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setagaya.local\files\SEA01044\６年度\事業者指導担当\02) 認可指導担当\1)認可指導共通\2)施設調査書\Ｒ6年度\4 母子生活支援施設\"/>
    </mc:Choice>
  </mc:AlternateContent>
  <xr:revisionPtr revIDLastSave="0" documentId="13_ncr:1_{90E08B81-A955-4928-9DBA-55EB42967303}" xr6:coauthVersionLast="47" xr6:coauthVersionMax="47" xr10:uidLastSave="{00000000-0000-0000-0000-000000000000}"/>
  <bookViews>
    <workbookView xWindow="-110" yWindow="-110" windowWidth="19420" windowHeight="10420" tabRatio="810" xr2:uid="{00000000-000D-0000-FFFF-FFFF00000000}"/>
  </bookViews>
  <sheets>
    <sheet name="P0" sheetId="2" r:id="rId1"/>
    <sheet name="P1" sheetId="3" r:id="rId2"/>
    <sheet name="P2" sheetId="4" r:id="rId3"/>
    <sheet name="P3" sheetId="5" r:id="rId4"/>
    <sheet name="P4" sheetId="6" r:id="rId5"/>
    <sheet name="P5" sheetId="7" r:id="rId6"/>
    <sheet name="P6" sheetId="8" r:id="rId7"/>
    <sheet name="P7" sheetId="10" r:id="rId8"/>
    <sheet name="P8" sheetId="11" r:id="rId9"/>
    <sheet name="P9" sheetId="13" r:id="rId10"/>
    <sheet name="P10" sheetId="14" r:id="rId11"/>
    <sheet name="P11" sheetId="15" r:id="rId12"/>
    <sheet name="P12" sheetId="16" r:id="rId13"/>
    <sheet name="P13" sheetId="17" r:id="rId14"/>
    <sheet name="P14" sheetId="18" r:id="rId15"/>
    <sheet name="P15" sheetId="19" r:id="rId16"/>
    <sheet name="P16" sheetId="20" r:id="rId17"/>
    <sheet name="P17" sheetId="21" r:id="rId18"/>
    <sheet name="P18" sheetId="23" r:id="rId19"/>
    <sheet name="P19" sheetId="26" r:id="rId20"/>
    <sheet name="P20" sheetId="64" r:id="rId21"/>
    <sheet name="P21" sheetId="28" r:id="rId22"/>
    <sheet name="P22" sheetId="65" r:id="rId23"/>
    <sheet name="P23" sheetId="63" r:id="rId24"/>
    <sheet name="P24" sheetId="31" r:id="rId25"/>
    <sheet name="P25" sheetId="32" r:id="rId26"/>
    <sheet name="P26" sheetId="33" r:id="rId27"/>
    <sheet name="P27" sheetId="34" r:id="rId28"/>
    <sheet name="P28" sheetId="35" r:id="rId29"/>
    <sheet name="P29" sheetId="36" r:id="rId30"/>
    <sheet name="P30" sheetId="37" r:id="rId31"/>
    <sheet name="P31" sheetId="38" r:id="rId32"/>
    <sheet name="P32" sheetId="39" r:id="rId33"/>
    <sheet name="P33" sheetId="40" r:id="rId34"/>
    <sheet name="P34" sheetId="41" r:id="rId35"/>
    <sheet name="P35" sheetId="42" r:id="rId36"/>
    <sheet name="P36" sheetId="43" r:id="rId37"/>
    <sheet name="P37" sheetId="44" r:id="rId38"/>
    <sheet name="P38" sheetId="45" r:id="rId39"/>
    <sheet name="P39" sheetId="46" r:id="rId40"/>
    <sheet name="P40" sheetId="47" r:id="rId41"/>
    <sheet name="P41" sheetId="48" r:id="rId42"/>
    <sheet name="P42" sheetId="49" r:id="rId43"/>
    <sheet name="P43" sheetId="50" r:id="rId44"/>
    <sheet name="P44" sheetId="52" r:id="rId45"/>
    <sheet name="P45" sheetId="53" r:id="rId46"/>
    <sheet name="P46" sheetId="54" r:id="rId47"/>
    <sheet name="P47" sheetId="55" r:id="rId48"/>
    <sheet name="P48" sheetId="56" r:id="rId49"/>
    <sheet name="P49" sheetId="57" r:id="rId50"/>
    <sheet name="P50" sheetId="58" r:id="rId51"/>
    <sheet name="P51" sheetId="59" r:id="rId52"/>
    <sheet name="conf" sheetId="61" state="hidden" r:id="rId53"/>
  </sheets>
  <definedNames>
    <definedName name="_xlnm.Print_Area" localSheetId="1">'P1'!$A$1:$I$20</definedName>
    <definedName name="_xlnm.Print_Area" localSheetId="11">'P11'!$A$1:$G$26</definedName>
    <definedName name="_xlnm.Print_Area" localSheetId="13">'P13'!$A$1:$L$24</definedName>
    <definedName name="_xlnm.Print_Area" localSheetId="17">'P17'!$A$1:$I$23</definedName>
    <definedName name="_xlnm.Print_Area" localSheetId="18">'P18'!$A$1:$S$37</definedName>
    <definedName name="_xlnm.Print_Area" localSheetId="2">'P2'!$A$1:$G$20</definedName>
    <definedName name="_xlnm.Print_Area" localSheetId="21">'P21'!$A$1:$Q$22</definedName>
    <definedName name="_xlnm.Print_Area" localSheetId="22">'P22'!$A$1:$AF$33</definedName>
    <definedName name="_xlnm.Print_Area" localSheetId="23">'P23'!$A$1:$V$19</definedName>
    <definedName name="_xlnm.Print_Area" localSheetId="3">'P3'!$A$1:$P$28</definedName>
    <definedName name="_xlnm.Print_Area" localSheetId="35">'P35'!$A$1:$K$25</definedName>
    <definedName name="_xlnm.Print_Area" localSheetId="37">'P37'!$A$1:$J$27</definedName>
    <definedName name="_xlnm.Print_Area" localSheetId="38">'P38'!$A$1:$F$29</definedName>
    <definedName name="_xlnm.Print_Area" localSheetId="39">'P39'!$A$1:$K$30</definedName>
    <definedName name="_xlnm.Print_Area" localSheetId="41">'P41'!$A$1:$E$32</definedName>
    <definedName name="_xlnm.Print_Area" localSheetId="5">'P5'!$A$1:$K$27</definedName>
    <definedName name="_xlnm.Print_Area" localSheetId="6">'P6'!$A$1:$L$25</definedName>
    <definedName name="_xlnm.Print_Area" localSheetId="9">'P9'!$A$1:$V$31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76" i="61" l="1"/>
  <c r="D1875" i="61"/>
  <c r="D1874" i="61"/>
  <c r="D1873" i="61"/>
  <c r="D1872" i="61"/>
  <c r="D1871" i="61"/>
  <c r="D1870" i="61"/>
  <c r="D1869" i="61"/>
  <c r="D1868" i="61"/>
  <c r="D1867" i="61"/>
  <c r="D1866" i="61"/>
  <c r="D1865" i="61"/>
  <c r="D1864" i="61"/>
  <c r="D1863" i="61"/>
  <c r="D1862" i="61"/>
  <c r="D1861" i="61"/>
  <c r="D1860" i="61"/>
  <c r="D1859" i="61"/>
  <c r="D1858" i="61"/>
  <c r="D1857" i="61"/>
  <c r="D1856" i="61"/>
  <c r="D1855" i="61"/>
  <c r="D1854" i="61"/>
  <c r="D1853" i="61"/>
  <c r="D1852" i="61"/>
  <c r="D1851" i="61"/>
  <c r="D1850" i="61"/>
  <c r="D1849" i="61"/>
  <c r="D1848" i="61"/>
  <c r="D1847" i="61"/>
  <c r="D1846" i="61"/>
  <c r="D1845" i="61"/>
  <c r="D1844" i="61"/>
  <c r="D1843" i="61"/>
  <c r="D1842" i="61"/>
  <c r="D1841" i="61"/>
  <c r="D1840" i="61"/>
  <c r="D1839" i="61"/>
  <c r="D1838" i="61"/>
  <c r="D1837" i="61"/>
  <c r="D1836" i="61"/>
  <c r="D1835" i="61"/>
  <c r="D1834" i="61"/>
  <c r="D1833" i="61"/>
  <c r="D1832" i="61"/>
  <c r="D1831" i="61"/>
  <c r="D1830" i="61"/>
  <c r="D1829" i="61"/>
  <c r="D1828" i="61"/>
  <c r="D1827" i="61"/>
  <c r="D1826" i="61"/>
  <c r="D1825" i="61"/>
  <c r="D1824" i="61"/>
  <c r="D1823" i="61"/>
  <c r="D1822" i="61"/>
  <c r="D1821" i="61"/>
  <c r="D1820" i="61"/>
  <c r="D1819" i="61"/>
  <c r="D1818" i="61"/>
  <c r="D1817" i="61"/>
  <c r="D1816" i="61"/>
  <c r="D1815" i="61"/>
  <c r="D1814" i="61"/>
  <c r="D1813" i="61"/>
  <c r="D1812" i="61"/>
  <c r="D1811" i="61"/>
  <c r="D1810" i="61"/>
  <c r="D1809" i="61"/>
  <c r="D1808" i="61"/>
  <c r="D1807" i="61"/>
  <c r="D1806" i="61"/>
  <c r="D1805" i="61"/>
  <c r="D1804" i="61"/>
  <c r="D1803" i="61"/>
  <c r="D1802" i="61"/>
  <c r="D1801" i="61"/>
  <c r="D1800" i="61"/>
  <c r="D1799" i="61"/>
  <c r="D1798" i="61"/>
  <c r="D1797" i="61"/>
  <c r="D1796" i="61"/>
  <c r="D1795" i="61"/>
  <c r="D1794" i="61"/>
  <c r="D1793" i="61"/>
  <c r="D1792" i="61"/>
  <c r="D1791" i="61"/>
  <c r="D1790" i="61"/>
  <c r="D1789" i="61"/>
  <c r="D1788" i="61"/>
  <c r="D1787" i="61"/>
  <c r="D1786" i="61"/>
  <c r="D1785" i="61"/>
  <c r="D1784" i="61"/>
  <c r="D1783" i="61"/>
  <c r="D1782" i="61"/>
  <c r="D1781" i="61"/>
  <c r="D1780" i="61"/>
  <c r="D1779" i="61"/>
  <c r="D1778" i="61"/>
  <c r="D1777" i="61"/>
  <c r="D1776" i="61"/>
  <c r="D1775" i="61"/>
  <c r="D1774" i="61"/>
  <c r="D1773" i="61"/>
  <c r="D1772" i="61"/>
  <c r="D1771" i="61"/>
  <c r="D1770" i="61"/>
  <c r="D1769" i="61"/>
  <c r="D1768" i="61"/>
  <c r="D1767" i="61"/>
  <c r="D1766" i="61"/>
  <c r="D1765" i="61"/>
  <c r="D1764" i="61"/>
  <c r="D1763" i="61"/>
  <c r="D1762" i="61"/>
  <c r="D1761" i="61"/>
  <c r="D1760" i="61"/>
  <c r="D1759" i="61"/>
  <c r="D1758" i="61"/>
  <c r="D1757" i="61"/>
  <c r="D1756" i="61"/>
  <c r="D1755" i="61"/>
  <c r="D1754" i="61"/>
  <c r="D1753" i="61"/>
  <c r="D1752" i="61"/>
  <c r="D1751" i="61"/>
  <c r="D1750" i="61"/>
  <c r="D1749" i="61"/>
  <c r="D1748" i="61"/>
  <c r="D1747" i="61"/>
  <c r="D1746" i="61"/>
  <c r="D1745" i="61"/>
  <c r="D1744" i="61"/>
  <c r="D1743" i="61"/>
  <c r="D1742" i="61"/>
  <c r="D1741" i="61"/>
  <c r="D1740" i="61"/>
  <c r="D1739" i="61"/>
  <c r="D1738" i="61"/>
  <c r="D1737" i="61"/>
  <c r="D1736" i="61"/>
  <c r="D1735" i="61"/>
  <c r="D1734" i="61"/>
  <c r="D1733" i="61"/>
  <c r="D1732" i="61"/>
  <c r="D1731" i="61"/>
  <c r="D1730" i="61"/>
  <c r="D1729" i="61"/>
  <c r="D1728" i="61"/>
  <c r="D1727" i="61"/>
  <c r="D1726" i="61"/>
  <c r="D1725" i="61"/>
  <c r="D1724" i="61"/>
  <c r="D1723" i="61"/>
  <c r="D1722" i="61"/>
  <c r="D1721" i="61"/>
  <c r="D1720" i="61"/>
  <c r="D1719" i="61"/>
  <c r="D1718" i="61"/>
  <c r="D1717" i="61"/>
  <c r="D1716" i="61"/>
  <c r="D1715" i="61"/>
  <c r="D1714" i="61"/>
  <c r="D1713" i="61"/>
  <c r="D1712" i="61"/>
  <c r="D1711" i="61"/>
  <c r="D1710" i="61"/>
  <c r="D1709" i="61"/>
  <c r="D1708" i="61"/>
  <c r="D1707" i="61"/>
  <c r="D1706" i="61"/>
  <c r="D1705" i="61"/>
  <c r="D1704" i="61"/>
  <c r="D1703" i="61"/>
  <c r="D1702" i="61"/>
  <c r="D1701" i="61"/>
  <c r="D1700" i="61"/>
  <c r="D1699" i="61"/>
  <c r="D1698" i="61"/>
  <c r="D1697" i="61"/>
  <c r="D1696" i="61"/>
  <c r="D1695" i="61"/>
  <c r="D1694" i="61"/>
  <c r="D1693" i="61"/>
  <c r="D1692" i="61"/>
  <c r="D1691" i="61"/>
  <c r="D1690" i="61"/>
  <c r="D1689" i="61"/>
  <c r="D1688" i="61"/>
  <c r="D1687" i="61"/>
  <c r="D1686" i="61"/>
  <c r="D1685" i="61"/>
  <c r="D1684" i="61"/>
  <c r="D1683" i="61"/>
  <c r="D1682" i="61"/>
  <c r="D1681" i="61"/>
  <c r="D1680" i="61"/>
  <c r="D1679" i="61"/>
  <c r="D1678" i="61"/>
  <c r="D1677" i="61"/>
  <c r="D1676" i="61"/>
  <c r="D1675" i="61"/>
  <c r="D1674" i="61"/>
  <c r="D1673" i="61"/>
  <c r="D1672" i="61"/>
  <c r="D1671" i="61"/>
  <c r="D1670" i="61"/>
  <c r="D1669" i="61"/>
  <c r="D1668" i="61"/>
  <c r="D1667" i="61"/>
  <c r="D1666" i="61"/>
  <c r="D1665" i="61"/>
  <c r="D1664" i="61"/>
  <c r="D1663" i="61"/>
  <c r="D1662" i="61"/>
  <c r="D1661" i="61"/>
  <c r="D1660" i="61"/>
  <c r="D1659" i="61"/>
  <c r="D1658" i="61"/>
  <c r="D1657" i="61"/>
  <c r="D1656" i="61"/>
  <c r="D1655" i="61"/>
  <c r="D1654" i="61"/>
  <c r="D1653" i="61"/>
  <c r="D1652" i="61"/>
  <c r="D1651" i="61"/>
  <c r="D1650" i="61"/>
  <c r="D1649" i="61"/>
  <c r="D1648" i="61"/>
  <c r="D1647" i="61"/>
  <c r="D1646" i="61"/>
  <c r="D1645" i="61"/>
  <c r="D1644" i="61"/>
  <c r="D1643" i="61"/>
  <c r="D1642" i="61"/>
  <c r="D1641" i="61"/>
  <c r="D1640" i="61"/>
  <c r="D1639" i="61"/>
  <c r="D1638" i="61"/>
  <c r="D1637" i="61"/>
  <c r="D1636" i="61"/>
  <c r="D1635" i="61"/>
  <c r="D1634" i="61"/>
  <c r="D1633" i="61"/>
  <c r="D1632" i="61"/>
  <c r="D1631" i="61"/>
  <c r="D1630" i="61"/>
  <c r="D1629" i="61"/>
  <c r="D1628" i="61"/>
  <c r="D1627" i="61"/>
  <c r="D1626" i="61"/>
  <c r="D1625" i="61"/>
  <c r="D1624" i="61"/>
  <c r="D1623" i="61"/>
  <c r="D1622" i="61"/>
  <c r="D1621" i="61"/>
  <c r="D1620" i="61"/>
  <c r="D1619" i="61"/>
  <c r="D1618" i="61"/>
  <c r="D1617" i="61"/>
  <c r="D1616" i="61"/>
  <c r="D1615" i="61"/>
  <c r="D1614" i="61"/>
  <c r="D1613" i="61"/>
  <c r="D1612" i="61"/>
  <c r="D1611" i="61"/>
  <c r="D1610" i="61"/>
  <c r="D1609" i="61"/>
  <c r="D1608" i="61"/>
  <c r="D1606" i="61"/>
  <c r="D1605" i="61"/>
  <c r="D1604" i="61"/>
  <c r="D1603" i="61"/>
  <c r="D1602" i="61"/>
  <c r="D1601" i="61"/>
  <c r="D1600" i="61"/>
  <c r="D1599" i="61"/>
  <c r="D1598" i="61"/>
  <c r="D1597" i="61"/>
  <c r="D1596" i="61"/>
  <c r="D1595" i="61"/>
  <c r="D1594" i="61"/>
  <c r="D1593" i="61"/>
  <c r="D1592" i="61"/>
  <c r="D1591" i="61"/>
  <c r="D1590" i="61"/>
  <c r="D1589" i="61"/>
  <c r="D1588" i="61"/>
  <c r="D1587" i="61"/>
  <c r="D1586" i="61"/>
  <c r="D1585" i="61"/>
  <c r="D1584" i="61"/>
  <c r="D1583" i="61"/>
  <c r="D1582" i="61"/>
  <c r="D1581" i="61"/>
  <c r="D1580" i="61"/>
  <c r="D1579" i="61"/>
  <c r="D1578" i="61"/>
  <c r="D1577" i="61"/>
  <c r="D1576" i="61"/>
  <c r="D1575" i="61"/>
  <c r="D1574" i="61"/>
  <c r="D1573" i="61"/>
  <c r="D1572" i="61"/>
  <c r="D1571" i="61"/>
  <c r="D1570" i="61"/>
  <c r="D1569" i="61"/>
  <c r="D1568" i="61"/>
  <c r="D1567" i="61"/>
  <c r="D1566" i="61"/>
  <c r="D1565" i="61"/>
  <c r="D1564" i="61"/>
  <c r="D1563" i="61"/>
  <c r="D1561" i="61"/>
  <c r="D1560" i="61"/>
  <c r="D1559" i="61"/>
  <c r="D1558" i="61"/>
  <c r="D1557" i="61"/>
  <c r="D1556" i="61"/>
  <c r="D1555" i="61"/>
  <c r="D1554" i="61"/>
  <c r="D1553" i="61"/>
  <c r="D1552" i="61"/>
  <c r="D1551" i="61"/>
  <c r="D1550" i="61"/>
  <c r="D1549" i="61"/>
  <c r="D1548" i="61"/>
  <c r="D1547" i="61"/>
  <c r="D1546" i="61"/>
  <c r="D1545" i="61"/>
  <c r="D1544" i="61"/>
  <c r="D1542" i="61"/>
  <c r="D1541" i="61"/>
  <c r="D1540" i="61"/>
  <c r="D1539" i="61"/>
  <c r="D1538" i="61"/>
  <c r="D1537" i="61"/>
  <c r="D1536" i="61"/>
  <c r="D1535" i="61"/>
  <c r="D1534" i="61"/>
  <c r="D1533" i="61"/>
  <c r="D1532" i="61"/>
  <c r="D1531" i="61"/>
  <c r="D1530" i="61"/>
  <c r="D1529" i="61"/>
  <c r="D1528" i="61"/>
  <c r="D1527" i="61"/>
  <c r="D1526" i="61"/>
  <c r="D1525" i="61"/>
  <c r="D1524" i="61"/>
  <c r="D1523" i="61"/>
  <c r="D1522" i="61"/>
  <c r="D1521" i="61"/>
  <c r="D1520" i="61"/>
  <c r="D1519" i="61"/>
  <c r="D1518" i="61"/>
  <c r="D1517" i="61"/>
  <c r="D1516" i="61"/>
  <c r="D1515" i="61"/>
  <c r="D1514" i="61"/>
  <c r="D1513" i="61"/>
  <c r="D1512" i="61"/>
  <c r="D1511" i="61"/>
  <c r="D1510" i="61"/>
  <c r="D1509" i="61"/>
  <c r="D1508" i="61"/>
  <c r="D1507" i="61"/>
  <c r="D1506" i="61"/>
  <c r="D1505" i="61"/>
  <c r="D1504" i="61"/>
  <c r="D1503" i="61"/>
  <c r="D1502" i="61"/>
  <c r="D1501" i="61"/>
  <c r="D1500" i="61"/>
  <c r="D1499" i="61"/>
  <c r="D1498" i="61"/>
  <c r="D1497" i="61"/>
  <c r="D1496" i="61"/>
  <c r="D1495" i="61"/>
  <c r="D1494" i="61"/>
  <c r="D1493" i="61"/>
  <c r="D1492" i="61"/>
  <c r="D1491" i="61"/>
  <c r="D1490" i="61"/>
  <c r="D1489" i="61"/>
  <c r="D1488" i="61"/>
  <c r="D1487" i="61"/>
  <c r="D1486" i="61"/>
  <c r="D1485" i="61"/>
  <c r="D1484" i="61"/>
  <c r="D1483" i="61"/>
  <c r="D1482" i="61"/>
  <c r="D1481" i="61"/>
  <c r="D1480" i="61"/>
  <c r="D1479" i="61"/>
  <c r="D1478" i="61"/>
  <c r="D1477" i="61"/>
  <c r="D1476" i="61"/>
  <c r="D1475" i="61"/>
  <c r="D1474" i="61"/>
  <c r="D1473" i="61"/>
  <c r="D1472" i="61"/>
  <c r="D1471" i="61"/>
  <c r="D1470" i="61"/>
  <c r="D1467" i="61"/>
  <c r="D1466" i="61"/>
  <c r="D1465" i="61"/>
  <c r="D1464" i="61"/>
  <c r="D1447" i="61"/>
  <c r="D1446" i="61"/>
  <c r="D1445" i="61"/>
  <c r="D1444" i="61"/>
  <c r="D1443" i="61"/>
  <c r="D1442" i="61"/>
  <c r="D1441" i="61"/>
  <c r="D1440" i="61"/>
  <c r="D1439" i="61"/>
  <c r="D1438" i="61"/>
  <c r="D1437" i="61"/>
  <c r="D1436" i="61"/>
  <c r="D1434" i="61"/>
  <c r="D1433" i="61"/>
  <c r="D1432" i="61"/>
  <c r="D1431" i="61"/>
  <c r="D1430" i="61"/>
  <c r="D1429" i="61"/>
  <c r="D1428" i="61"/>
  <c r="D1427" i="61"/>
  <c r="D1426" i="61"/>
  <c r="D1425" i="61"/>
  <c r="D1424" i="61"/>
  <c r="D1423" i="61"/>
  <c r="D1421" i="61"/>
  <c r="D1420" i="61"/>
  <c r="D1419" i="61"/>
  <c r="D1418" i="61"/>
  <c r="D1417" i="61"/>
  <c r="D1416" i="61"/>
  <c r="D1415" i="61"/>
  <c r="D1414" i="61"/>
  <c r="D1413" i="61"/>
  <c r="D1412" i="61"/>
  <c r="D1411" i="61"/>
  <c r="D1410" i="61"/>
  <c r="D1408" i="61"/>
  <c r="D1407" i="61"/>
  <c r="D1406" i="61"/>
  <c r="D1405" i="61"/>
  <c r="D1404" i="61"/>
  <c r="D1403" i="61"/>
  <c r="D1402" i="61"/>
  <c r="D1401" i="61"/>
  <c r="D1400" i="61"/>
  <c r="D1399" i="61"/>
  <c r="D1398" i="61"/>
  <c r="D1397" i="61"/>
  <c r="D1395" i="61"/>
  <c r="D1394" i="61"/>
  <c r="D1393" i="61"/>
  <c r="D1392" i="61"/>
  <c r="D1391" i="61"/>
  <c r="D1390" i="61"/>
  <c r="D1389" i="61"/>
  <c r="D1388" i="61"/>
  <c r="D1387" i="61"/>
  <c r="D1386" i="61"/>
  <c r="D1385" i="61"/>
  <c r="D1384" i="61"/>
  <c r="D1382" i="61"/>
  <c r="D1381" i="61"/>
  <c r="D1380" i="61"/>
  <c r="D1379" i="61"/>
  <c r="D1378" i="61"/>
  <c r="D1377" i="61"/>
  <c r="D1376" i="61"/>
  <c r="D1375" i="61"/>
  <c r="D1374" i="61"/>
  <c r="D1373" i="61"/>
  <c r="D1372" i="61"/>
  <c r="D1371" i="61"/>
  <c r="D1369" i="61"/>
  <c r="D1368" i="61"/>
  <c r="D1367" i="61"/>
  <c r="D1366" i="61"/>
  <c r="D1365" i="61"/>
  <c r="D1364" i="61"/>
  <c r="D1363" i="61"/>
  <c r="D1362" i="61"/>
  <c r="D1361" i="61"/>
  <c r="D1360" i="61"/>
  <c r="D1359" i="61"/>
  <c r="D1358" i="61"/>
  <c r="D1356" i="61"/>
  <c r="D1355" i="61"/>
  <c r="D1354" i="61"/>
  <c r="D1353" i="61"/>
  <c r="D1352" i="61"/>
  <c r="D1351" i="61"/>
  <c r="D1350" i="61"/>
  <c r="D1349" i="61"/>
  <c r="D1348" i="61"/>
  <c r="D1347" i="61"/>
  <c r="D1346" i="61"/>
  <c r="D1345" i="61"/>
  <c r="D1343" i="61"/>
  <c r="D1342" i="61"/>
  <c r="D1341" i="61"/>
  <c r="D1340" i="61"/>
  <c r="D1339" i="61"/>
  <c r="D1338" i="61"/>
  <c r="D1337" i="61"/>
  <c r="D1336" i="61"/>
  <c r="D1335" i="61"/>
  <c r="D1334" i="61"/>
  <c r="D1333" i="61"/>
  <c r="D1332" i="61"/>
  <c r="D1330" i="61"/>
  <c r="D1329" i="61"/>
  <c r="D1328" i="61"/>
  <c r="D1327" i="61"/>
  <c r="D1326" i="61"/>
  <c r="D1325" i="61"/>
  <c r="D1324" i="61"/>
  <c r="D1323" i="61"/>
  <c r="D1322" i="61"/>
  <c r="D1321" i="61"/>
  <c r="D1320" i="61"/>
  <c r="D1319" i="61"/>
  <c r="D1317" i="61"/>
  <c r="D1316" i="61"/>
  <c r="D1315" i="61"/>
  <c r="D1314" i="61"/>
  <c r="D1313" i="61"/>
  <c r="D1312" i="61"/>
  <c r="D1311" i="61"/>
  <c r="D1310" i="61"/>
  <c r="D1309" i="61"/>
  <c r="D1308" i="61"/>
  <c r="D1307" i="61"/>
  <c r="D1306" i="61"/>
  <c r="D1304" i="61"/>
  <c r="D1303" i="61"/>
  <c r="D1302" i="61"/>
  <c r="D1301" i="61"/>
  <c r="D1300" i="61"/>
  <c r="D1299" i="61"/>
  <c r="D1298" i="61"/>
  <c r="D1297" i="61"/>
  <c r="D1296" i="61"/>
  <c r="D1295" i="61"/>
  <c r="D1294" i="61"/>
  <c r="D1293" i="61"/>
  <c r="D1292" i="61"/>
  <c r="D1291" i="61"/>
  <c r="D1290" i="61"/>
  <c r="D1289" i="61"/>
  <c r="D1288" i="61"/>
  <c r="D1287" i="61"/>
  <c r="D1286" i="61"/>
  <c r="D1285" i="61"/>
  <c r="D1284" i="61"/>
  <c r="D1283" i="61"/>
  <c r="D1282" i="61"/>
  <c r="D1281" i="61"/>
  <c r="D1280" i="61"/>
  <c r="D1279" i="61"/>
  <c r="D1278" i="61"/>
  <c r="D1277" i="61"/>
  <c r="D1276" i="61"/>
  <c r="D1275" i="61"/>
  <c r="D1274" i="61"/>
  <c r="D1273" i="61"/>
  <c r="D1272" i="61"/>
  <c r="D1271" i="61"/>
  <c r="D1270" i="61"/>
  <c r="D1269" i="61"/>
  <c r="D1268" i="61"/>
  <c r="D1267" i="61"/>
  <c r="D1266" i="61"/>
  <c r="D1265" i="61"/>
  <c r="D1264" i="61"/>
  <c r="D1263" i="61"/>
  <c r="D1262" i="61"/>
  <c r="D1261" i="61"/>
  <c r="D1260" i="61"/>
  <c r="D1259" i="61"/>
  <c r="D1258" i="61"/>
  <c r="D1257" i="61"/>
  <c r="D1256" i="61"/>
  <c r="D1255" i="61"/>
  <c r="D1254" i="61"/>
  <c r="D1253" i="61"/>
  <c r="D1252" i="61"/>
  <c r="D1251" i="61"/>
  <c r="D1250" i="61"/>
  <c r="D1249" i="61"/>
  <c r="D1248" i="61"/>
  <c r="D1247" i="61"/>
  <c r="D1246" i="61"/>
  <c r="D1245" i="61"/>
  <c r="D1243" i="61"/>
  <c r="D1242" i="61"/>
  <c r="D1241" i="61"/>
  <c r="D1240" i="61"/>
  <c r="D1239" i="61"/>
  <c r="D1238" i="61"/>
  <c r="D1237" i="61"/>
  <c r="D1236" i="61"/>
  <c r="D1235" i="61"/>
  <c r="D1234" i="61"/>
  <c r="D1233" i="61"/>
  <c r="D1232" i="61"/>
  <c r="D1231" i="61"/>
  <c r="D1230" i="61"/>
  <c r="D1229" i="61"/>
  <c r="D1228" i="61"/>
  <c r="D1227" i="61"/>
  <c r="D1226" i="61"/>
  <c r="D1224" i="61"/>
  <c r="D1223" i="61"/>
  <c r="D1222" i="61"/>
  <c r="D1221" i="61"/>
  <c r="D1220" i="61"/>
  <c r="D1219" i="61"/>
  <c r="D1218" i="61"/>
  <c r="D1217" i="61"/>
  <c r="D1216" i="61"/>
  <c r="D1215" i="61"/>
  <c r="D1214" i="61"/>
  <c r="D1213" i="61"/>
  <c r="D1211" i="61"/>
  <c r="D1210" i="61"/>
  <c r="D1209" i="61"/>
  <c r="D1208" i="61"/>
  <c r="D1207" i="61"/>
  <c r="D1206" i="61"/>
  <c r="D1205" i="61"/>
  <c r="D1204" i="61"/>
  <c r="D1203" i="61"/>
  <c r="D1202" i="61"/>
  <c r="D1201" i="61"/>
  <c r="D1200" i="61"/>
  <c r="D1198" i="61"/>
  <c r="D1197" i="61"/>
  <c r="D1196" i="61"/>
  <c r="D1195" i="61"/>
  <c r="D1194" i="61"/>
  <c r="D1193" i="61"/>
  <c r="D1192" i="61"/>
  <c r="D1191" i="61"/>
  <c r="D1190" i="61"/>
  <c r="D1189" i="61"/>
  <c r="D1188" i="61"/>
  <c r="D1187" i="61"/>
  <c r="D1185" i="61"/>
  <c r="D1184" i="61"/>
  <c r="D1183" i="61"/>
  <c r="D1182" i="61"/>
  <c r="D1181" i="61"/>
  <c r="D1180" i="61"/>
  <c r="D1179" i="61"/>
  <c r="D1178" i="61"/>
  <c r="D1177" i="61"/>
  <c r="D1176" i="61"/>
  <c r="D1175" i="61"/>
  <c r="D1174" i="61"/>
  <c r="D1172" i="61"/>
  <c r="D1171" i="61"/>
  <c r="D1170" i="61"/>
  <c r="D1169" i="61"/>
  <c r="D1168" i="61"/>
  <c r="D1167" i="61"/>
  <c r="D1166" i="61"/>
  <c r="D1165" i="61"/>
  <c r="D1164" i="61"/>
  <c r="D1163" i="61"/>
  <c r="D1162" i="61"/>
  <c r="D1161" i="61"/>
  <c r="D1159" i="61"/>
  <c r="D1158" i="61"/>
  <c r="D1157" i="61"/>
  <c r="D1156" i="61"/>
  <c r="D1155" i="61"/>
  <c r="D1154" i="61"/>
  <c r="D1153" i="61"/>
  <c r="D1152" i="61"/>
  <c r="D1151" i="61"/>
  <c r="D1150" i="61"/>
  <c r="D1149" i="61"/>
  <c r="D1148" i="61"/>
  <c r="D1146" i="61"/>
  <c r="D1145" i="61"/>
  <c r="D1144" i="61"/>
  <c r="D1143" i="61"/>
  <c r="D1142" i="61"/>
  <c r="D1141" i="61"/>
  <c r="D1140" i="61"/>
  <c r="D1139" i="61"/>
  <c r="D1138" i="61"/>
  <c r="D1137" i="61"/>
  <c r="D1136" i="61"/>
  <c r="D1135" i="61"/>
  <c r="D1133" i="61"/>
  <c r="D1132" i="61"/>
  <c r="D1131" i="61"/>
  <c r="D1130" i="61"/>
  <c r="D1129" i="61"/>
  <c r="D1128" i="61"/>
  <c r="D1127" i="61"/>
  <c r="D1126" i="61"/>
  <c r="D1125" i="61"/>
  <c r="D1124" i="61"/>
  <c r="D1123" i="61"/>
  <c r="D1122" i="61"/>
  <c r="D1121" i="61"/>
  <c r="D1120" i="61"/>
  <c r="D1119" i="61"/>
  <c r="D1118" i="61"/>
  <c r="D1117" i="61"/>
  <c r="D1116" i="61"/>
  <c r="D1115" i="61"/>
  <c r="D1114" i="61"/>
  <c r="D1113" i="61"/>
  <c r="D1112" i="61"/>
  <c r="D1111" i="61"/>
  <c r="D1110" i="61"/>
  <c r="D1109" i="61"/>
  <c r="D1108" i="61"/>
  <c r="D1107" i="61"/>
  <c r="D1106" i="61"/>
  <c r="D1105" i="61"/>
  <c r="D1104" i="61"/>
  <c r="D1103" i="61"/>
  <c r="D1102" i="61"/>
  <c r="D1101" i="61"/>
  <c r="D1100" i="61"/>
  <c r="D1099" i="61"/>
  <c r="D1098" i="61"/>
  <c r="D1097" i="61"/>
  <c r="D1096" i="61"/>
  <c r="D1095" i="61"/>
  <c r="D1094" i="61"/>
  <c r="D1093" i="61"/>
  <c r="D1092" i="61"/>
  <c r="D1091" i="61"/>
  <c r="D1090" i="61"/>
  <c r="D1089" i="61"/>
  <c r="D1088" i="61"/>
  <c r="D1087" i="61"/>
  <c r="D1086" i="61"/>
  <c r="D1085" i="61"/>
  <c r="D1084" i="61"/>
  <c r="D1083" i="61"/>
  <c r="D1082" i="61"/>
  <c r="D1081" i="61"/>
  <c r="D1080" i="61"/>
  <c r="D1079" i="61"/>
  <c r="D1078" i="61"/>
  <c r="D1077" i="61"/>
  <c r="D1076" i="61"/>
  <c r="D1075" i="61"/>
  <c r="D1074" i="61"/>
  <c r="D1073" i="61"/>
  <c r="D1072" i="61"/>
  <c r="D1071" i="61"/>
  <c r="D1070" i="61"/>
  <c r="D1069" i="61"/>
  <c r="D1068" i="61"/>
  <c r="D1067" i="61"/>
  <c r="D1066" i="61"/>
  <c r="D1065" i="61"/>
  <c r="D1064" i="61"/>
  <c r="D1063" i="61"/>
  <c r="D1062" i="61"/>
  <c r="D1061" i="61"/>
  <c r="D1060" i="61"/>
  <c r="D1059" i="61"/>
  <c r="D1058" i="61"/>
  <c r="D1057" i="61"/>
  <c r="D1056" i="61"/>
  <c r="D1055" i="61"/>
  <c r="D1054" i="61"/>
  <c r="D1053" i="61"/>
  <c r="D1052" i="61"/>
  <c r="D1051" i="61"/>
  <c r="D1050" i="61"/>
  <c r="D1049" i="61"/>
  <c r="D1048" i="61"/>
  <c r="D1047" i="61"/>
  <c r="D1046" i="61"/>
  <c r="D1045" i="61"/>
  <c r="D1044" i="61"/>
  <c r="D1043" i="61"/>
  <c r="D1042" i="61"/>
  <c r="D1041" i="61"/>
  <c r="D1040" i="61"/>
  <c r="D1039" i="61"/>
  <c r="D1038" i="61"/>
  <c r="D1037" i="61"/>
  <c r="D1036" i="61"/>
  <c r="D1035" i="61"/>
  <c r="D1034" i="61"/>
  <c r="D1033" i="61"/>
  <c r="D1032" i="61"/>
  <c r="D1031" i="61"/>
  <c r="D1030" i="61"/>
  <c r="D1029" i="61"/>
  <c r="D1028" i="61"/>
  <c r="D1027" i="61"/>
  <c r="D1026" i="61"/>
  <c r="D1025" i="61"/>
  <c r="D1024" i="61"/>
  <c r="D1023" i="61"/>
  <c r="D1022" i="61"/>
  <c r="D1021" i="61"/>
  <c r="D1020" i="61"/>
  <c r="D1019" i="61"/>
  <c r="D1018" i="61"/>
  <c r="D1017" i="61"/>
  <c r="D1016" i="61"/>
  <c r="D1015" i="61"/>
  <c r="D1014" i="61"/>
  <c r="D1013" i="61"/>
  <c r="D1012" i="61"/>
  <c r="D1011" i="61"/>
  <c r="D1010" i="61"/>
  <c r="D1009" i="61"/>
  <c r="D1008" i="61"/>
  <c r="D1007" i="61"/>
  <c r="D1006" i="61"/>
  <c r="D1005" i="61"/>
  <c r="D1004" i="61"/>
  <c r="D1003" i="61"/>
  <c r="D1002" i="61"/>
  <c r="D1001" i="61"/>
  <c r="D1000" i="61"/>
  <c r="D999" i="61"/>
  <c r="D998" i="61"/>
  <c r="D997" i="61"/>
  <c r="D996" i="61"/>
  <c r="D995" i="61"/>
  <c r="D994" i="61"/>
  <c r="D993" i="61"/>
  <c r="D992" i="61"/>
  <c r="D991" i="61"/>
  <c r="D990" i="61"/>
  <c r="D989" i="61"/>
  <c r="D988" i="61"/>
  <c r="D987" i="61"/>
  <c r="D986" i="61"/>
  <c r="D985" i="61"/>
  <c r="D984" i="61"/>
  <c r="D983" i="61"/>
  <c r="D982" i="61"/>
  <c r="D981" i="61"/>
  <c r="D980" i="61"/>
  <c r="D979" i="61"/>
  <c r="D978" i="61"/>
  <c r="D977" i="61"/>
  <c r="D976" i="61"/>
  <c r="D975" i="61"/>
  <c r="D974" i="61"/>
  <c r="D973" i="61"/>
  <c r="D972" i="61"/>
  <c r="D971" i="61"/>
  <c r="D970" i="61"/>
  <c r="D969" i="61"/>
  <c r="D968" i="61"/>
  <c r="D967" i="61"/>
  <c r="D966" i="61"/>
  <c r="D965" i="61"/>
  <c r="D964" i="61"/>
  <c r="D963" i="61"/>
  <c r="D962" i="61"/>
  <c r="D961" i="61"/>
  <c r="D960" i="61"/>
  <c r="D959" i="61"/>
  <c r="D958" i="61"/>
  <c r="D957" i="61"/>
  <c r="D956" i="61"/>
  <c r="D955" i="61"/>
  <c r="D954" i="61"/>
  <c r="D953" i="61"/>
  <c r="D952" i="61"/>
  <c r="D951" i="61"/>
  <c r="D950" i="61"/>
  <c r="D949" i="61"/>
  <c r="D948" i="61"/>
  <c r="D947" i="61"/>
  <c r="D946" i="61"/>
  <c r="D945" i="61"/>
  <c r="D944" i="61"/>
  <c r="D943" i="61"/>
  <c r="D942" i="61"/>
  <c r="D941" i="61"/>
  <c r="D940" i="61"/>
  <c r="D939" i="61"/>
  <c r="D938" i="61"/>
  <c r="D937" i="61"/>
  <c r="D936" i="61"/>
  <c r="D935" i="61"/>
  <c r="D934" i="61"/>
  <c r="D933" i="61"/>
  <c r="D932" i="61"/>
  <c r="D931" i="61"/>
  <c r="D930" i="61"/>
  <c r="D929" i="61"/>
  <c r="D928" i="61"/>
  <c r="D927" i="61"/>
  <c r="D926" i="61"/>
  <c r="D925" i="61"/>
  <c r="D924" i="61"/>
  <c r="D923" i="61"/>
  <c r="D922" i="61"/>
  <c r="D921" i="61"/>
  <c r="D920" i="61"/>
  <c r="D919" i="61"/>
  <c r="D918" i="61"/>
  <c r="D917" i="61"/>
  <c r="D916" i="61"/>
  <c r="D915" i="61"/>
  <c r="D914" i="61"/>
  <c r="D913" i="61"/>
  <c r="D912" i="61"/>
  <c r="D911" i="61"/>
  <c r="D910" i="61"/>
  <c r="D909" i="61"/>
  <c r="D908" i="61"/>
  <c r="D907" i="61"/>
  <c r="D906" i="61"/>
  <c r="D905" i="61"/>
  <c r="D904" i="61"/>
  <c r="D903" i="61"/>
  <c r="D902" i="61"/>
  <c r="D901" i="61"/>
  <c r="D900" i="61"/>
  <c r="D899" i="61"/>
  <c r="D898" i="61"/>
  <c r="D897" i="61"/>
  <c r="D896" i="61"/>
  <c r="D895" i="61"/>
  <c r="D894" i="61"/>
  <c r="D893" i="61"/>
  <c r="D892" i="61"/>
  <c r="D891" i="61"/>
  <c r="D890" i="61"/>
  <c r="D889" i="61"/>
  <c r="D888" i="61"/>
  <c r="D887" i="61"/>
  <c r="D886" i="61"/>
  <c r="D885" i="61"/>
  <c r="D884" i="61"/>
  <c r="D883" i="61"/>
  <c r="D882" i="61"/>
  <c r="D881" i="61"/>
  <c r="D880" i="61"/>
  <c r="D879" i="61"/>
  <c r="D878" i="61"/>
  <c r="D877" i="61"/>
  <c r="D876" i="61"/>
  <c r="D875" i="61"/>
  <c r="D874" i="61"/>
  <c r="D873" i="61"/>
  <c r="D872" i="61"/>
  <c r="D871" i="61"/>
  <c r="D870" i="61"/>
  <c r="D869" i="61"/>
  <c r="D868" i="61"/>
  <c r="D867" i="61"/>
  <c r="D866" i="61"/>
  <c r="D865" i="61"/>
  <c r="D864" i="61"/>
  <c r="D863" i="61"/>
  <c r="D862" i="61"/>
  <c r="D861" i="61"/>
  <c r="D860" i="61"/>
  <c r="D859" i="61"/>
  <c r="D858" i="61"/>
  <c r="D857" i="61"/>
  <c r="D856" i="61"/>
  <c r="D855" i="61"/>
  <c r="D854" i="61"/>
  <c r="D853" i="61"/>
  <c r="D852" i="61"/>
  <c r="D851" i="61"/>
  <c r="D850" i="61"/>
  <c r="D849" i="61"/>
  <c r="D848" i="61"/>
  <c r="D847" i="61"/>
  <c r="D846" i="61"/>
  <c r="D845" i="61"/>
  <c r="D844" i="61"/>
  <c r="D843" i="61"/>
  <c r="D842" i="61"/>
  <c r="D841" i="61"/>
  <c r="D840" i="61"/>
  <c r="D839" i="61"/>
  <c r="D838" i="61"/>
  <c r="D837" i="61"/>
  <c r="D836" i="61"/>
  <c r="D835" i="61"/>
  <c r="D834" i="61"/>
  <c r="D833" i="61"/>
  <c r="D832" i="61"/>
  <c r="D831" i="61"/>
  <c r="D830" i="61"/>
  <c r="D829" i="61"/>
  <c r="D828" i="61"/>
  <c r="D827" i="61"/>
  <c r="D826" i="61"/>
  <c r="D825" i="61"/>
  <c r="D824" i="61"/>
  <c r="D823" i="61"/>
  <c r="D822" i="61"/>
  <c r="D821" i="61"/>
  <c r="D820" i="61"/>
  <c r="D819" i="61"/>
  <c r="D818" i="61"/>
  <c r="D817" i="61"/>
  <c r="D816" i="61"/>
  <c r="D815" i="61"/>
  <c r="D814" i="61"/>
  <c r="D813" i="61"/>
  <c r="D812" i="61"/>
  <c r="D811" i="61"/>
  <c r="D810" i="61"/>
  <c r="D809" i="61"/>
  <c r="D808" i="61"/>
  <c r="D807" i="61"/>
  <c r="D806" i="61"/>
  <c r="D805" i="61"/>
  <c r="D804" i="61"/>
  <c r="D803" i="61"/>
  <c r="D802" i="61"/>
  <c r="D801" i="61"/>
  <c r="D800" i="61"/>
  <c r="D799" i="61"/>
  <c r="D798" i="61"/>
  <c r="D797" i="61"/>
  <c r="D796" i="61"/>
  <c r="D795" i="61"/>
  <c r="D794" i="61"/>
  <c r="D793" i="61"/>
  <c r="D792" i="61"/>
  <c r="D791" i="61"/>
  <c r="D790" i="61"/>
  <c r="D789" i="61"/>
  <c r="D788" i="61"/>
  <c r="D787" i="61"/>
  <c r="D786" i="61"/>
  <c r="D785" i="61"/>
  <c r="D784" i="61"/>
  <c r="D783" i="61"/>
  <c r="D782" i="61"/>
  <c r="D781" i="61"/>
  <c r="D780" i="61"/>
  <c r="D779" i="61"/>
  <c r="D778" i="61"/>
  <c r="D777" i="61"/>
  <c r="D776" i="61"/>
  <c r="D775" i="61"/>
  <c r="D774" i="61"/>
  <c r="D773" i="61"/>
  <c r="D772" i="61"/>
  <c r="D771" i="61"/>
  <c r="D770" i="61"/>
  <c r="D769" i="61"/>
  <c r="D768" i="61"/>
  <c r="D767" i="61"/>
  <c r="D766" i="61"/>
  <c r="D765" i="61"/>
  <c r="D764" i="61"/>
  <c r="D763" i="61"/>
  <c r="D762" i="61"/>
  <c r="D761" i="61"/>
  <c r="D760" i="61"/>
  <c r="D759" i="61"/>
  <c r="D758" i="61"/>
  <c r="D757" i="61"/>
  <c r="D756" i="61"/>
  <c r="D755" i="61"/>
  <c r="D754" i="61"/>
  <c r="D753" i="61"/>
  <c r="D752" i="61"/>
  <c r="D751" i="61"/>
  <c r="D750" i="61"/>
  <c r="D749" i="61"/>
  <c r="D748" i="61"/>
  <c r="D747" i="61"/>
  <c r="D727" i="61"/>
  <c r="D707" i="61"/>
  <c r="D706" i="61"/>
  <c r="D705" i="61"/>
  <c r="D704" i="61"/>
  <c r="D703" i="61"/>
  <c r="D702" i="61"/>
  <c r="D701" i="61"/>
  <c r="D700" i="61"/>
  <c r="D699" i="61"/>
  <c r="D698" i="61"/>
  <c r="D697" i="61"/>
  <c r="D696" i="61"/>
  <c r="D695" i="61"/>
  <c r="D694" i="61"/>
  <c r="D693" i="61"/>
  <c r="D692" i="61"/>
  <c r="D691" i="61"/>
  <c r="D690" i="61"/>
  <c r="D689" i="61"/>
  <c r="D688" i="61"/>
  <c r="D687" i="61"/>
  <c r="D686" i="61"/>
  <c r="D685" i="61"/>
  <c r="D684" i="61"/>
  <c r="D683" i="61"/>
  <c r="D682" i="61"/>
  <c r="D681" i="61"/>
  <c r="D680" i="61"/>
  <c r="D679" i="61"/>
  <c r="D678" i="61"/>
  <c r="D677" i="61"/>
  <c r="D676" i="61"/>
  <c r="D675" i="61"/>
  <c r="D674" i="61"/>
  <c r="D673" i="61"/>
  <c r="D672" i="61"/>
  <c r="D671" i="61"/>
  <c r="D670" i="61"/>
  <c r="D669" i="61"/>
  <c r="D668" i="61"/>
  <c r="D667" i="61"/>
  <c r="D666" i="61"/>
  <c r="D665" i="61"/>
  <c r="D664" i="61"/>
  <c r="D663" i="61"/>
  <c r="D662" i="61"/>
  <c r="D661" i="61"/>
  <c r="D660" i="61"/>
  <c r="D659" i="61"/>
  <c r="D658" i="61"/>
  <c r="D657" i="61"/>
  <c r="D656" i="61"/>
  <c r="D655" i="61"/>
  <c r="D654" i="61"/>
  <c r="D653" i="61"/>
  <c r="D652" i="61"/>
  <c r="D651" i="61"/>
  <c r="D650" i="61"/>
  <c r="D649" i="61"/>
  <c r="D648" i="61"/>
  <c r="D647" i="61"/>
  <c r="D646" i="61"/>
  <c r="D645" i="61"/>
  <c r="D644" i="61"/>
  <c r="D643" i="61"/>
  <c r="D642" i="61"/>
  <c r="D641" i="61"/>
  <c r="D640" i="61"/>
  <c r="D639" i="61"/>
  <c r="D638" i="61"/>
  <c r="D637" i="61"/>
  <c r="D636" i="61"/>
  <c r="D635" i="61"/>
  <c r="D634" i="61"/>
  <c r="D633" i="61"/>
  <c r="D632" i="61"/>
  <c r="D631" i="61"/>
  <c r="D630" i="61"/>
  <c r="D629" i="61"/>
  <c r="D628" i="61"/>
  <c r="D627" i="61"/>
  <c r="D626" i="61"/>
  <c r="D625" i="61"/>
  <c r="D624" i="61"/>
  <c r="D623" i="61"/>
  <c r="D622" i="61"/>
  <c r="D621" i="61"/>
  <c r="D620" i="61"/>
  <c r="D619" i="61"/>
  <c r="D618" i="61"/>
  <c r="D617" i="61"/>
  <c r="D616" i="61"/>
  <c r="D615" i="61"/>
  <c r="D614" i="61"/>
  <c r="D613" i="61"/>
  <c r="D612" i="61"/>
  <c r="D611" i="61"/>
  <c r="D610" i="61"/>
  <c r="D609" i="61"/>
  <c r="D608" i="61"/>
  <c r="D607" i="61"/>
  <c r="D606" i="61"/>
  <c r="D605" i="61"/>
  <c r="D604" i="61"/>
  <c r="D603" i="61"/>
  <c r="D602" i="61"/>
  <c r="D601" i="61"/>
  <c r="D600" i="61"/>
  <c r="D599" i="61"/>
  <c r="D598" i="61"/>
  <c r="D597" i="61"/>
  <c r="D596" i="61"/>
  <c r="D595" i="61"/>
  <c r="D594" i="61"/>
  <c r="D593" i="61"/>
  <c r="D592" i="61"/>
  <c r="D591" i="61"/>
  <c r="D590" i="61"/>
  <c r="D589" i="61"/>
  <c r="D588" i="61"/>
  <c r="D587" i="61"/>
  <c r="D586" i="61"/>
  <c r="D585" i="61"/>
  <c r="D584" i="61"/>
  <c r="D583" i="61"/>
  <c r="D582" i="61"/>
  <c r="D581" i="61"/>
  <c r="D580" i="61"/>
  <c r="D579" i="61"/>
  <c r="D578" i="61"/>
  <c r="D577" i="61"/>
  <c r="D576" i="61"/>
  <c r="D575" i="61"/>
  <c r="D574" i="61"/>
  <c r="D573" i="61"/>
  <c r="D572" i="61"/>
  <c r="D571" i="61"/>
  <c r="D570" i="61"/>
  <c r="D569" i="61"/>
  <c r="D568" i="61"/>
  <c r="D567" i="61"/>
  <c r="D566" i="61"/>
  <c r="D565" i="61"/>
  <c r="D564" i="61"/>
  <c r="D563" i="61"/>
  <c r="D562" i="61"/>
  <c r="D561" i="61"/>
  <c r="D560" i="61"/>
  <c r="D559" i="61"/>
  <c r="D558" i="61"/>
  <c r="D557" i="61"/>
  <c r="D556" i="61"/>
  <c r="D555" i="61"/>
  <c r="D554" i="61"/>
  <c r="D553" i="61"/>
  <c r="D552" i="61"/>
  <c r="D551" i="61"/>
  <c r="D550" i="61"/>
  <c r="D549" i="61"/>
  <c r="D548" i="61"/>
  <c r="D547" i="61"/>
  <c r="D546" i="61"/>
  <c r="D526" i="61"/>
  <c r="D525" i="61"/>
  <c r="D524" i="61"/>
  <c r="D523" i="61"/>
  <c r="D522" i="61"/>
  <c r="D521" i="61"/>
  <c r="D520" i="61"/>
  <c r="D519" i="61"/>
  <c r="D518" i="61"/>
  <c r="D517" i="61"/>
  <c r="D516" i="61"/>
  <c r="D515" i="61"/>
  <c r="D514" i="61"/>
  <c r="D513" i="61"/>
  <c r="D512" i="61"/>
  <c r="D511" i="61"/>
  <c r="D510" i="61"/>
  <c r="D509" i="61"/>
  <c r="D508" i="61"/>
  <c r="D507" i="61"/>
  <c r="D506" i="61"/>
  <c r="D505" i="61"/>
  <c r="D504" i="61"/>
  <c r="D503" i="61"/>
  <c r="D502" i="61"/>
  <c r="D501" i="61"/>
  <c r="D500" i="61"/>
  <c r="D499" i="61"/>
  <c r="D498" i="61"/>
  <c r="D497" i="61"/>
  <c r="D496" i="61"/>
  <c r="D495" i="61"/>
  <c r="D494" i="61"/>
  <c r="D493" i="61"/>
  <c r="D492" i="61"/>
  <c r="D491" i="61"/>
  <c r="D490" i="61"/>
  <c r="D489" i="61"/>
  <c r="D488" i="61"/>
  <c r="D487" i="61"/>
  <c r="D486" i="61"/>
  <c r="D485" i="61"/>
  <c r="D484" i="61"/>
  <c r="D483" i="61"/>
  <c r="D482" i="61"/>
  <c r="D481" i="61"/>
  <c r="D480" i="61"/>
  <c r="D479" i="61"/>
  <c r="D478" i="61"/>
  <c r="D477" i="61"/>
  <c r="D476" i="61"/>
  <c r="D475" i="61"/>
  <c r="D474" i="61"/>
  <c r="D473" i="61"/>
  <c r="D472" i="61"/>
  <c r="D471" i="61"/>
  <c r="D470" i="61"/>
  <c r="D469" i="61"/>
  <c r="D468" i="61"/>
  <c r="D467" i="61"/>
  <c r="D466" i="61"/>
  <c r="D465" i="61"/>
  <c r="D464" i="61"/>
  <c r="D463" i="61"/>
  <c r="D462" i="61"/>
  <c r="D461" i="61"/>
  <c r="D460" i="61"/>
  <c r="D459" i="61"/>
  <c r="D458" i="61"/>
  <c r="D457" i="61"/>
  <c r="D456" i="61"/>
  <c r="D455" i="61"/>
  <c r="D454" i="61"/>
  <c r="D453" i="61"/>
  <c r="D452" i="61"/>
  <c r="D451" i="61"/>
  <c r="D450" i="61"/>
  <c r="D449" i="61"/>
  <c r="D448" i="61"/>
  <c r="D447" i="61"/>
  <c r="D446" i="61"/>
  <c r="D445" i="61"/>
  <c r="D444" i="61"/>
  <c r="D443" i="61"/>
  <c r="D442" i="61"/>
  <c r="D441" i="61"/>
  <c r="D440" i="61"/>
  <c r="D439" i="61"/>
  <c r="D438" i="61"/>
  <c r="D437" i="61"/>
  <c r="D436" i="61"/>
  <c r="D435" i="61"/>
  <c r="D434" i="61"/>
  <c r="D433" i="61"/>
  <c r="D432" i="61"/>
  <c r="D431" i="61"/>
  <c r="D430" i="61"/>
  <c r="D429" i="61"/>
  <c r="D428" i="61"/>
  <c r="D427" i="61"/>
  <c r="D426" i="61"/>
  <c r="D425" i="61"/>
  <c r="D424" i="61"/>
  <c r="D423" i="61"/>
  <c r="D422" i="61"/>
  <c r="D421" i="61"/>
  <c r="D420" i="61"/>
  <c r="D419" i="61"/>
  <c r="D418" i="61"/>
  <c r="D417" i="61"/>
  <c r="D416" i="61"/>
  <c r="D415" i="61"/>
  <c r="D414" i="61"/>
  <c r="D413" i="61"/>
  <c r="D412" i="61"/>
  <c r="D411" i="61"/>
  <c r="D410" i="61"/>
  <c r="D409" i="61"/>
  <c r="D408" i="61"/>
  <c r="D407" i="61"/>
  <c r="D406" i="61"/>
  <c r="D405" i="61"/>
  <c r="D404" i="61"/>
  <c r="D403" i="61"/>
  <c r="D402" i="61"/>
  <c r="D401" i="61"/>
  <c r="D400" i="61"/>
  <c r="D399" i="61"/>
  <c r="D398" i="61"/>
  <c r="D397" i="61"/>
  <c r="D396" i="61"/>
  <c r="D395" i="61"/>
  <c r="D394" i="61"/>
  <c r="D393" i="61"/>
  <c r="D392" i="61"/>
  <c r="D391" i="61"/>
  <c r="D390" i="61"/>
  <c r="D389" i="61"/>
  <c r="D388" i="61"/>
  <c r="D387" i="61"/>
  <c r="D386" i="61"/>
  <c r="D385" i="61"/>
  <c r="D384" i="61"/>
  <c r="D383" i="61"/>
  <c r="D382" i="61"/>
  <c r="D381" i="61"/>
  <c r="D380" i="61"/>
  <c r="D379" i="61"/>
  <c r="D378" i="61"/>
  <c r="D377" i="61"/>
  <c r="D376" i="61"/>
  <c r="D375" i="61"/>
  <c r="D374" i="61"/>
  <c r="D373" i="61"/>
  <c r="D372" i="61"/>
  <c r="D371" i="61"/>
  <c r="D370" i="61"/>
  <c r="D369" i="61"/>
  <c r="D368" i="61"/>
  <c r="D367" i="61"/>
  <c r="D366" i="61"/>
  <c r="D365" i="61"/>
  <c r="D364" i="61"/>
  <c r="D363" i="61"/>
  <c r="D362" i="61"/>
  <c r="D361" i="61"/>
  <c r="D360" i="61"/>
  <c r="D359" i="61"/>
  <c r="D358" i="61"/>
  <c r="D357" i="61"/>
  <c r="D356" i="61"/>
  <c r="D355" i="61"/>
  <c r="D354" i="61"/>
  <c r="D353" i="61"/>
  <c r="D352" i="61"/>
  <c r="D351" i="61"/>
  <c r="D350" i="61"/>
  <c r="D349" i="61"/>
  <c r="D348" i="61"/>
  <c r="D347" i="61"/>
  <c r="D346" i="61"/>
  <c r="D345" i="61"/>
  <c r="D344" i="61"/>
  <c r="D343" i="61"/>
  <c r="D342" i="61"/>
  <c r="D341" i="61"/>
  <c r="D340" i="61"/>
  <c r="D339" i="61"/>
  <c r="D338" i="61"/>
  <c r="D337" i="61"/>
  <c r="D336" i="61"/>
  <c r="D335" i="61"/>
  <c r="D334" i="61"/>
  <c r="D333" i="61"/>
  <c r="D332" i="61"/>
  <c r="D331" i="61"/>
  <c r="D330" i="61"/>
  <c r="D329" i="61"/>
  <c r="D328" i="61"/>
  <c r="D327" i="61"/>
  <c r="D326" i="61"/>
  <c r="D325" i="61"/>
  <c r="D324" i="61"/>
  <c r="D323" i="61"/>
  <c r="D322" i="61"/>
  <c r="D321" i="61"/>
  <c r="D320" i="61"/>
  <c r="D319" i="61"/>
  <c r="D318" i="61"/>
  <c r="D317" i="61"/>
  <c r="D316" i="61"/>
  <c r="D315" i="61"/>
  <c r="D314" i="61"/>
  <c r="D313" i="61"/>
  <c r="D312" i="61"/>
  <c r="D311" i="61"/>
  <c r="D310" i="61"/>
  <c r="D309" i="61"/>
  <c r="D308" i="61"/>
  <c r="D307" i="61"/>
  <c r="D306" i="61"/>
  <c r="D305" i="61"/>
  <c r="D304" i="61"/>
  <c r="D303" i="61"/>
  <c r="D302" i="61"/>
  <c r="D301" i="61"/>
  <c r="D300" i="61"/>
  <c r="D299" i="61"/>
  <c r="D298" i="61"/>
  <c r="D297" i="61"/>
  <c r="D296" i="61"/>
  <c r="D295" i="61"/>
  <c r="D294" i="61"/>
  <c r="D293" i="61"/>
  <c r="D292" i="61"/>
  <c r="D291" i="61"/>
  <c r="D290" i="61"/>
  <c r="D289" i="61"/>
  <c r="D288" i="61"/>
  <c r="D287" i="61"/>
  <c r="D286" i="61"/>
  <c r="D285" i="61"/>
  <c r="D284" i="61"/>
  <c r="D283" i="61"/>
  <c r="D282" i="61"/>
  <c r="D281" i="61"/>
  <c r="D280" i="61"/>
  <c r="D279" i="61"/>
  <c r="D278" i="61"/>
  <c r="D277" i="61"/>
  <c r="D276" i="61"/>
  <c r="D275" i="61"/>
  <c r="D274" i="61"/>
  <c r="D273" i="61"/>
  <c r="D272" i="61"/>
  <c r="D271" i="61"/>
  <c r="D270" i="61"/>
  <c r="D269" i="61"/>
  <c r="D268" i="61"/>
  <c r="D267" i="61"/>
  <c r="D266" i="61"/>
  <c r="D265" i="61"/>
  <c r="D264" i="61"/>
  <c r="D263" i="61"/>
  <c r="D262" i="61"/>
  <c r="D261" i="61"/>
  <c r="D260" i="61"/>
  <c r="D259" i="61"/>
  <c r="D258" i="61"/>
  <c r="D257" i="61"/>
  <c r="D256" i="61"/>
  <c r="D255" i="61"/>
  <c r="D254" i="61"/>
  <c r="D253" i="61"/>
  <c r="D252" i="61"/>
  <c r="D251" i="61"/>
  <c r="D250" i="61"/>
  <c r="D249" i="61"/>
  <c r="D248" i="61"/>
  <c r="D247" i="61"/>
  <c r="D246" i="61"/>
  <c r="D245" i="61"/>
  <c r="D244" i="61"/>
  <c r="D243" i="61"/>
  <c r="D242" i="61"/>
  <c r="D241" i="61"/>
  <c r="D240" i="61"/>
  <c r="D239" i="61"/>
  <c r="D238" i="61"/>
  <c r="D237" i="61"/>
  <c r="D236" i="61"/>
  <c r="D235" i="61"/>
  <c r="D234" i="61"/>
  <c r="D233" i="61"/>
  <c r="D232" i="61"/>
  <c r="D231" i="61"/>
  <c r="D230" i="61"/>
  <c r="D229" i="61"/>
  <c r="D228" i="61"/>
  <c r="D227" i="61"/>
  <c r="D226" i="61"/>
  <c r="D225" i="61"/>
  <c r="D224" i="61"/>
  <c r="D223" i="61"/>
  <c r="D222" i="61"/>
  <c r="D221" i="61"/>
  <c r="D220" i="61"/>
  <c r="D219" i="61"/>
  <c r="D218" i="61"/>
  <c r="D217" i="61"/>
  <c r="D216" i="61"/>
  <c r="D215" i="61"/>
  <c r="D214" i="61"/>
  <c r="D213" i="61"/>
  <c r="D212" i="61"/>
  <c r="D211" i="61"/>
  <c r="D210" i="61"/>
  <c r="D209" i="61"/>
  <c r="D208" i="61"/>
  <c r="D207" i="61"/>
  <c r="D206" i="61"/>
  <c r="D205" i="61"/>
  <c r="D204" i="61"/>
  <c r="D203" i="61"/>
  <c r="D202" i="61"/>
  <c r="D201" i="61"/>
  <c r="D200" i="61"/>
  <c r="D199" i="61"/>
  <c r="D198" i="61"/>
  <c r="D197" i="61"/>
  <c r="D196" i="61"/>
  <c r="D195" i="61"/>
  <c r="D194" i="61"/>
  <c r="D193" i="61"/>
  <c r="D192" i="61"/>
  <c r="D191" i="61"/>
  <c r="D190" i="61"/>
  <c r="D189" i="61"/>
  <c r="D188" i="61"/>
  <c r="D187" i="61"/>
  <c r="D186" i="61"/>
  <c r="D185" i="61"/>
  <c r="D184" i="61"/>
  <c r="D183" i="61"/>
  <c r="D182" i="61"/>
  <c r="D181" i="61"/>
  <c r="D180" i="61"/>
  <c r="D179" i="61"/>
  <c r="D178" i="61"/>
  <c r="D177" i="61"/>
  <c r="D176" i="61"/>
  <c r="D175" i="61"/>
  <c r="D174" i="61"/>
  <c r="D173" i="61"/>
  <c r="D172" i="61"/>
  <c r="D171" i="61"/>
  <c r="D170" i="61"/>
  <c r="D169" i="61"/>
  <c r="D168" i="61"/>
  <c r="D167" i="61"/>
  <c r="D166" i="61"/>
  <c r="D165" i="61"/>
  <c r="D164" i="61"/>
  <c r="D163" i="61"/>
  <c r="D162" i="61"/>
  <c r="D161" i="61"/>
  <c r="D160" i="61"/>
  <c r="D159" i="61"/>
  <c r="D158" i="61"/>
  <c r="D157" i="61"/>
  <c r="D156" i="61"/>
  <c r="D155" i="61"/>
  <c r="D154" i="61"/>
  <c r="D153" i="61"/>
  <c r="D152" i="61"/>
  <c r="D151" i="61"/>
  <c r="D150" i="61"/>
  <c r="D149" i="61"/>
  <c r="D148" i="61"/>
  <c r="D147" i="61"/>
  <c r="D146" i="61"/>
  <c r="D145" i="61"/>
  <c r="D144" i="61"/>
  <c r="D143" i="61"/>
  <c r="D142" i="61"/>
  <c r="D141" i="61"/>
  <c r="D140" i="61"/>
  <c r="D139" i="61"/>
  <c r="D138" i="61"/>
  <c r="D137" i="61"/>
  <c r="D136" i="61"/>
  <c r="D135" i="61"/>
  <c r="D134" i="61"/>
  <c r="D133" i="61"/>
  <c r="D132" i="61"/>
  <c r="D131" i="61"/>
  <c r="D130" i="61"/>
  <c r="D129" i="61"/>
  <c r="D128" i="61"/>
  <c r="D127" i="61"/>
  <c r="D126" i="61"/>
  <c r="D125" i="61"/>
  <c r="D124" i="61"/>
  <c r="D123" i="61"/>
  <c r="D122" i="61"/>
  <c r="D121" i="61"/>
  <c r="D120" i="61"/>
  <c r="D119" i="61"/>
  <c r="D118" i="61"/>
  <c r="D117" i="61"/>
  <c r="D116" i="61"/>
  <c r="D115" i="61"/>
  <c r="D114" i="61"/>
  <c r="D113" i="61"/>
  <c r="D112" i="61"/>
  <c r="D111" i="61"/>
  <c r="D110" i="61"/>
  <c r="D109" i="61"/>
  <c r="D108" i="61"/>
  <c r="D107" i="61"/>
  <c r="D106" i="61"/>
  <c r="D105" i="61"/>
  <c r="D104" i="61"/>
  <c r="D103" i="61"/>
  <c r="D102" i="61"/>
  <c r="D101" i="61"/>
  <c r="D100" i="61"/>
  <c r="D99" i="61"/>
  <c r="D98" i="61"/>
  <c r="D97" i="61"/>
  <c r="D96" i="61"/>
  <c r="D95" i="61"/>
  <c r="D94" i="61"/>
  <c r="D93" i="61"/>
  <c r="D92" i="61"/>
  <c r="D91" i="61"/>
  <c r="D90" i="61"/>
  <c r="D89" i="61"/>
  <c r="D88" i="61"/>
  <c r="D87" i="61"/>
  <c r="D86" i="61"/>
  <c r="D85" i="61"/>
  <c r="D84" i="61"/>
  <c r="D83" i="61"/>
  <c r="D82" i="61"/>
  <c r="D81" i="61"/>
  <c r="D80" i="61"/>
  <c r="D79" i="61"/>
  <c r="D78" i="61"/>
  <c r="D77" i="61"/>
  <c r="D76" i="61"/>
  <c r="D75" i="61"/>
  <c r="D73" i="61"/>
  <c r="D72" i="61"/>
  <c r="D71" i="61"/>
  <c r="D70" i="61"/>
  <c r="D69" i="61"/>
  <c r="D68" i="61"/>
  <c r="D67" i="61"/>
  <c r="D66" i="61"/>
  <c r="D65" i="61"/>
  <c r="D64" i="61"/>
  <c r="D63" i="61"/>
  <c r="D62" i="61"/>
  <c r="D61" i="61"/>
  <c r="D60" i="61"/>
  <c r="D59" i="61"/>
  <c r="D58" i="61"/>
  <c r="D57" i="61"/>
  <c r="D56" i="61"/>
  <c r="D55" i="61"/>
  <c r="D54" i="61"/>
  <c r="D53" i="61"/>
  <c r="D52" i="61"/>
  <c r="D51" i="61"/>
  <c r="D50" i="61"/>
  <c r="D49" i="61"/>
  <c r="D48" i="61"/>
  <c r="D47" i="61"/>
  <c r="D46" i="61"/>
  <c r="D45" i="61"/>
  <c r="D44" i="61"/>
  <c r="D43" i="61"/>
  <c r="D41" i="61"/>
  <c r="D40" i="61"/>
  <c r="D39" i="61"/>
  <c r="D38" i="61"/>
  <c r="D37" i="61"/>
  <c r="D36" i="61"/>
  <c r="D35" i="61"/>
  <c r="D34" i="61"/>
  <c r="D33" i="61"/>
  <c r="D32" i="61"/>
  <c r="D31" i="61"/>
  <c r="D30" i="61"/>
  <c r="D29" i="61"/>
  <c r="D28" i="61"/>
  <c r="D27" i="61"/>
  <c r="D26" i="61"/>
  <c r="D25" i="61"/>
  <c r="D24" i="61"/>
  <c r="D23" i="61"/>
  <c r="D22" i="61"/>
  <c r="D21" i="61"/>
  <c r="D20" i="61"/>
  <c r="D19" i="61"/>
  <c r="D18" i="61"/>
  <c r="D17" i="61"/>
  <c r="D16" i="61"/>
  <c r="D15" i="61"/>
  <c r="D14" i="61"/>
  <c r="D13" i="61"/>
  <c r="D12" i="61"/>
  <c r="D11" i="61"/>
  <c r="D10" i="61"/>
  <c r="D9" i="61"/>
  <c r="D8" i="61"/>
  <c r="D7" i="61"/>
  <c r="D6" i="61"/>
  <c r="D5" i="61"/>
  <c r="D4" i="61"/>
  <c r="D2" i="61"/>
  <c r="E2" i="43"/>
  <c r="D1607" i="61" s="1"/>
  <c r="O7" i="28"/>
  <c r="D1186" i="61" s="1"/>
  <c r="C1" i="2"/>
  <c r="D3" i="61" s="1"/>
  <c r="C19" i="13"/>
  <c r="D527" i="61" s="1"/>
  <c r="D19" i="13"/>
  <c r="D528" i="61" s="1"/>
  <c r="E19" i="13"/>
  <c r="D529" i="61" s="1"/>
  <c r="F19" i="13"/>
  <c r="D530" i="61" s="1"/>
  <c r="G19" i="13"/>
  <c r="D531" i="61"/>
  <c r="H19" i="13"/>
  <c r="D532" i="61" s="1"/>
  <c r="I19" i="13"/>
  <c r="D533" i="61" s="1"/>
  <c r="J19" i="13"/>
  <c r="D534" i="61" s="1"/>
  <c r="K19" i="13"/>
  <c r="D535" i="61" s="1"/>
  <c r="L19" i="13"/>
  <c r="D536" i="61"/>
  <c r="M19" i="13"/>
  <c r="D537" i="61" s="1"/>
  <c r="N19" i="13"/>
  <c r="D538" i="61" s="1"/>
  <c r="O19" i="13"/>
  <c r="D539" i="61" s="1"/>
  <c r="P19" i="13"/>
  <c r="D540" i="61" s="1"/>
  <c r="Q19" i="13"/>
  <c r="D541" i="61" s="1"/>
  <c r="R19" i="13"/>
  <c r="D542" i="61" s="1"/>
  <c r="S19" i="13"/>
  <c r="D543" i="61" s="1"/>
  <c r="T19" i="13"/>
  <c r="D544" i="61" s="1"/>
  <c r="U19" i="13"/>
  <c r="D545" i="61" s="1"/>
  <c r="C28" i="13"/>
  <c r="D708" i="61" s="1"/>
  <c r="D28" i="13"/>
  <c r="D709" i="61"/>
  <c r="E28" i="13"/>
  <c r="D710" i="61" s="1"/>
  <c r="F28" i="13"/>
  <c r="D711" i="61" s="1"/>
  <c r="G28" i="13"/>
  <c r="D712" i="61" s="1"/>
  <c r="H28" i="13"/>
  <c r="D713" i="61" s="1"/>
  <c r="I28" i="13"/>
  <c r="D714" i="61"/>
  <c r="J28" i="13"/>
  <c r="D715" i="61" s="1"/>
  <c r="K28" i="13"/>
  <c r="D716" i="61" s="1"/>
  <c r="L28" i="13"/>
  <c r="D717" i="61" s="1"/>
  <c r="M28" i="13"/>
  <c r="D718" i="61" s="1"/>
  <c r="N28" i="13"/>
  <c r="D719" i="61" s="1"/>
  <c r="O28" i="13"/>
  <c r="D720" i="61" s="1"/>
  <c r="P28" i="13"/>
  <c r="D721" i="61" s="1"/>
  <c r="Q28" i="13"/>
  <c r="D722" i="61" s="1"/>
  <c r="R28" i="13"/>
  <c r="D723" i="61" s="1"/>
  <c r="S28" i="13"/>
  <c r="D724" i="61" s="1"/>
  <c r="T28" i="13"/>
  <c r="D725" i="61"/>
  <c r="U28" i="13"/>
  <c r="D726" i="61" s="1"/>
  <c r="C29" i="13"/>
  <c r="D728" i="61" s="1"/>
  <c r="D29" i="13"/>
  <c r="D729" i="61" s="1"/>
  <c r="E29" i="13"/>
  <c r="D730" i="61" s="1"/>
  <c r="F29" i="13"/>
  <c r="D731" i="61"/>
  <c r="G29" i="13"/>
  <c r="D732" i="61" s="1"/>
  <c r="H29" i="13"/>
  <c r="D733" i="61" s="1"/>
  <c r="I29" i="13"/>
  <c r="D734" i="61"/>
  <c r="J29" i="13"/>
  <c r="D735" i="61" s="1"/>
  <c r="K29" i="13"/>
  <c r="D736" i="61" s="1"/>
  <c r="L29" i="13"/>
  <c r="D737" i="61" s="1"/>
  <c r="M29" i="13"/>
  <c r="D738" i="61" s="1"/>
  <c r="N29" i="13"/>
  <c r="D739" i="61"/>
  <c r="O29" i="13"/>
  <c r="D740" i="61" s="1"/>
  <c r="P29" i="13"/>
  <c r="D741" i="61" s="1"/>
  <c r="Q29" i="13"/>
  <c r="D742" i="61"/>
  <c r="R29" i="13"/>
  <c r="D743" i="61" s="1"/>
  <c r="S29" i="13"/>
  <c r="D744" i="61" s="1"/>
  <c r="T29" i="13"/>
  <c r="D745" i="61" s="1"/>
  <c r="U29" i="13"/>
  <c r="D746" i="61" s="1"/>
  <c r="F1" i="4"/>
  <c r="D42" i="61"/>
  <c r="O3" i="28"/>
  <c r="D1134" i="61" s="1"/>
  <c r="O4" i="28"/>
  <c r="D1147" i="61" s="1"/>
  <c r="O5" i="28"/>
  <c r="D1160" i="61" s="1"/>
  <c r="O6" i="28"/>
  <c r="D1173" i="61" s="1"/>
  <c r="O8" i="28"/>
  <c r="D1199" i="61" s="1"/>
  <c r="O9" i="28"/>
  <c r="D1212" i="61" s="1"/>
  <c r="O10" i="28"/>
  <c r="D1225" i="61" s="1"/>
  <c r="F1" i="31"/>
  <c r="D1244" i="61" s="1"/>
  <c r="D74" i="61"/>
  <c r="L1" i="32"/>
  <c r="D1305" i="61" s="1"/>
  <c r="O5" i="32"/>
  <c r="D1318" i="61"/>
  <c r="O6" i="32"/>
  <c r="D1331" i="61" s="1"/>
  <c r="O7" i="32"/>
  <c r="D1344" i="61"/>
  <c r="O8" i="32"/>
  <c r="D1357" i="61" s="1"/>
  <c r="O9" i="32"/>
  <c r="D1370" i="61" s="1"/>
  <c r="O10" i="32"/>
  <c r="D1383" i="61"/>
  <c r="O15" i="32"/>
  <c r="D1396" i="61" s="1"/>
  <c r="O16" i="32"/>
  <c r="D1409" i="61" s="1"/>
  <c r="O17" i="32"/>
  <c r="D1422" i="61"/>
  <c r="O18" i="32"/>
  <c r="D1435" i="61" s="1"/>
  <c r="O19" i="32"/>
  <c r="D1448" i="61" s="1"/>
  <c r="C20" i="32"/>
  <c r="D1449" i="61" s="1"/>
  <c r="D20" i="32"/>
  <c r="D1450" i="61" s="1"/>
  <c r="E20" i="32"/>
  <c r="D1451" i="61" s="1"/>
  <c r="F20" i="32"/>
  <c r="D1452" i="61"/>
  <c r="G20" i="32"/>
  <c r="D1453" i="61" s="1"/>
  <c r="H20" i="32"/>
  <c r="D1454" i="61"/>
  <c r="I20" i="32"/>
  <c r="D1455" i="61" s="1"/>
  <c r="J20" i="32"/>
  <c r="D1456" i="61"/>
  <c r="K20" i="32"/>
  <c r="D1457" i="61" s="1"/>
  <c r="L20" i="32"/>
  <c r="D1458" i="61" s="1"/>
  <c r="M20" i="32"/>
  <c r="D1459" i="61" s="1"/>
  <c r="N20" i="32"/>
  <c r="D1460" i="61" s="1"/>
  <c r="C5" i="33"/>
  <c r="D1463" i="61" s="1"/>
  <c r="C10" i="33"/>
  <c r="D1469" i="61" s="1"/>
  <c r="G14" i="39"/>
  <c r="D1543" i="61"/>
  <c r="H1" i="42"/>
  <c r="D1562" i="61" s="1"/>
  <c r="B10" i="33" l="1"/>
  <c r="D1468" i="61" s="1"/>
  <c r="B5" i="33"/>
  <c r="D1462" i="61" s="1"/>
  <c r="O20" i="32"/>
  <c r="D1461" i="61" s="1"/>
</calcChain>
</file>

<file path=xl/sharedStrings.xml><?xml version="1.0" encoding="utf-8"?>
<sst xmlns="http://schemas.openxmlformats.org/spreadsheetml/2006/main" count="9156" uniqueCount="1912">
  <si>
    <t>施設番号</t>
  </si>
  <si>
    <t>年度　</t>
  </si>
  <si>
    <t>施　設　調　査　書</t>
  </si>
  <si>
    <t>児童福祉施設（母子生活支援施設）</t>
  </si>
  <si>
    <t>施設種別</t>
  </si>
  <si>
    <t>施設名</t>
  </si>
  <si>
    <t>認可年月日</t>
  </si>
  <si>
    <t>事業開始年月日</t>
  </si>
  <si>
    <t>〒</t>
  </si>
  <si>
    <t>所在地</t>
  </si>
  <si>
    <t>住所</t>
  </si>
  <si>
    <t>ＴＥＬ</t>
  </si>
  <si>
    <t>設置</t>
  </si>
  <si>
    <t>設置主体</t>
  </si>
  <si>
    <t>代表者名</t>
  </si>
  <si>
    <t>就任年月日</t>
  </si>
  <si>
    <t xml:space="preserve">※経営 </t>
  </si>
  <si>
    <t>経営主体</t>
  </si>
  <si>
    <t>（設置主体と異なる場合に記載）</t>
  </si>
  <si>
    <t>施設長</t>
  </si>
  <si>
    <t>定員</t>
  </si>
  <si>
    <t>世帯</t>
  </si>
  <si>
    <t>名</t>
  </si>
  <si>
    <t>暫定定員</t>
  </si>
  <si>
    <t>この調査書に関する問合せ先</t>
  </si>
  <si>
    <t>　　　　　　※ 提出にあたっては、記入漏れがないか十分御留意ください。</t>
  </si>
  <si>
    <t>担当者氏名</t>
  </si>
  <si>
    <t>業務内容</t>
  </si>
  <si>
    <t>委託の有無</t>
  </si>
  <si>
    <t>調理</t>
  </si>
  <si>
    <t>清掃</t>
  </si>
  <si>
    <t>会計経理</t>
  </si>
  <si>
    <t>社会保険労務士</t>
  </si>
  <si>
    <t>洗濯</t>
  </si>
  <si>
    <t>その他</t>
  </si>
  <si>
    <t>平日の夜間</t>
  </si>
  <si>
    <t>日・祝日の夜間</t>
  </si>
  <si>
    <t>日・祝日の昼間</t>
  </si>
  <si>
    <t>警備会社委託</t>
  </si>
  <si>
    <t>警備員（非常勤）</t>
  </si>
  <si>
    <t>　　　</t>
  </si>
  <si>
    <t>　　施設名</t>
  </si>
  <si>
    <t>備付帳簿（運営管理関係書類）</t>
  </si>
  <si>
    <t>※有無欄については、作成のものに○を記入してください。</t>
  </si>
  <si>
    <t>区分</t>
  </si>
  <si>
    <t>帳簿名</t>
  </si>
  <si>
    <t>有無</t>
  </si>
  <si>
    <t>事業計画書</t>
  </si>
  <si>
    <t>源泉徴収税関係書類</t>
  </si>
  <si>
    <t>事業報告書</t>
  </si>
  <si>
    <t>非常勤職員雇入通知書</t>
  </si>
  <si>
    <t>運</t>
  </si>
  <si>
    <t>管理規程（施設の規程等）</t>
  </si>
  <si>
    <t>職員健康診断記録</t>
  </si>
  <si>
    <t>業務分担表</t>
  </si>
  <si>
    <t>研修関係書類</t>
  </si>
  <si>
    <t>業務日誌</t>
  </si>
  <si>
    <t>営</t>
  </si>
  <si>
    <t>就業規則（給与規定等含む）</t>
  </si>
  <si>
    <t>施設認可・届出書（内容変更含む）</t>
  </si>
  <si>
    <t>職員履歴書</t>
  </si>
  <si>
    <t>災害対策関係書類</t>
  </si>
  <si>
    <t>資格証明書</t>
  </si>
  <si>
    <t>避難訓練記録</t>
  </si>
  <si>
    <t>管</t>
  </si>
  <si>
    <t>労働者名簿</t>
  </si>
  <si>
    <t>消防署関係書類</t>
  </si>
  <si>
    <t>勤務（ローテーション）表</t>
  </si>
  <si>
    <t>避難者名簿</t>
  </si>
  <si>
    <t>出勤簿（タイムカード）</t>
  </si>
  <si>
    <t>労働基準監督署への届出関係書類</t>
  </si>
  <si>
    <t>理</t>
  </si>
  <si>
    <t>超過勤務命令簿</t>
  </si>
  <si>
    <t>建物・設備点検関係書類</t>
  </si>
  <si>
    <t>年次有給休暇整理簿</t>
  </si>
  <si>
    <t>水質検査関係書類</t>
  </si>
  <si>
    <t>出張命令簿</t>
  </si>
  <si>
    <t>宿日直日誌</t>
  </si>
  <si>
    <t>給与（賃金）台帳</t>
  </si>
  <si>
    <t>沿革に関する記録</t>
  </si>
  <si>
    <t>社会保険・雇用保険関係書類</t>
  </si>
  <si>
    <t>　　　　</t>
  </si>
  <si>
    <t xml:space="preserve">Ⅱ 運営管理      </t>
  </si>
  <si>
    <t>「はい・いいえ」を記入してください</t>
  </si>
  <si>
    <t>職員への周知方法</t>
  </si>
  <si>
    <t>具体的な取組み</t>
  </si>
  <si>
    <t xml:space="preserve">  ５  サービスの質の向上</t>
  </si>
  <si>
    <t>第三者評価</t>
  </si>
  <si>
    <t>実施
時期</t>
  </si>
  <si>
    <t>第三者評価は実施していないが、利用者調査は実施</t>
  </si>
  <si>
    <t>第三者評価は実施していないが、自己評価は実施</t>
  </si>
  <si>
    <t>マニュアル等の名称</t>
  </si>
  <si>
    <t xml:space="preserve">  　　①　施設の運営理念、基本方針</t>
  </si>
  <si>
    <t xml:space="preserve"> 　　　ア　施設の運営理念、基本方針を職員や利用者に周知していますか。</t>
  </si>
  <si>
    <t xml:space="preserve"> 　　　イ　利用者、職員等に周知を図るため、どのようなことを行っていますか。</t>
  </si>
  <si>
    <t xml:space="preserve"> 　具体的内容</t>
  </si>
  <si>
    <t xml:space="preserve">  　　②　中長期計画</t>
  </si>
  <si>
    <t>　　③事業計画、事業報告</t>
  </si>
  <si>
    <t>　　　　　　　　　　　　　　具体的な内容記入</t>
  </si>
  <si>
    <t xml:space="preserve">     ①直近の管理規程の改正（社会福祉法人の場合は、理事会審議済みのこと）は、いつですか。</t>
  </si>
  <si>
    <t>改正日</t>
  </si>
  <si>
    <t xml:space="preserve">     ②規程に定められている内容（利用者定員、組織、職員定員等）と現状に差異がありますか。</t>
  </si>
  <si>
    <t>会議の名称</t>
  </si>
  <si>
    <t>実施年月</t>
  </si>
  <si>
    <t>回数</t>
  </si>
  <si>
    <t>記録</t>
  </si>
  <si>
    <t>　　　　　　　参加職員</t>
  </si>
  <si>
    <t>位置付け、機能、主な議題等</t>
  </si>
  <si>
    <t>（記入例）苦情解決委員会</t>
  </si>
  <si>
    <t>有</t>
  </si>
  <si>
    <t>○</t>
  </si>
  <si>
    <t>心理職員</t>
  </si>
  <si>
    <t>（記入例）</t>
  </si>
  <si>
    <t>少年指導員
兼事務員</t>
  </si>
  <si>
    <t>医師</t>
  </si>
  <si>
    <t>第三者委員を交えた利用者の「苦情解</t>
  </si>
  <si>
    <t>保育士</t>
  </si>
  <si>
    <t>調理員等</t>
  </si>
  <si>
    <t>決」の検討</t>
  </si>
  <si>
    <t>母子支援員</t>
  </si>
  <si>
    <t>個別対応職員</t>
  </si>
  <si>
    <t xml:space="preserve">   ① 作成の有無</t>
  </si>
  <si>
    <t>作成の有無</t>
  </si>
  <si>
    <t>労基署への届出の有無</t>
  </si>
  <si>
    <t>就業規則</t>
  </si>
  <si>
    <t>給与規程</t>
  </si>
  <si>
    <t>育児休業規程</t>
  </si>
  <si>
    <t>介護休業規程</t>
  </si>
  <si>
    <t>旅費規程</t>
  </si>
  <si>
    <t>―</t>
  </si>
  <si>
    <t>宿日直許可</t>
  </si>
  <si>
    <t>３６協定</t>
  </si>
  <si>
    <t>２４協定</t>
  </si>
  <si>
    <t xml:space="preserve">   ② 定年制がありますか。</t>
  </si>
  <si>
    <t>文書の配布</t>
  </si>
  <si>
    <t>第２ 職員配置等の状況</t>
  </si>
  <si>
    <t xml:space="preserve"> １ 配置状況</t>
  </si>
  <si>
    <t>常・</t>
  </si>
  <si>
    <t>職  種</t>
  </si>
  <si>
    <t>本年４月１日現在</t>
  </si>
  <si>
    <t>※検査日現在</t>
  </si>
  <si>
    <t>前年度月別現員数</t>
  </si>
  <si>
    <t>過不足理由</t>
  </si>
  <si>
    <t>非別</t>
  </si>
  <si>
    <t>基準</t>
  </si>
  <si>
    <t>現員</t>
  </si>
  <si>
    <t>過不足</t>
  </si>
  <si>
    <t>国</t>
  </si>
  <si>
    <t>計</t>
  </si>
  <si>
    <t>事務員</t>
  </si>
  <si>
    <t>少年指導員兼事務員</t>
  </si>
  <si>
    <t>心理療法職員</t>
  </si>
  <si>
    <t>小計</t>
  </si>
  <si>
    <t>嘱託医</t>
  </si>
  <si>
    <t>自立支援</t>
  </si>
  <si>
    <t>警備員等</t>
  </si>
  <si>
    <t>合計</t>
  </si>
  <si>
    <t>資格を有していない職種</t>
  </si>
  <si>
    <t>理由</t>
  </si>
  <si>
    <t>内容　</t>
  </si>
  <si>
    <t>社会福祉士</t>
  </si>
  <si>
    <t>人</t>
  </si>
  <si>
    <t>臨床心理士</t>
  </si>
  <si>
    <t>　　　　 ① 採用時に辞令を交付し、賃金等の労働条件を文書で明示していますか。</t>
  </si>
  <si>
    <t>明示方法</t>
  </si>
  <si>
    <t>退職年月日</t>
  </si>
  <si>
    <t>在職年数</t>
  </si>
  <si>
    <t>在職月数</t>
  </si>
  <si>
    <t>職種</t>
  </si>
  <si>
    <t>年齢</t>
  </si>
  <si>
    <t>退職理由</t>
  </si>
  <si>
    <t>退職者の平均在職年数</t>
  </si>
  <si>
    <t>全職員の平均在職年数</t>
  </si>
  <si>
    <t xml:space="preserve">         ※在職年数は、当該施設における勤務年数を記入してください。</t>
  </si>
  <si>
    <t xml:space="preserve">         ※総有給休暇日数は前年又は前年度に保有した休暇の総計（繰越分を含む。）総取得日数は前年又は前年度に使用した休暇の総計</t>
  </si>
  <si>
    <t>育児休業</t>
  </si>
  <si>
    <t>介護休業</t>
  </si>
  <si>
    <t xml:space="preserve">      ① 夜間・日曜・祝日の勤務体制</t>
  </si>
  <si>
    <t>１勤務の人数</t>
  </si>
  <si>
    <t>夜勤（３直三交代制）</t>
  </si>
  <si>
    <t>夜勤（２直二交代制）</t>
  </si>
  <si>
    <t>夜間</t>
  </si>
  <si>
    <t>夜勤（２直変則二交代制）</t>
  </si>
  <si>
    <t>宿直</t>
  </si>
  <si>
    <t>警備</t>
  </si>
  <si>
    <t>日曜</t>
  </si>
  <si>
    <t>平常勤務</t>
  </si>
  <si>
    <t>祝日</t>
  </si>
  <si>
    <t>日直</t>
  </si>
  <si>
    <t xml:space="preserve"> ３ 給与の支給状況</t>
  </si>
  <si>
    <t>　   ① 給与規程に定めていない手当の支給はありませんか。</t>
  </si>
  <si>
    <t>「ある」場合</t>
  </si>
  <si>
    <t>名称</t>
  </si>
  <si>
    <t>内容</t>
  </si>
  <si>
    <t>　   ② 支給基準の明確になっていない手当（特別手当等）はありませんか。</t>
  </si>
  <si>
    <t>　   ③ 宿・日直手当の額は毎年度算定していますか。</t>
  </si>
  <si>
    <t>円</t>
  </si>
  <si>
    <t>現在手当額</t>
  </si>
  <si>
    <t>　   ④ 夜勤手当、超過勤務手当の算出は適正なものとなっていますか。</t>
  </si>
  <si>
    <t>算出方法</t>
  </si>
  <si>
    <t>夜勤手当</t>
  </si>
  <si>
    <t>超過勤務手当</t>
  </si>
  <si>
    <t>社会保険等</t>
  </si>
  <si>
    <t>退職共済</t>
  </si>
  <si>
    <t>健康保険</t>
  </si>
  <si>
    <t>厚生年金</t>
  </si>
  <si>
    <t>労災保険</t>
  </si>
  <si>
    <t>雇用保険</t>
  </si>
  <si>
    <t>医療事業団</t>
  </si>
  <si>
    <t>東社協共済</t>
  </si>
  <si>
    <t>常勤（人）</t>
  </si>
  <si>
    <t>非常勤（人）</t>
  </si>
  <si>
    <t>腰痛検診</t>
  </si>
  <si>
    <t>月日</t>
  </si>
  <si>
    <t>Ｘ線</t>
  </si>
  <si>
    <t>血圧</t>
  </si>
  <si>
    <t>尿検査</t>
  </si>
  <si>
    <t>貧血</t>
  </si>
  <si>
    <t>肝機能</t>
  </si>
  <si>
    <t>血中脂質</t>
  </si>
  <si>
    <t>心電図</t>
  </si>
  <si>
    <t>血糖</t>
  </si>
  <si>
    <t xml:space="preserve">     （注） 夜勤職員は、年２回の健康診断が必要です。Ｘ線は年１回で可。</t>
  </si>
  <si>
    <t xml:space="preserve">  ① 全職員が受診するために、どのような体制を組みましたか。</t>
  </si>
  <si>
    <t>検診日を複数設定している。</t>
  </si>
  <si>
    <t>受診できない場合に、他の医療機関等で受診できるような配慮がある。</t>
  </si>
  <si>
    <t xml:space="preserve">  ②  夜勤職員に対し、年２回の健康診断を実施していますか。</t>
  </si>
  <si>
    <t>実施日</t>
  </si>
  <si>
    <t>提出日</t>
  </si>
  <si>
    <t xml:space="preserve">  ④ 非常勤職員に対してどのような配慮をしていますか。</t>
  </si>
  <si>
    <t xml:space="preserve">  ⑤ 採用時検診を実施し、結果を記録・保存していますか。</t>
  </si>
  <si>
    <t>回　　　</t>
  </si>
  <si>
    <t xml:space="preserve"> ５ 研修</t>
  </si>
  <si>
    <t>研　修　種　別</t>
  </si>
  <si>
    <t>　　参加延べ人員</t>
  </si>
  <si>
    <t>総 数</t>
  </si>
  <si>
    <t>施設外研修</t>
  </si>
  <si>
    <t>新任研修</t>
  </si>
  <si>
    <t>中堅・幹部研修</t>
  </si>
  <si>
    <t>専門性向上のための研修</t>
  </si>
  <si>
    <t>施設見学等</t>
  </si>
  <si>
    <t>施設内研修</t>
  </si>
  <si>
    <t>　（法人研修</t>
  </si>
  <si>
    <t>を含む。）　</t>
  </si>
  <si>
    <t>専任</t>
  </si>
  <si>
    <t>兼任</t>
  </si>
  <si>
    <t>法人理事長</t>
  </si>
  <si>
    <t>他施設の職員等</t>
  </si>
  <si>
    <t>具体的内容</t>
  </si>
  <si>
    <t>　　　　　　　　　資格を有していない場合の対応</t>
  </si>
  <si>
    <t>防止策の</t>
  </si>
  <si>
    <t>就業規則に規程</t>
  </si>
  <si>
    <t>具体的な内容</t>
  </si>
  <si>
    <t>相談窓口の設置</t>
  </si>
  <si>
    <t>研修の実施</t>
  </si>
  <si>
    <t>第３ 建物設備等の管理状況</t>
  </si>
  <si>
    <t xml:space="preserve"> １ 建物設備の管理状況</t>
  </si>
  <si>
    <t xml:space="preserve">   （１）建物・設備は「設備及び運営に関する基準」を満たしていますか。</t>
  </si>
  <si>
    <t xml:space="preserve">   （２）建物の使用内容を変更している場合の届出</t>
  </si>
  <si>
    <t xml:space="preserve">   （３）今後使用内容の変更や増改築の計画の有無</t>
  </si>
  <si>
    <t>計画</t>
  </si>
  <si>
    <t xml:space="preserve">   （４）建物の建築年度</t>
  </si>
  <si>
    <t xml:space="preserve">    （６）施設修繕の場合、利用者の生活環境等（シックハウス対策）に配慮していますか。</t>
  </si>
  <si>
    <t>　　（１）井戸水の定期検査（自家水）</t>
  </si>
  <si>
    <t>　　（２）受水槽</t>
  </si>
  <si>
    <t>㎥</t>
  </si>
  <si>
    <t>　  （３）浄化槽の定期検査・水質検査</t>
  </si>
  <si>
    <t>職名</t>
  </si>
  <si>
    <t>寮舎居住職員</t>
  </si>
  <si>
    <t>近隣住宅居住職員</t>
  </si>
  <si>
    <t>その他（応援等）</t>
  </si>
  <si>
    <t>夜勤</t>
  </si>
  <si>
    <t>警備員</t>
  </si>
  <si>
    <t>届出日</t>
  </si>
  <si>
    <t>回覧</t>
  </si>
  <si>
    <t>掲示</t>
  </si>
  <si>
    <t>口頭</t>
  </si>
  <si>
    <t>４月</t>
  </si>
  <si>
    <t>５月</t>
  </si>
  <si>
    <t>６月</t>
  </si>
  <si>
    <t>７月</t>
  </si>
  <si>
    <t>８月</t>
  </si>
  <si>
    <t>９月</t>
  </si>
  <si>
    <t>１月</t>
  </si>
  <si>
    <t>２月</t>
  </si>
  <si>
    <t>３月</t>
  </si>
  <si>
    <t>回数計</t>
  </si>
  <si>
    <t>訓練の内容</t>
  </si>
  <si>
    <t>避難誘導訓練</t>
  </si>
  <si>
    <t>消火訓練</t>
  </si>
  <si>
    <t>通報訓練</t>
  </si>
  <si>
    <t>地震訓練</t>
  </si>
  <si>
    <t>図上訓練</t>
  </si>
  <si>
    <t>夜間訓練</t>
  </si>
  <si>
    <t>その他訓練</t>
  </si>
  <si>
    <t>備付帳簿（援助支援関係書類）</t>
  </si>
  <si>
    <t>※作成のものに○を記入してください。</t>
  </si>
  <si>
    <t>利用者名簿</t>
  </si>
  <si>
    <t>利用者会（母の会）記録</t>
  </si>
  <si>
    <t>児童会記録</t>
  </si>
  <si>
    <t>入所依頼書</t>
  </si>
  <si>
    <t>外出外泊簿</t>
  </si>
  <si>
    <t>入所受託書写</t>
  </si>
  <si>
    <t>預り金記録</t>
  </si>
  <si>
    <t>援</t>
  </si>
  <si>
    <t>生保決定・変更・廃止通知書</t>
  </si>
  <si>
    <t>遺留金品記録</t>
  </si>
  <si>
    <t>援助・支援計画</t>
  </si>
  <si>
    <t>アフターケア記録</t>
  </si>
  <si>
    <t>自立支援計画</t>
  </si>
  <si>
    <t>保育指導計画</t>
  </si>
  <si>
    <t>助</t>
  </si>
  <si>
    <t>学習指導計画</t>
  </si>
  <si>
    <t>母子支援員日誌</t>
  </si>
  <si>
    <t>献立表</t>
  </si>
  <si>
    <t>少年指導員日誌</t>
  </si>
  <si>
    <t>細菌検査記録</t>
  </si>
  <si>
    <t>支</t>
  </si>
  <si>
    <t>保育士日誌</t>
  </si>
  <si>
    <t>　</t>
  </si>
  <si>
    <t>心理日誌・心理記録</t>
  </si>
  <si>
    <t>ケース記録</t>
  </si>
  <si>
    <t xml:space="preserve"> 援</t>
  </si>
  <si>
    <t>児童指導記録</t>
  </si>
  <si>
    <t>補助保育記録</t>
  </si>
  <si>
    <t>病児保育記録</t>
  </si>
  <si>
    <t>健康診断記録</t>
  </si>
  <si>
    <t>健康管理記録（通院・服薬等）</t>
  </si>
  <si>
    <t>ケース会議録</t>
  </si>
  <si>
    <t>Ⅱ　母子支援</t>
  </si>
  <si>
    <t>　　施　設　名</t>
  </si>
  <si>
    <t>利用世帯</t>
  </si>
  <si>
    <t>人員</t>
  </si>
  <si>
    <t>私的契約</t>
  </si>
  <si>
    <t xml:space="preserve"> （注１） 各月の初日在籍数を記入してください。</t>
  </si>
  <si>
    <t xml:space="preserve"> </t>
  </si>
  <si>
    <t>未 就 学 児</t>
  </si>
  <si>
    <t>保育所利用児</t>
  </si>
  <si>
    <t>施設内保育室利用児</t>
  </si>
  <si>
    <t>小・中学生</t>
  </si>
  <si>
    <t>高等学校・専修学校・
各種学校の学生・生徒</t>
  </si>
  <si>
    <t xml:space="preserve"> （注２）施設内保育室利用児欄は、保育所に準ずる設備（保育室）を設けている場合のみ記入してください。（ただし、補助保育・病児保育を除く。）</t>
  </si>
  <si>
    <t>（単位：人）</t>
  </si>
  <si>
    <t>　　　　　　　就 　　　　　　労</t>
  </si>
  <si>
    <t>入所者総数</t>
  </si>
  <si>
    <t>就労者数</t>
  </si>
  <si>
    <t>就　労　の　状　況</t>
  </si>
  <si>
    <t>未就労</t>
  </si>
  <si>
    <t>常　勤</t>
  </si>
  <si>
    <t>パート・臨時職員</t>
  </si>
  <si>
    <t>内職・その他</t>
  </si>
  <si>
    <t>　　　　　　就　労　活　動　者</t>
  </si>
  <si>
    <t>未就労者数</t>
  </si>
  <si>
    <t>就労活動者数</t>
  </si>
  <si>
    <t>就　労　活　動　の　状　況</t>
  </si>
  <si>
    <t>就労活動無し</t>
  </si>
  <si>
    <t>　　</t>
  </si>
  <si>
    <t>生活指導</t>
  </si>
  <si>
    <t>就労支援</t>
  </si>
  <si>
    <t>学習指導</t>
  </si>
  <si>
    <t>保育計画</t>
  </si>
  <si>
    <t>行事計画</t>
  </si>
  <si>
    <t>健康管理</t>
  </si>
  <si>
    <t>アフターケア</t>
  </si>
  <si>
    <t>関係機関との連携</t>
  </si>
  <si>
    <t>利用者会</t>
  </si>
  <si>
    <t>策定時期及び方法</t>
  </si>
  <si>
    <t>再評価時期及び方法</t>
  </si>
  <si>
    <t>連携の内容及び方法</t>
  </si>
  <si>
    <t>具体的内容及び方法</t>
  </si>
  <si>
    <t>具体的方法</t>
  </si>
  <si>
    <t>４　健康管理の状況</t>
  </si>
  <si>
    <t>母</t>
  </si>
  <si>
    <t>子</t>
  </si>
  <si>
    <t>（２）既往歴及び予防接種状況を把握していますか。</t>
  </si>
  <si>
    <t>（３）母子が健康相談等を嘱託医師等に相談できる体制はありますか。</t>
  </si>
  <si>
    <t>浴室</t>
  </si>
  <si>
    <t>シャワー室</t>
  </si>
  <si>
    <t xml:space="preserve">        ア　将来施設内に浴室等設置する計画がありますか。</t>
  </si>
  <si>
    <t>朝</t>
  </si>
  <si>
    <t>～</t>
  </si>
  <si>
    <t>夕</t>
  </si>
  <si>
    <t>０歳児</t>
  </si>
  <si>
    <t>１歳児</t>
  </si>
  <si>
    <t>２歳児</t>
  </si>
  <si>
    <t>３歳児</t>
  </si>
  <si>
    <t>４歳児以上</t>
  </si>
  <si>
    <t>※延べ人数で記入すること</t>
  </si>
  <si>
    <t>　　　　　　　　　　</t>
  </si>
  <si>
    <t>保存期間</t>
  </si>
  <si>
    <t>保存温度</t>
  </si>
  <si>
    <t>実施回数</t>
  </si>
  <si>
    <t>回</t>
  </si>
  <si>
    <t>（年または月）</t>
  </si>
  <si>
    <t>点検内容</t>
  </si>
  <si>
    <t>８　預り金の状況</t>
  </si>
  <si>
    <t>管理している理由</t>
  </si>
  <si>
    <t>管理方法</t>
  </si>
  <si>
    <t>預貯金</t>
  </si>
  <si>
    <t>現金</t>
  </si>
  <si>
    <t>預り人員（人）</t>
  </si>
  <si>
    <t>　　　　　　　　　　　保管場所・管理状況　</t>
  </si>
  <si>
    <t>％</t>
  </si>
  <si>
    <t>契約見直しの方法</t>
  </si>
  <si>
    <t>合計額</t>
  </si>
  <si>
    <t>シート名</t>
  </si>
  <si>
    <t>問番号</t>
  </si>
  <si>
    <t>位置範囲</t>
  </si>
  <si>
    <t>設問内容関数</t>
  </si>
  <si>
    <t>色</t>
  </si>
  <si>
    <t>書式</t>
  </si>
  <si>
    <t>DBtable</t>
  </si>
  <si>
    <t>fieldname</t>
  </si>
  <si>
    <t>fieldType</t>
  </si>
  <si>
    <t>桁数</t>
  </si>
  <si>
    <t>P0</t>
  </si>
  <si>
    <t>B1</t>
  </si>
  <si>
    <t>水色</t>
  </si>
  <si>
    <t>######000000</t>
  </si>
  <si>
    <t>C1</t>
  </si>
  <si>
    <t>透明</t>
  </si>
  <si>
    <t>B3</t>
  </si>
  <si>
    <t>B8:E8</t>
  </si>
  <si>
    <t>@</t>
  </si>
  <si>
    <t>B9:E9</t>
  </si>
  <si>
    <t>C10</t>
  </si>
  <si>
    <t>E10</t>
  </si>
  <si>
    <t>C11</t>
  </si>
  <si>
    <t>C12:F12</t>
  </si>
  <si>
    <t>C13</t>
  </si>
  <si>
    <t>E13</t>
  </si>
  <si>
    <t>C14:E14</t>
  </si>
  <si>
    <t>C15</t>
  </si>
  <si>
    <t>E15</t>
  </si>
  <si>
    <t>C16:E16</t>
  </si>
  <si>
    <t>C17</t>
  </si>
  <si>
    <t>E17</t>
  </si>
  <si>
    <t>B18</t>
  </si>
  <si>
    <t>D18</t>
  </si>
  <si>
    <t>B19</t>
  </si>
  <si>
    <t>0_</t>
  </si>
  <si>
    <t>E19</t>
  </si>
  <si>
    <t>G19</t>
  </si>
  <si>
    <t>B20</t>
  </si>
  <si>
    <t>B22:C22</t>
  </si>
  <si>
    <t>P1</t>
  </si>
  <si>
    <t>C3</t>
  </si>
  <si>
    <t>C4</t>
  </si>
  <si>
    <t>C5</t>
  </si>
  <si>
    <t>C6</t>
  </si>
  <si>
    <t>C7</t>
  </si>
  <si>
    <t>C8</t>
  </si>
  <si>
    <t>B12</t>
  </si>
  <si>
    <t>D12</t>
  </si>
  <si>
    <t>B13</t>
  </si>
  <si>
    <t>D13</t>
  </si>
  <si>
    <t>B14</t>
  </si>
  <si>
    <t>D14</t>
  </si>
  <si>
    <t>B17</t>
  </si>
  <si>
    <t>D19</t>
  </si>
  <si>
    <t>P2</t>
  </si>
  <si>
    <t>F1:G1</t>
  </si>
  <si>
    <t>D4</t>
  </si>
  <si>
    <t>G4</t>
  </si>
  <si>
    <t>D5</t>
  </si>
  <si>
    <t>G5</t>
  </si>
  <si>
    <t>D6</t>
  </si>
  <si>
    <t>G6</t>
  </si>
  <si>
    <t>D7</t>
  </si>
  <si>
    <t>G7</t>
  </si>
  <si>
    <t>D8</t>
  </si>
  <si>
    <t>G8</t>
  </si>
  <si>
    <t>D9</t>
  </si>
  <si>
    <t>G9</t>
  </si>
  <si>
    <t>D10</t>
  </si>
  <si>
    <t>G10</t>
  </si>
  <si>
    <t>D11</t>
  </si>
  <si>
    <t>G11</t>
  </si>
  <si>
    <t>G12</t>
  </si>
  <si>
    <t>G13</t>
  </si>
  <si>
    <t>G14</t>
  </si>
  <si>
    <t>D15</t>
  </si>
  <si>
    <t>G15</t>
  </si>
  <si>
    <t>D16</t>
  </si>
  <si>
    <t>G16</t>
  </si>
  <si>
    <t>D17</t>
  </si>
  <si>
    <t>G17</t>
  </si>
  <si>
    <t>G18</t>
  </si>
  <si>
    <t>P3</t>
  </si>
  <si>
    <t>E1:I1</t>
  </si>
  <si>
    <t>B6</t>
  </si>
  <si>
    <t>B8</t>
  </si>
  <si>
    <t>B10</t>
  </si>
  <si>
    <t>C11:H11</t>
  </si>
  <si>
    <t>H18</t>
  </si>
  <si>
    <t>B21</t>
  </si>
  <si>
    <t>P4</t>
  </si>
  <si>
    <t>B5</t>
  </si>
  <si>
    <t>B7</t>
  </si>
  <si>
    <t>P5</t>
  </si>
  <si>
    <t>E3</t>
  </si>
  <si>
    <t>G3</t>
  </si>
  <si>
    <t>I3</t>
  </si>
  <si>
    <t>K3</t>
  </si>
  <si>
    <t>M3</t>
  </si>
  <si>
    <t>H5:J5</t>
  </si>
  <si>
    <t>H14:J14</t>
  </si>
  <si>
    <t>B16</t>
  </si>
  <si>
    <t>B19:J19</t>
  </si>
  <si>
    <t>B23:J23</t>
  </si>
  <si>
    <t>P6</t>
  </si>
  <si>
    <t>C18</t>
  </si>
  <si>
    <t>P7</t>
  </si>
  <si>
    <t>B11</t>
  </si>
  <si>
    <t>B15</t>
  </si>
  <si>
    <t>P8</t>
  </si>
  <si>
    <t>#,##0_</t>
  </si>
  <si>
    <t>E11</t>
  </si>
  <si>
    <t>E12</t>
  </si>
  <si>
    <t>H13</t>
  </si>
  <si>
    <t>E14</t>
  </si>
  <si>
    <t>H14</t>
  </si>
  <si>
    <t>E16</t>
  </si>
  <si>
    <t>E18</t>
  </si>
  <si>
    <t>H19</t>
  </si>
  <si>
    <t>C20</t>
  </si>
  <si>
    <t>D20</t>
  </si>
  <si>
    <t>E20</t>
  </si>
  <si>
    <t>G20</t>
  </si>
  <si>
    <t>E21</t>
  </si>
  <si>
    <t>G21</t>
  </si>
  <si>
    <t>E22</t>
  </si>
  <si>
    <t>G22</t>
  </si>
  <si>
    <t>E23</t>
  </si>
  <si>
    <t>G23</t>
  </si>
  <si>
    <t>H23</t>
  </si>
  <si>
    <t>E24</t>
  </si>
  <si>
    <t>G24</t>
  </si>
  <si>
    <t>H24</t>
  </si>
  <si>
    <t>B25</t>
  </si>
  <si>
    <t>C25</t>
  </si>
  <si>
    <t>D25</t>
  </si>
  <si>
    <t>E25</t>
  </si>
  <si>
    <t>G25</t>
  </si>
  <si>
    <t>E26</t>
  </si>
  <si>
    <t>G26</t>
  </si>
  <si>
    <t>E27</t>
  </si>
  <si>
    <t>G27</t>
  </si>
  <si>
    <t>E28</t>
  </si>
  <si>
    <t>G28</t>
  </si>
  <si>
    <t>H28</t>
  </si>
  <si>
    <t>E29</t>
  </si>
  <si>
    <t>G29</t>
  </si>
  <si>
    <t>H29</t>
  </si>
  <si>
    <t>P9</t>
  </si>
  <si>
    <t>E5</t>
  </si>
  <si>
    <t>F5</t>
  </si>
  <si>
    <t>E6</t>
  </si>
  <si>
    <t>F6</t>
  </si>
  <si>
    <t>E7</t>
  </si>
  <si>
    <t>F7</t>
  </si>
  <si>
    <t>E8</t>
  </si>
  <si>
    <t>F8</t>
  </si>
  <si>
    <t>B9</t>
  </si>
  <si>
    <t>C9</t>
  </si>
  <si>
    <t>E9</t>
  </si>
  <si>
    <t>F9</t>
  </si>
  <si>
    <t>F10</t>
  </si>
  <si>
    <t>F11</t>
  </si>
  <si>
    <t>C12</t>
  </si>
  <si>
    <t>F12</t>
  </si>
  <si>
    <t>F13</t>
  </si>
  <si>
    <t>C14</t>
  </si>
  <si>
    <t>C16</t>
  </si>
  <si>
    <t>P10</t>
  </si>
  <si>
    <t>B2</t>
  </si>
  <si>
    <t>B4</t>
  </si>
  <si>
    <t>P11</t>
  </si>
  <si>
    <t>H7</t>
  </si>
  <si>
    <t>I7</t>
  </si>
  <si>
    <t>J7</t>
  </si>
  <si>
    <t>K7</t>
  </si>
  <si>
    <t>L7</t>
  </si>
  <si>
    <t>M7</t>
  </si>
  <si>
    <t>N7</t>
  </si>
  <si>
    <t>O7</t>
  </si>
  <si>
    <t>Q7</t>
  </si>
  <si>
    <t>R7</t>
  </si>
  <si>
    <t>S7</t>
  </si>
  <si>
    <t>T7</t>
  </si>
  <si>
    <t>U7</t>
  </si>
  <si>
    <t>V7</t>
  </si>
  <si>
    <t>H8</t>
  </si>
  <si>
    <t>I8</t>
  </si>
  <si>
    <t>J8</t>
  </si>
  <si>
    <t>K8</t>
  </si>
  <si>
    <t>L8</t>
  </si>
  <si>
    <t>M8</t>
  </si>
  <si>
    <t>N8</t>
  </si>
  <si>
    <t>O8</t>
  </si>
  <si>
    <t>Q8</t>
  </si>
  <si>
    <t>R8</t>
  </si>
  <si>
    <t>S8</t>
  </si>
  <si>
    <t>T8</t>
  </si>
  <si>
    <t>U8</t>
  </si>
  <si>
    <t>V8</t>
  </si>
  <si>
    <t>H9</t>
  </si>
  <si>
    <t>I9</t>
  </si>
  <si>
    <t>J9</t>
  </si>
  <si>
    <t>K9</t>
  </si>
  <si>
    <t>L9</t>
  </si>
  <si>
    <t>M9</t>
  </si>
  <si>
    <t>N9</t>
  </si>
  <si>
    <t>O9</t>
  </si>
  <si>
    <t>Q9</t>
  </si>
  <si>
    <t>R9</t>
  </si>
  <si>
    <t>S9</t>
  </si>
  <si>
    <t>T9</t>
  </si>
  <si>
    <t>U9</t>
  </si>
  <si>
    <t>V9</t>
  </si>
  <si>
    <t>H10</t>
  </si>
  <si>
    <t>I10</t>
  </si>
  <si>
    <t>J10</t>
  </si>
  <si>
    <t>K10</t>
  </si>
  <si>
    <t>L10</t>
  </si>
  <si>
    <t>M10</t>
  </si>
  <si>
    <t>N10</t>
  </si>
  <si>
    <t>O10</t>
  </si>
  <si>
    <t>Q10</t>
  </si>
  <si>
    <t>R10</t>
  </si>
  <si>
    <t>S10</t>
  </si>
  <si>
    <t>T10</t>
  </si>
  <si>
    <t>U10</t>
  </si>
  <si>
    <t>V10</t>
  </si>
  <si>
    <t>H11</t>
  </si>
  <si>
    <t>I11</t>
  </si>
  <si>
    <t>J11</t>
  </si>
  <si>
    <t>K11</t>
  </si>
  <si>
    <t>L11</t>
  </si>
  <si>
    <t>M11</t>
  </si>
  <si>
    <t>N11</t>
  </si>
  <si>
    <t>O11</t>
  </si>
  <si>
    <t>Q11</t>
  </si>
  <si>
    <t>R11</t>
  </si>
  <si>
    <t>S11</t>
  </si>
  <si>
    <t>T11</t>
  </si>
  <si>
    <t>U11</t>
  </si>
  <si>
    <t>V11</t>
  </si>
  <si>
    <t>H12</t>
  </si>
  <si>
    <t>I12</t>
  </si>
  <si>
    <t>J12</t>
  </si>
  <si>
    <t>K12</t>
  </si>
  <si>
    <t>L12</t>
  </si>
  <si>
    <t>M12</t>
  </si>
  <si>
    <t>N12</t>
  </si>
  <si>
    <t>O12</t>
  </si>
  <si>
    <t>P12</t>
  </si>
  <si>
    <t>Q12</t>
  </si>
  <si>
    <t>R12</t>
  </si>
  <si>
    <t>S12</t>
  </si>
  <si>
    <t>T12</t>
  </si>
  <si>
    <t>U12</t>
  </si>
  <si>
    <t>V12</t>
  </si>
  <si>
    <t>I13</t>
  </si>
  <si>
    <t>J13</t>
  </si>
  <si>
    <t>K13</t>
  </si>
  <si>
    <t>L13</t>
  </si>
  <si>
    <t>M13</t>
  </si>
  <si>
    <t>N13</t>
  </si>
  <si>
    <t>O13</t>
  </si>
  <si>
    <t>P13</t>
  </si>
  <si>
    <t>Q13</t>
  </si>
  <si>
    <t>R13</t>
  </si>
  <si>
    <t>S13</t>
  </si>
  <si>
    <t>T13</t>
  </si>
  <si>
    <t>U13</t>
  </si>
  <si>
    <t>V13</t>
  </si>
  <si>
    <t>F14</t>
  </si>
  <si>
    <t>I14</t>
  </si>
  <si>
    <t>J14</t>
  </si>
  <si>
    <t>K14</t>
  </si>
  <si>
    <t>L14</t>
  </si>
  <si>
    <t>M14</t>
  </si>
  <si>
    <t>N14</t>
  </si>
  <si>
    <t>O14</t>
  </si>
  <si>
    <t>P14</t>
  </si>
  <si>
    <t>Q14</t>
  </si>
  <si>
    <t>R14</t>
  </si>
  <si>
    <t>S14</t>
  </si>
  <si>
    <t>T14</t>
  </si>
  <si>
    <t>U14</t>
  </si>
  <si>
    <t>V14</t>
  </si>
  <si>
    <t>F15</t>
  </si>
  <si>
    <t>H15</t>
  </si>
  <si>
    <t>I15</t>
  </si>
  <si>
    <t>J15</t>
  </si>
  <si>
    <t>K15</t>
  </si>
  <si>
    <t>L15</t>
  </si>
  <si>
    <t>M15</t>
  </si>
  <si>
    <t>N15</t>
  </si>
  <si>
    <t>O15</t>
  </si>
  <si>
    <t>P15</t>
  </si>
  <si>
    <t>Q15</t>
  </si>
  <si>
    <t>R15</t>
  </si>
  <si>
    <t>S15</t>
  </si>
  <si>
    <t>T15</t>
  </si>
  <si>
    <t>U15</t>
  </si>
  <si>
    <t>V15</t>
  </si>
  <si>
    <t>F16</t>
  </si>
  <si>
    <t>H16</t>
  </si>
  <si>
    <t>I16</t>
  </si>
  <si>
    <t>J16</t>
  </si>
  <si>
    <t>K16</t>
  </si>
  <si>
    <t>L16</t>
  </si>
  <si>
    <t>M16</t>
  </si>
  <si>
    <t>N16</t>
  </si>
  <si>
    <t>O16</t>
  </si>
  <si>
    <t>P16</t>
  </si>
  <si>
    <t>Q16</t>
  </si>
  <si>
    <t>R16</t>
  </si>
  <si>
    <t>S16</t>
  </si>
  <si>
    <t>T16</t>
  </si>
  <si>
    <t>U16</t>
  </si>
  <si>
    <t>V16</t>
  </si>
  <si>
    <t>F17</t>
  </si>
  <si>
    <t>H17</t>
  </si>
  <si>
    <t>I17</t>
  </si>
  <si>
    <t>J17</t>
  </si>
  <si>
    <t>K17</t>
  </si>
  <si>
    <t>L17</t>
  </si>
  <si>
    <t>M17</t>
  </si>
  <si>
    <t>N17</t>
  </si>
  <si>
    <t>O17</t>
  </si>
  <si>
    <t>P17</t>
  </si>
  <si>
    <t>Q17</t>
  </si>
  <si>
    <t>R17</t>
  </si>
  <si>
    <t>S17</t>
  </si>
  <si>
    <t>T17</t>
  </si>
  <si>
    <t>U17</t>
  </si>
  <si>
    <t>V17</t>
  </si>
  <si>
    <t>F18</t>
  </si>
  <si>
    <t>I18</t>
  </si>
  <si>
    <t>J18</t>
  </si>
  <si>
    <t>K18</t>
  </si>
  <si>
    <t>L18</t>
  </si>
  <si>
    <t>M18</t>
  </si>
  <si>
    <t>N18</t>
  </si>
  <si>
    <t>O18</t>
  </si>
  <si>
    <t>P18</t>
  </si>
  <si>
    <t>Q18</t>
  </si>
  <si>
    <t>R18</t>
  </si>
  <si>
    <t>S18</t>
  </si>
  <si>
    <t>T18</t>
  </si>
  <si>
    <t>U18</t>
  </si>
  <si>
    <t>V18</t>
  </si>
  <si>
    <t>C19</t>
  </si>
  <si>
    <t>F19</t>
  </si>
  <si>
    <t>I19</t>
  </si>
  <si>
    <t>J19</t>
  </si>
  <si>
    <t>K19</t>
  </si>
  <si>
    <t>L19</t>
  </si>
  <si>
    <t>M19</t>
  </si>
  <si>
    <t>N19</t>
  </si>
  <si>
    <t>O19</t>
  </si>
  <si>
    <t>P19</t>
  </si>
  <si>
    <t>Q19</t>
  </si>
  <si>
    <t>R19</t>
  </si>
  <si>
    <t>S19</t>
  </si>
  <si>
    <t>T19</t>
  </si>
  <si>
    <t>U19</t>
  </si>
  <si>
    <t>V19</t>
  </si>
  <si>
    <t>F20</t>
  </si>
  <si>
    <t>H20</t>
  </si>
  <si>
    <t>I20</t>
  </si>
  <si>
    <t>J20</t>
  </si>
  <si>
    <t>K20</t>
  </si>
  <si>
    <t>L20</t>
  </si>
  <si>
    <t>M20</t>
  </si>
  <si>
    <t>N20</t>
  </si>
  <si>
    <t>O20</t>
  </si>
  <si>
    <t>P20</t>
  </si>
  <si>
    <t>Q20</t>
  </si>
  <si>
    <t>R20</t>
  </si>
  <si>
    <t>S20</t>
  </si>
  <si>
    <t>T20</t>
  </si>
  <si>
    <t>U20</t>
  </si>
  <si>
    <t>V20</t>
  </si>
  <si>
    <t>C21</t>
  </si>
  <si>
    <t>D21</t>
  </si>
  <si>
    <t>F21</t>
  </si>
  <si>
    <t>H21</t>
  </si>
  <si>
    <t>I21</t>
  </si>
  <si>
    <t>J21</t>
  </si>
  <si>
    <t>K21</t>
  </si>
  <si>
    <t>L21</t>
  </si>
  <si>
    <t>M21</t>
  </si>
  <si>
    <t>N21</t>
  </si>
  <si>
    <t>O21</t>
  </si>
  <si>
    <t>P21</t>
  </si>
  <si>
    <t>Q21</t>
  </si>
  <si>
    <t>R21</t>
  </si>
  <si>
    <t>S21</t>
  </si>
  <si>
    <t>T21</t>
  </si>
  <si>
    <t>U21</t>
  </si>
  <si>
    <t>V21</t>
  </si>
  <si>
    <t>C22</t>
  </si>
  <si>
    <t>D22</t>
  </si>
  <si>
    <t>F22</t>
  </si>
  <si>
    <t>H22</t>
  </si>
  <si>
    <t>I22</t>
  </si>
  <si>
    <t>J22</t>
  </si>
  <si>
    <t>K22</t>
  </si>
  <si>
    <t>L22</t>
  </si>
  <si>
    <t>M22</t>
  </si>
  <si>
    <t>N22</t>
  </si>
  <si>
    <t>O22</t>
  </si>
  <si>
    <t>P22</t>
  </si>
  <si>
    <t>Q22</t>
  </si>
  <si>
    <t>R22</t>
  </si>
  <si>
    <t>S22</t>
  </si>
  <si>
    <t>T22</t>
  </si>
  <si>
    <t>U22</t>
  </si>
  <si>
    <t>V22</t>
  </si>
  <si>
    <t>C23</t>
  </si>
  <si>
    <t>D23</t>
  </si>
  <si>
    <t>F23</t>
  </si>
  <si>
    <t>I23</t>
  </si>
  <si>
    <t>J23</t>
  </si>
  <si>
    <t>K23</t>
  </si>
  <si>
    <t>L23</t>
  </si>
  <si>
    <t>M23</t>
  </si>
  <si>
    <t>N23</t>
  </si>
  <si>
    <t>O23</t>
  </si>
  <si>
    <t>P23</t>
  </si>
  <si>
    <t>Q23</t>
  </si>
  <si>
    <t>R23</t>
  </si>
  <si>
    <t>S23</t>
  </si>
  <si>
    <t>T23</t>
  </si>
  <si>
    <t>U23</t>
  </si>
  <si>
    <t>V23</t>
  </si>
  <si>
    <t>C24</t>
  </si>
  <si>
    <t>D24</t>
  </si>
  <si>
    <t>F24</t>
  </si>
  <si>
    <t>I24</t>
  </si>
  <si>
    <t>J24</t>
  </si>
  <si>
    <t>K24</t>
  </si>
  <si>
    <t>L24</t>
  </si>
  <si>
    <t>M24</t>
  </si>
  <si>
    <t>N24</t>
  </si>
  <si>
    <t>O24</t>
  </si>
  <si>
    <t>P24</t>
  </si>
  <si>
    <t>Q24</t>
  </si>
  <si>
    <t>R24</t>
  </si>
  <si>
    <t>S24</t>
  </si>
  <si>
    <t>T24</t>
  </si>
  <si>
    <t>U24</t>
  </si>
  <si>
    <t>V24</t>
  </si>
  <si>
    <t>F25</t>
  </si>
  <si>
    <t>H25</t>
  </si>
  <si>
    <t>I25</t>
  </si>
  <si>
    <t>J25</t>
  </si>
  <si>
    <t>K25</t>
  </si>
  <si>
    <t>L25</t>
  </si>
  <si>
    <t>M25</t>
  </si>
  <si>
    <t>N25</t>
  </si>
  <si>
    <t>O25</t>
  </si>
  <si>
    <t>P25</t>
  </si>
  <si>
    <t>Q25</t>
  </si>
  <si>
    <t>R25</t>
  </si>
  <si>
    <t>S25</t>
  </si>
  <si>
    <t>T25</t>
  </si>
  <si>
    <t>U25</t>
  </si>
  <si>
    <t>V25</t>
  </si>
  <si>
    <t>C26</t>
  </si>
  <si>
    <t>D26</t>
  </si>
  <si>
    <t>F26</t>
  </si>
  <si>
    <t>H26</t>
  </si>
  <si>
    <t>I26</t>
  </si>
  <si>
    <t>J26</t>
  </si>
  <si>
    <t>K26</t>
  </si>
  <si>
    <t>L26</t>
  </si>
  <si>
    <t>M26</t>
  </si>
  <si>
    <t>N26</t>
  </si>
  <si>
    <t>O26</t>
  </si>
  <si>
    <t>P26</t>
  </si>
  <si>
    <t>Q26</t>
  </si>
  <si>
    <t>R26</t>
  </si>
  <si>
    <t>S26</t>
  </si>
  <si>
    <t>T26</t>
  </si>
  <si>
    <t>U26</t>
  </si>
  <si>
    <t>V26</t>
  </si>
  <si>
    <t>B27</t>
  </si>
  <si>
    <t>C27</t>
  </si>
  <si>
    <t>D27</t>
  </si>
  <si>
    <t>F27</t>
  </si>
  <si>
    <t>H27</t>
  </si>
  <si>
    <t>I27</t>
  </si>
  <si>
    <t>J27</t>
  </si>
  <si>
    <t>K27</t>
  </si>
  <si>
    <t>L27</t>
  </si>
  <si>
    <t>M27</t>
  </si>
  <si>
    <t>N27</t>
  </si>
  <si>
    <t>O27</t>
  </si>
  <si>
    <t>P27</t>
  </si>
  <si>
    <t>Q27</t>
  </si>
  <si>
    <t>R27</t>
  </si>
  <si>
    <t>S27</t>
  </si>
  <si>
    <t>T27</t>
  </si>
  <si>
    <t>U27</t>
  </si>
  <si>
    <t>V27</t>
  </si>
  <si>
    <t>C28</t>
  </si>
  <si>
    <t>D28</t>
  </si>
  <si>
    <t>F28</t>
  </si>
  <si>
    <t>I28</t>
  </si>
  <si>
    <t>J28</t>
  </si>
  <si>
    <t>K28</t>
  </si>
  <si>
    <t>L28</t>
  </si>
  <si>
    <t>M28</t>
  </si>
  <si>
    <t>N28</t>
  </si>
  <si>
    <t>O28</t>
  </si>
  <si>
    <t>P28</t>
  </si>
  <si>
    <t>Q28</t>
  </si>
  <si>
    <t>R28</t>
  </si>
  <si>
    <t>S28</t>
  </si>
  <si>
    <t>T28</t>
  </si>
  <si>
    <t>U28</t>
  </si>
  <si>
    <t>V28</t>
  </si>
  <si>
    <t>C29</t>
  </si>
  <si>
    <t>D29</t>
  </si>
  <si>
    <t>F29</t>
  </si>
  <si>
    <t>I29</t>
  </si>
  <si>
    <t>J29</t>
  </si>
  <si>
    <t>K29</t>
  </si>
  <si>
    <t>L29</t>
  </si>
  <si>
    <t>M29</t>
  </si>
  <si>
    <t>N29</t>
  </si>
  <si>
    <t>O29</t>
  </si>
  <si>
    <t>P29</t>
  </si>
  <si>
    <t>Q29</t>
  </si>
  <si>
    <t>R29</t>
  </si>
  <si>
    <t>S29</t>
  </si>
  <si>
    <t>T29</t>
  </si>
  <si>
    <t>U29</t>
  </si>
  <si>
    <t>V29</t>
  </si>
  <si>
    <t>A3</t>
  </si>
  <si>
    <t>D3</t>
  </si>
  <si>
    <t>F3</t>
  </si>
  <si>
    <t>A4</t>
  </si>
  <si>
    <t>E4</t>
  </si>
  <si>
    <t>F4</t>
  </si>
  <si>
    <t>A5</t>
  </si>
  <si>
    <t>A6</t>
  </si>
  <si>
    <t>A7</t>
  </si>
  <si>
    <t>0.0_</t>
  </si>
  <si>
    <t>B23</t>
  </si>
  <si>
    <t>K4</t>
  </si>
  <si>
    <t>L4</t>
  </si>
  <si>
    <t>H5</t>
  </si>
  <si>
    <t>I5</t>
  </si>
  <si>
    <t>J5</t>
  </si>
  <si>
    <t>K5</t>
  </si>
  <si>
    <t>L5</t>
  </si>
  <si>
    <t>H6</t>
  </si>
  <si>
    <t>I6</t>
  </si>
  <si>
    <t>J6</t>
  </si>
  <si>
    <t>K6</t>
  </si>
  <si>
    <t>L6</t>
  </si>
  <si>
    <t>#,##0</t>
  </si>
  <si>
    <t>D18:I18</t>
  </si>
  <si>
    <t>#,##0.0_</t>
  </si>
  <si>
    <t>B3:E3</t>
  </si>
  <si>
    <t>C6:E6</t>
  </si>
  <si>
    <t>D7:E7</t>
  </si>
  <si>
    <t>B15:E15</t>
  </si>
  <si>
    <t>F14:G14</t>
  </si>
  <si>
    <t>F16:G16</t>
  </si>
  <si>
    <t>C5:M5</t>
  </si>
  <si>
    <t>B16:C16</t>
  </si>
  <si>
    <t>D19:I19</t>
  </si>
  <si>
    <t>H3</t>
  </si>
  <si>
    <t>J3</t>
  </si>
  <si>
    <t>L3</t>
  </si>
  <si>
    <t>N3</t>
  </si>
  <si>
    <t>O3</t>
  </si>
  <si>
    <t>H4</t>
  </si>
  <si>
    <t>I4</t>
  </si>
  <si>
    <t>J4</t>
  </si>
  <si>
    <t>M4</t>
  </si>
  <si>
    <t>N4</t>
  </si>
  <si>
    <t>O4</t>
  </si>
  <si>
    <t>M5</t>
  </si>
  <si>
    <t>N5</t>
  </si>
  <si>
    <t>O5</t>
  </si>
  <si>
    <t>M6</t>
  </si>
  <si>
    <t>N6</t>
  </si>
  <si>
    <t>O6</t>
  </si>
  <si>
    <t>C11:D11</t>
  </si>
  <si>
    <t>C14:D14</t>
  </si>
  <si>
    <t>C2</t>
  </si>
  <si>
    <t>F1</t>
  </si>
  <si>
    <t>P30</t>
  </si>
  <si>
    <t>L1:O1</t>
  </si>
  <si>
    <t>P31</t>
  </si>
  <si>
    <t>B17:H17</t>
  </si>
  <si>
    <t>B22</t>
  </si>
  <si>
    <t>E22:G22</t>
  </si>
  <si>
    <t>P32</t>
  </si>
  <si>
    <t>P33</t>
  </si>
  <si>
    <t>P34</t>
  </si>
  <si>
    <t>P35</t>
  </si>
  <si>
    <t>P36</t>
  </si>
  <si>
    <t>C5:D5</t>
  </si>
  <si>
    <t>C16:D16</t>
  </si>
  <si>
    <t>P37</t>
  </si>
  <si>
    <t>h:mm;@</t>
  </si>
  <si>
    <t>C18:H18</t>
  </si>
  <si>
    <t>C21:H21</t>
  </si>
  <si>
    <t>P38</t>
  </si>
  <si>
    <t>P39</t>
  </si>
  <si>
    <t>D4:F4</t>
  </si>
  <si>
    <t>D5:F5</t>
  </si>
  <si>
    <t>P40</t>
  </si>
  <si>
    <t>H1</t>
  </si>
  <si>
    <t>P41</t>
  </si>
  <si>
    <t>E2:G2</t>
  </si>
  <si>
    <t>D5:G5</t>
  </si>
  <si>
    <t>C20:D20</t>
  </si>
  <si>
    <t>E20:F20</t>
  </si>
  <si>
    <t>C21:D21</t>
  </si>
  <si>
    <t>E21:F21</t>
  </si>
  <si>
    <t>P42</t>
  </si>
  <si>
    <t>D4:E4</t>
  </si>
  <si>
    <t>D8:E8</t>
  </si>
  <si>
    <t>D16:I16</t>
  </si>
  <si>
    <t>D22:I22</t>
  </si>
  <si>
    <t>D27:I27</t>
  </si>
  <si>
    <t>P43</t>
  </si>
  <si>
    <t>D8:F8</t>
  </si>
  <si>
    <t>D21:F21</t>
  </si>
  <si>
    <t>D25:F25</t>
  </si>
  <si>
    <t>D29:F29</t>
  </si>
  <si>
    <t>P44</t>
  </si>
  <si>
    <t>E10:G10</t>
  </si>
  <si>
    <t>D30</t>
  </si>
  <si>
    <t>G30</t>
  </si>
  <si>
    <t>P45</t>
  </si>
  <si>
    <t>D6:E6</t>
  </si>
  <si>
    <t>F6:G6</t>
  </si>
  <si>
    <t>H6:K6</t>
  </si>
  <si>
    <t>F7:G7</t>
  </si>
  <si>
    <t>H7:K7</t>
  </si>
  <si>
    <t>H11:J11</t>
  </si>
  <si>
    <t>H12:J12</t>
  </si>
  <si>
    <t>H13:J13</t>
  </si>
  <si>
    <t>H15:J15</t>
  </si>
  <si>
    <t>D16:E16</t>
  </si>
  <si>
    <t>H16:K16</t>
  </si>
  <si>
    <t>D20:K20</t>
  </si>
  <si>
    <t>P46</t>
  </si>
  <si>
    <t>P47</t>
  </si>
  <si>
    <t>C17:H17</t>
  </si>
  <si>
    <t>P48</t>
  </si>
  <si>
    <t>C7:D7</t>
  </si>
  <si>
    <t>C9:G9</t>
  </si>
  <si>
    <t>C13:G13</t>
  </si>
  <si>
    <t>B19:G19</t>
  </si>
  <si>
    <t>B25:G25</t>
  </si>
  <si>
    <t>P49</t>
  </si>
  <si>
    <t>P50</t>
  </si>
  <si>
    <t>0.00_</t>
  </si>
  <si>
    <t>P51</t>
  </si>
  <si>
    <t>P52</t>
  </si>
  <si>
    <t>P53</t>
  </si>
  <si>
    <t>E30</t>
  </si>
  <si>
    <t>P54</t>
  </si>
  <si>
    <t>F6:I6</t>
  </si>
  <si>
    <t>B12:C12</t>
  </si>
  <si>
    <t>B13:C13</t>
  </si>
  <si>
    <t>B14:C14</t>
  </si>
  <si>
    <t>B15:C15</t>
  </si>
  <si>
    <t>B19:I19</t>
  </si>
  <si>
    <t>B20:I20</t>
  </si>
  <si>
    <t>B21:I21</t>
  </si>
  <si>
    <t>B22:I22</t>
  </si>
  <si>
    <t>B23:I23</t>
  </si>
  <si>
    <t>P55</t>
  </si>
  <si>
    <t>C2:F2</t>
  </si>
  <si>
    <t>C17:F17</t>
  </si>
  <si>
    <t>C18:F18</t>
  </si>
  <si>
    <t>P56</t>
  </si>
  <si>
    <t>#,##0.00</t>
  </si>
  <si>
    <t>令和</t>
    <rPh sb="0" eb="2">
      <t>レイワ</t>
    </rPh>
    <phoneticPr fontId="14"/>
  </si>
  <si>
    <t>実施日</t>
    <phoneticPr fontId="14"/>
  </si>
  <si>
    <t>　　　　　　具体的内容</t>
    <phoneticPr fontId="14"/>
  </si>
  <si>
    <t xml:space="preserve">  第 1 施設運営全般</t>
  </si>
  <si>
    <t xml:space="preserve"> （注）1 基準（国）は措置費算定基準によること。</t>
  </si>
  <si>
    <t xml:space="preserve">    2 過不足理由には、区市町村単独加算分、施設独自の増配置分等を記入してください。</t>
  </si>
  <si>
    <t>（"○"印を記入）</t>
  </si>
  <si>
    <t>③秘密保持</t>
    <rPh sb="1" eb="3">
      <t>ヒミツ</t>
    </rPh>
    <rPh sb="3" eb="5">
      <t>ホジ</t>
    </rPh>
    <phoneticPr fontId="14"/>
  </si>
  <si>
    <t>規程等の名称</t>
    <phoneticPr fontId="14"/>
  </si>
  <si>
    <t>①虐待等の防止</t>
    <rPh sb="1" eb="3">
      <t>ギャクタイ</t>
    </rPh>
    <rPh sb="3" eb="4">
      <t>トウ</t>
    </rPh>
    <rPh sb="5" eb="7">
      <t>ボウシ</t>
    </rPh>
    <phoneticPr fontId="14"/>
  </si>
  <si>
    <t>具体的な取組み</t>
    <phoneticPr fontId="14"/>
  </si>
  <si>
    <t>パンフレットの配布</t>
    <rPh sb="7" eb="9">
      <t>ハイフ</t>
    </rPh>
    <phoneticPr fontId="14"/>
  </si>
  <si>
    <t>掲示</t>
    <rPh sb="0" eb="2">
      <t>ケイジ</t>
    </rPh>
    <phoneticPr fontId="14"/>
  </si>
  <si>
    <t>ホームページ</t>
    <phoneticPr fontId="14"/>
  </si>
  <si>
    <t>その他</t>
    <rPh sb="2" eb="3">
      <t>タ</t>
    </rPh>
    <phoneticPr fontId="14"/>
  </si>
  <si>
    <t>責任体制の明確化</t>
    <rPh sb="0" eb="2">
      <t>セキニン</t>
    </rPh>
    <rPh sb="2" eb="4">
      <t>タイセイ</t>
    </rPh>
    <rPh sb="5" eb="8">
      <t>メイカクカ</t>
    </rPh>
    <phoneticPr fontId="14"/>
  </si>
  <si>
    <t xml:space="preserve"> 　　　ア　前年度の総括に基づき作成していますか。</t>
  </si>
  <si>
    <t>「はい・いいえ」を記入してください</t>
    <phoneticPr fontId="14"/>
  </si>
  <si>
    <t xml:space="preserve"> 　　　イ　作成・決定した日を記入してください。</t>
    <phoneticPr fontId="14"/>
  </si>
  <si>
    <t>「はい・いいえ」を記入してください</t>
    <phoneticPr fontId="14"/>
  </si>
  <si>
    <t xml:space="preserve">　　 　　② 異動時に、辞令を交付していますか。 </t>
    <phoneticPr fontId="14"/>
  </si>
  <si>
    <t>出勤・退勤に関するもの（タイムカード）</t>
    <rPh sb="0" eb="2">
      <t>シュッキン</t>
    </rPh>
    <rPh sb="3" eb="5">
      <t>タイキン</t>
    </rPh>
    <rPh sb="6" eb="7">
      <t>カン</t>
    </rPh>
    <phoneticPr fontId="14"/>
  </si>
  <si>
    <t>出張（外出）に関するもの</t>
    <rPh sb="0" eb="2">
      <t>シュッチョウ</t>
    </rPh>
    <rPh sb="3" eb="5">
      <t>ガイシュツ</t>
    </rPh>
    <rPh sb="7" eb="8">
      <t>カン</t>
    </rPh>
    <phoneticPr fontId="14"/>
  </si>
  <si>
    <t>所定時間外勤務に関するもの</t>
    <rPh sb="0" eb="2">
      <t>ショテイ</t>
    </rPh>
    <rPh sb="2" eb="4">
      <t>ジカン</t>
    </rPh>
    <rPh sb="4" eb="5">
      <t>ガイ</t>
    </rPh>
    <rPh sb="5" eb="7">
      <t>キンム</t>
    </rPh>
    <rPh sb="8" eb="9">
      <t>カン</t>
    </rPh>
    <phoneticPr fontId="14"/>
  </si>
  <si>
    <t xml:space="preserve"> 　 　① 初任給格付け基準は明確になっていますか。</t>
    <rPh sb="6" eb="9">
      <t>ショニンキュウ</t>
    </rPh>
    <rPh sb="9" eb="11">
      <t>カクヅ</t>
    </rPh>
    <rPh sb="12" eb="14">
      <t>キジュン</t>
    </rPh>
    <rPh sb="15" eb="17">
      <t>メイカク</t>
    </rPh>
    <phoneticPr fontId="14"/>
  </si>
  <si>
    <t xml:space="preserve"> 　 　② 初任給格付け決裁を得て、記録を整備していますか。</t>
    <rPh sb="6" eb="9">
      <t>ショニンキュウ</t>
    </rPh>
    <rPh sb="9" eb="11">
      <t>カクヅ</t>
    </rPh>
    <rPh sb="12" eb="14">
      <t>ケッサイ</t>
    </rPh>
    <rPh sb="15" eb="16">
      <t>エ</t>
    </rPh>
    <rPh sb="18" eb="20">
      <t>キロク</t>
    </rPh>
    <rPh sb="21" eb="23">
      <t>セイビ</t>
    </rPh>
    <phoneticPr fontId="14"/>
  </si>
  <si>
    <t xml:space="preserve"> 　 　③ 昇給、昇格は規程どおりに行われていますか。</t>
    <rPh sb="6" eb="8">
      <t>ショウキュウ</t>
    </rPh>
    <rPh sb="9" eb="11">
      <t>ショウカク</t>
    </rPh>
    <rPh sb="12" eb="14">
      <t>キテイ</t>
    </rPh>
    <rPh sb="18" eb="19">
      <t>オコナ</t>
    </rPh>
    <phoneticPr fontId="14"/>
  </si>
  <si>
    <t xml:space="preserve"> 　 　④ 昇給、昇格は決裁を得て、記録を整備していますか。</t>
    <rPh sb="6" eb="8">
      <t>ショウキュウ</t>
    </rPh>
    <rPh sb="9" eb="11">
      <t>ショウカク</t>
    </rPh>
    <rPh sb="12" eb="14">
      <t>ケッサイ</t>
    </rPh>
    <rPh sb="15" eb="16">
      <t>エ</t>
    </rPh>
    <rPh sb="18" eb="20">
      <t>キロク</t>
    </rPh>
    <rPh sb="21" eb="23">
      <t>セイビ</t>
    </rPh>
    <phoneticPr fontId="14"/>
  </si>
  <si>
    <t xml:space="preserve"> 　(2) 諸手当の支給基準</t>
    <phoneticPr fontId="14"/>
  </si>
  <si>
    <t>研修報告書の回覧</t>
    <rPh sb="0" eb="2">
      <t>ケンシュウ</t>
    </rPh>
    <rPh sb="2" eb="5">
      <t>ホウコクショ</t>
    </rPh>
    <rPh sb="6" eb="8">
      <t>カイラン</t>
    </rPh>
    <phoneticPr fontId="14"/>
  </si>
  <si>
    <t>職員会議報告</t>
    <rPh sb="0" eb="2">
      <t>ショクイン</t>
    </rPh>
    <rPh sb="2" eb="4">
      <t>カイギ</t>
    </rPh>
    <rPh sb="4" eb="6">
      <t>ホウコク</t>
    </rPh>
    <phoneticPr fontId="14"/>
  </si>
  <si>
    <t xml:space="preserve">   （５）建物、設備に関し、必要な点検を行い、点検記録を整備していますか。</t>
    <phoneticPr fontId="14"/>
  </si>
  <si>
    <t>水害訓練</t>
    <rPh sb="0" eb="2">
      <t>スイガイ</t>
    </rPh>
    <rPh sb="2" eb="4">
      <t>クンレン</t>
    </rPh>
    <phoneticPr fontId="14"/>
  </si>
  <si>
    <t xml:space="preserve"> 　(1) 本俸の支給基準</t>
    <rPh sb="6" eb="8">
      <t>ホンポウ</t>
    </rPh>
    <phoneticPr fontId="14"/>
  </si>
  <si>
    <t>備蓄リスト</t>
    <rPh sb="0" eb="2">
      <t>ビチク</t>
    </rPh>
    <phoneticPr fontId="14"/>
  </si>
  <si>
    <t>情報開示請求への対応</t>
    <rPh sb="0" eb="2">
      <t>ジョウホウ</t>
    </rPh>
    <rPh sb="2" eb="4">
      <t>カイジ</t>
    </rPh>
    <rPh sb="4" eb="6">
      <t>セイキュウ</t>
    </rPh>
    <rPh sb="8" eb="10">
      <t>タイオウ</t>
    </rPh>
    <phoneticPr fontId="14"/>
  </si>
  <si>
    <t>備付帳簿（会計関係書類）</t>
    <phoneticPr fontId="14"/>
  </si>
  <si>
    <t>会</t>
    <phoneticPr fontId="14"/>
  </si>
  <si>
    <t>計</t>
    <phoneticPr fontId="14"/>
  </si>
  <si>
    <t>経</t>
    <phoneticPr fontId="14"/>
  </si>
  <si>
    <t>理</t>
    <phoneticPr fontId="14"/>
  </si>
  <si>
    <t>施設名</t>
    <phoneticPr fontId="14"/>
  </si>
  <si>
    <t>経理規程</t>
    <phoneticPr fontId="14"/>
  </si>
  <si>
    <t>総勘定元帳</t>
    <phoneticPr fontId="14"/>
  </si>
  <si>
    <t>現金出納帳</t>
    <phoneticPr fontId="14"/>
  </si>
  <si>
    <t>小口現金出納帳</t>
    <phoneticPr fontId="14"/>
  </si>
  <si>
    <t>補助簿</t>
    <phoneticPr fontId="14"/>
  </si>
  <si>
    <t>ア　利用料徴収簿</t>
    <phoneticPr fontId="14"/>
  </si>
  <si>
    <t>イ　職員等（実習生）実費徴収金徴収簿</t>
    <phoneticPr fontId="14"/>
  </si>
  <si>
    <t>ウ　必要に応じて作成している補助簿（</t>
    <phoneticPr fontId="14"/>
  </si>
  <si>
    <t>月次報告書（試算表）</t>
    <phoneticPr fontId="14"/>
  </si>
  <si>
    <t>証憑書類（契約書、請書、納品書、請求書、領収書等）</t>
    <phoneticPr fontId="14"/>
  </si>
  <si>
    <t>措置費等請求書</t>
    <phoneticPr fontId="14"/>
  </si>
  <si>
    <t>サービス推進費補助関係書類</t>
    <phoneticPr fontId="14"/>
  </si>
  <si>
    <t>ア　拠点区分貸借対照表</t>
    <phoneticPr fontId="14"/>
  </si>
  <si>
    <t>エ　財産目録</t>
    <phoneticPr fontId="14"/>
  </si>
  <si>
    <t>預金通帳、小切手帳</t>
    <phoneticPr fontId="14"/>
  </si>
  <si>
    <t>）</t>
    <phoneticPr fontId="14"/>
  </si>
  <si>
    <t>決算附属明細書</t>
    <phoneticPr fontId="14"/>
  </si>
  <si>
    <t>金銭残高金種別表</t>
    <phoneticPr fontId="14"/>
  </si>
  <si>
    <t>Ⅴ　会計経理</t>
    <phoneticPr fontId="14"/>
  </si>
  <si>
    <t>　　・通帳等（小切手を含む。）と印鑑は別々（保管者・保管場所）に管理していますか。</t>
    <phoneticPr fontId="14"/>
  </si>
  <si>
    <t>　　・通帳等（小切手を含む。）と印鑑の管理状況を記入してください。</t>
    <phoneticPr fontId="14"/>
  </si>
  <si>
    <t>改正内容</t>
    <phoneticPr fontId="14"/>
  </si>
  <si>
    <t>※兼務とは、他施設（本部も含む。）の会計責任者又は出納職員に任命されていることをいう。</t>
    <phoneticPr fontId="14"/>
  </si>
  <si>
    <t>職名</t>
    <phoneticPr fontId="14"/>
  </si>
  <si>
    <t>任命の有無</t>
    <phoneticPr fontId="14"/>
  </si>
  <si>
    <t>兼務の有無※</t>
    <phoneticPr fontId="14"/>
  </si>
  <si>
    <t>兼務内容（ある場合のみ）</t>
    <phoneticPr fontId="14"/>
  </si>
  <si>
    <t>　　保管者（職　名）</t>
    <phoneticPr fontId="14"/>
  </si>
  <si>
    <t>通帳（小切手等）</t>
    <phoneticPr fontId="14"/>
  </si>
  <si>
    <t>印鑑</t>
    <phoneticPr fontId="14"/>
  </si>
  <si>
    <t>提出日：</t>
    <phoneticPr fontId="14"/>
  </si>
  <si>
    <t>「有・無」を記入してください。　　　　　　　</t>
    <phoneticPr fontId="14"/>
  </si>
  <si>
    <t>何日以内ですか。：</t>
    <phoneticPr fontId="14"/>
  </si>
  <si>
    <t>「有・無」を記入してください。</t>
    <phoneticPr fontId="14"/>
  </si>
  <si>
    <t>　　　　超えた日の有無：</t>
    <phoneticPr fontId="14"/>
  </si>
  <si>
    <t>小口現金出納帳：</t>
    <phoneticPr fontId="14"/>
  </si>
  <si>
    <t>仕訳伝票・元帳：</t>
    <phoneticPr fontId="14"/>
  </si>
  <si>
    <t>金銭残高金種別表：</t>
    <phoneticPr fontId="14"/>
  </si>
  <si>
    <t>「無」の場合、その理由：</t>
    <phoneticPr fontId="14"/>
  </si>
  <si>
    <t>「有・無」を記入してください。</t>
    <phoneticPr fontId="14"/>
  </si>
  <si>
    <t>仕訳伝票作成の有無：</t>
    <phoneticPr fontId="14"/>
  </si>
  <si>
    <t>日付：</t>
    <phoneticPr fontId="14"/>
  </si>
  <si>
    <t>会計責任者の承認印：</t>
    <phoneticPr fontId="14"/>
  </si>
  <si>
    <t>出納職員印：</t>
    <phoneticPr fontId="14"/>
  </si>
  <si>
    <t>「有・無」を記入してください。</t>
    <phoneticPr fontId="14"/>
  </si>
  <si>
    <t>寄附申込書の有無：</t>
    <phoneticPr fontId="14"/>
  </si>
  <si>
    <t>領収書発行の有無：</t>
    <phoneticPr fontId="14"/>
  </si>
  <si>
    <t>２．申込書</t>
    <phoneticPr fontId="14"/>
  </si>
  <si>
    <t>３．その他</t>
    <phoneticPr fontId="14"/>
  </si>
  <si>
    <t>①日付：</t>
    <phoneticPr fontId="14"/>
  </si>
  <si>
    <t>②金額：</t>
    <phoneticPr fontId="14"/>
  </si>
  <si>
    <t>③寄附目的･使途：</t>
    <phoneticPr fontId="14"/>
  </si>
  <si>
    <t>④寄附者署名：</t>
    <phoneticPr fontId="14"/>
  </si>
  <si>
    <t>①日付：</t>
    <phoneticPr fontId="14"/>
  </si>
  <si>
    <t>②領収印：</t>
    <phoneticPr fontId="14"/>
  </si>
  <si>
    <t>③所得税等控除の説明：</t>
    <phoneticPr fontId="14"/>
  </si>
  <si>
    <t>④印紙税に関する説明：</t>
    <phoneticPr fontId="14"/>
  </si>
  <si>
    <t>⑤領収書の控：</t>
    <phoneticPr fontId="14"/>
  </si>
  <si>
    <t>①年度合計金額（金銭）：</t>
    <phoneticPr fontId="14"/>
  </si>
  <si>
    <t>②年度合計金額（物品）：</t>
    <phoneticPr fontId="14"/>
  </si>
  <si>
    <t>③年度合計金額（①＋②）：</t>
    <phoneticPr fontId="14"/>
  </si>
  <si>
    <t>円</t>
    <phoneticPr fontId="14"/>
  </si>
  <si>
    <t>決算書の寄附金収入額</t>
    <phoneticPr fontId="14"/>
  </si>
  <si>
    <t>円</t>
    <phoneticPr fontId="14"/>
  </si>
  <si>
    <t>借入先：</t>
    <phoneticPr fontId="14"/>
  </si>
  <si>
    <t>当初借入金額：</t>
    <phoneticPr fontId="14"/>
  </si>
  <si>
    <t>返済原資：</t>
    <phoneticPr fontId="14"/>
  </si>
  <si>
    <t>借入日：</t>
    <phoneticPr fontId="14"/>
  </si>
  <si>
    <t>１．金融機関</t>
    <phoneticPr fontId="14"/>
  </si>
  <si>
    <t>２．個人</t>
    <phoneticPr fontId="14"/>
  </si>
  <si>
    <t>円</t>
    <phoneticPr fontId="14"/>
  </si>
  <si>
    <t>３．その他（</t>
    <phoneticPr fontId="14"/>
  </si>
  <si>
    <t>）</t>
    <phoneticPr fontId="14"/>
  </si>
  <si>
    <t>２．金融機関</t>
    <phoneticPr fontId="14"/>
  </si>
  <si>
    <t>１．独立行政法人</t>
    <phoneticPr fontId="14"/>
  </si>
  <si>
    <t>償還の滞っているもの：</t>
    <phoneticPr fontId="14"/>
  </si>
  <si>
    <t>「有」の場合、その理由・内容：</t>
    <phoneticPr fontId="14"/>
  </si>
  <si>
    <t>　　　（外債、外貨、株式等元本保証のないものは含みません。）</t>
    <phoneticPr fontId="14"/>
  </si>
  <si>
    <t>具体的に何ですか。：</t>
    <phoneticPr fontId="14"/>
  </si>
  <si>
    <t>実施の有無：</t>
    <phoneticPr fontId="14"/>
  </si>
  <si>
    <t>該当の場合○を記入してください。　　　　　　　</t>
    <phoneticPr fontId="14"/>
  </si>
  <si>
    <t>理事会承認日：</t>
    <phoneticPr fontId="14"/>
  </si>
  <si>
    <t>取崩し額：</t>
    <phoneticPr fontId="14"/>
  </si>
  <si>
    <t>取崩し理由：</t>
    <phoneticPr fontId="14"/>
  </si>
  <si>
    <t>東京都承認日：</t>
    <phoneticPr fontId="14"/>
  </si>
  <si>
    <t>当該年度の収入予算の３％</t>
    <phoneticPr fontId="14"/>
  </si>
  <si>
    <t>円</t>
    <phoneticPr fontId="14"/>
  </si>
  <si>
    <t>本部拠点・サービス区分：</t>
    <phoneticPr fontId="14"/>
  </si>
  <si>
    <t>他施設拠点・サービス区分：</t>
    <phoneticPr fontId="14"/>
  </si>
  <si>
    <t>　　　①資金の貸借を実施しましたか。</t>
    <phoneticPr fontId="14"/>
  </si>
  <si>
    <t>　　　　資金の貸借内容</t>
    <phoneticPr fontId="14"/>
  </si>
  <si>
    <t>貸付先の事業区分
又は拠点・サービス区分名：</t>
    <phoneticPr fontId="14"/>
  </si>
  <si>
    <t>貸付額：</t>
    <phoneticPr fontId="14"/>
  </si>
  <si>
    <t>貸付理由：</t>
    <phoneticPr fontId="14"/>
  </si>
  <si>
    <t>借入先の事業区分
又は拠点・サービス区分名：</t>
    <phoneticPr fontId="14"/>
  </si>
  <si>
    <t>借入額：</t>
    <phoneticPr fontId="14"/>
  </si>
  <si>
    <t>借入理由：</t>
    <phoneticPr fontId="14"/>
  </si>
  <si>
    <t>　　　③貸付金について年度内に受領しましたか。</t>
    <phoneticPr fontId="14"/>
  </si>
  <si>
    <t>　　　別表１</t>
    <phoneticPr fontId="14"/>
  </si>
  <si>
    <t>当期末支払資金残高等の状況　（資金収支決算内訳書（拠点区分資金収支計算書））</t>
    <phoneticPr fontId="14"/>
  </si>
  <si>
    <t>収</t>
    <phoneticPr fontId="14"/>
  </si>
  <si>
    <t>入</t>
    <phoneticPr fontId="14"/>
  </si>
  <si>
    <t>支</t>
    <phoneticPr fontId="14"/>
  </si>
  <si>
    <t>出</t>
    <phoneticPr fontId="14"/>
  </si>
  <si>
    <t>事業活動収支計</t>
    <phoneticPr fontId="14"/>
  </si>
  <si>
    <t>　うち運営（措置）費・サービス推進費・都補助金</t>
    <phoneticPr fontId="14"/>
  </si>
  <si>
    <t>施設整備等による収入計</t>
    <phoneticPr fontId="14"/>
  </si>
  <si>
    <t>その他の活動収入計</t>
    <phoneticPr fontId="14"/>
  </si>
  <si>
    <t>合計</t>
    <phoneticPr fontId="14"/>
  </si>
  <si>
    <t>事業活動支出計</t>
    <phoneticPr fontId="14"/>
  </si>
  <si>
    <t>施設整備等支出計</t>
    <phoneticPr fontId="14"/>
  </si>
  <si>
    <t>その他の活動支出計</t>
    <phoneticPr fontId="14"/>
  </si>
  <si>
    <t>当期資金収支差額合計</t>
    <phoneticPr fontId="14"/>
  </si>
  <si>
    <t>前期末支払資金残高</t>
    <phoneticPr fontId="14"/>
  </si>
  <si>
    <t>当期末支払資金残高</t>
    <phoneticPr fontId="14"/>
  </si>
  <si>
    <t>当期末支払資金残高の割合</t>
    <phoneticPr fontId="14"/>
  </si>
  <si>
    <t>※ａには、運営（措置）費、都のサービス推進費等を記入し、雑収入、寄附金収入、受取利息配当金収入等は除きます。</t>
    <phoneticPr fontId="14"/>
  </si>
  <si>
    <t>Ａ</t>
    <phoneticPr fontId="14"/>
  </si>
  <si>
    <t>Ｂ</t>
    <phoneticPr fontId="14"/>
  </si>
  <si>
    <t>Ｃ</t>
    <phoneticPr fontId="14"/>
  </si>
  <si>
    <t>Ｅ</t>
    <phoneticPr fontId="14"/>
  </si>
  <si>
    <t>Ｆ</t>
    <phoneticPr fontId="14"/>
  </si>
  <si>
    <t>Ｇ</t>
    <phoneticPr fontId="14"/>
  </si>
  <si>
    <t>Ｊ</t>
    <phoneticPr fontId="14"/>
  </si>
  <si>
    <t>％</t>
    <phoneticPr fontId="14"/>
  </si>
  <si>
    <t>→</t>
    <phoneticPr fontId="14"/>
  </si>
  <si>
    <t>→</t>
    <phoneticPr fontId="14"/>
  </si>
  <si>
    <t>使用目的の有無：</t>
    <phoneticPr fontId="14"/>
  </si>
  <si>
    <t>使用計画書の有無：</t>
    <phoneticPr fontId="14"/>
  </si>
  <si>
    <t>「有・無」を記入してください。　　　　　　　</t>
    <phoneticPr fontId="14"/>
  </si>
  <si>
    <t>使用目的</t>
    <phoneticPr fontId="14"/>
  </si>
  <si>
    <t>積立金の目的外使用の額</t>
    <phoneticPr fontId="14"/>
  </si>
  <si>
    <t>目的外使用した積立金の名称</t>
    <phoneticPr fontId="14"/>
  </si>
  <si>
    <t>積立金の目的外使用した理由</t>
    <phoneticPr fontId="14"/>
  </si>
  <si>
    <t>積</t>
    <phoneticPr fontId="14"/>
  </si>
  <si>
    <t>立</t>
    <phoneticPr fontId="14"/>
  </si>
  <si>
    <t>金</t>
    <phoneticPr fontId="14"/>
  </si>
  <si>
    <t>人件費</t>
    <phoneticPr fontId="14"/>
  </si>
  <si>
    <t>積立金</t>
    <phoneticPr fontId="14"/>
  </si>
  <si>
    <t>修繕</t>
    <phoneticPr fontId="14"/>
  </si>
  <si>
    <t>積立金</t>
    <phoneticPr fontId="14"/>
  </si>
  <si>
    <t>備品等購入</t>
    <phoneticPr fontId="14"/>
  </si>
  <si>
    <t>施設整備等</t>
    <phoneticPr fontId="14"/>
  </si>
  <si>
    <t>都施設整備費</t>
    <phoneticPr fontId="14"/>
  </si>
  <si>
    <t>積立金</t>
    <phoneticPr fontId="14"/>
  </si>
  <si>
    <t>施設運営費</t>
    <phoneticPr fontId="14"/>
  </si>
  <si>
    <t>当期積立額</t>
    <phoneticPr fontId="14"/>
  </si>
  <si>
    <t>当期取崩額</t>
    <phoneticPr fontId="14"/>
  </si>
  <si>
    <t>当期積立額</t>
    <phoneticPr fontId="14"/>
  </si>
  <si>
    <t>A</t>
    <phoneticPr fontId="14"/>
  </si>
  <si>
    <t>B</t>
    <phoneticPr fontId="14"/>
  </si>
  <si>
    <t>C</t>
    <phoneticPr fontId="14"/>
  </si>
  <si>
    <t>D</t>
    <phoneticPr fontId="14"/>
  </si>
  <si>
    <t>E</t>
    <phoneticPr fontId="14"/>
  </si>
  <si>
    <t>F</t>
    <phoneticPr fontId="14"/>
  </si>
  <si>
    <t>G</t>
    <phoneticPr fontId="14"/>
  </si>
  <si>
    <t>H</t>
    <phoneticPr fontId="14"/>
  </si>
  <si>
    <t>Ｉ</t>
    <phoneticPr fontId="14"/>
  </si>
  <si>
    <t>J</t>
    <phoneticPr fontId="14"/>
  </si>
  <si>
    <t>K</t>
    <phoneticPr fontId="14"/>
  </si>
  <si>
    <t>L</t>
    <phoneticPr fontId="14"/>
  </si>
  <si>
    <t>M</t>
    <phoneticPr fontId="14"/>
  </si>
  <si>
    <t>N</t>
    <phoneticPr fontId="14"/>
  </si>
  <si>
    <t>O</t>
    <phoneticPr fontId="14"/>
  </si>
  <si>
    <t>P</t>
    <phoneticPr fontId="14"/>
  </si>
  <si>
    <t>Q</t>
    <phoneticPr fontId="14"/>
  </si>
  <si>
    <t>R</t>
    <phoneticPr fontId="14"/>
  </si>
  <si>
    <t>S</t>
    <phoneticPr fontId="14"/>
  </si>
  <si>
    <t>T</t>
    <phoneticPr fontId="14"/>
  </si>
  <si>
    <t>U</t>
    <phoneticPr fontId="14"/>
  </si>
  <si>
    <t>V</t>
    <phoneticPr fontId="14"/>
  </si>
  <si>
    <t>W</t>
    <phoneticPr fontId="14"/>
  </si>
  <si>
    <t>X</t>
    <phoneticPr fontId="14"/>
  </si>
  <si>
    <t>ア</t>
    <phoneticPr fontId="14"/>
  </si>
  <si>
    <t>イ</t>
    <phoneticPr fontId="14"/>
  </si>
  <si>
    <t>ウ</t>
    <phoneticPr fontId="14"/>
  </si>
  <si>
    <t>エ</t>
    <phoneticPr fontId="14"/>
  </si>
  <si>
    <t>円</t>
    <phoneticPr fontId="14"/>
  </si>
  <si>
    <t>①</t>
    <phoneticPr fontId="14"/>
  </si>
  <si>
    <t>②</t>
    <phoneticPr fontId="14"/>
  </si>
  <si>
    <t>③</t>
    <phoneticPr fontId="14"/>
  </si>
  <si>
    <t>④</t>
    <phoneticPr fontId="14"/>
  </si>
  <si>
    <t>⑤</t>
    <phoneticPr fontId="14"/>
  </si>
  <si>
    <t>　　・上記の契約の中で見積書が１社の場合の理由等を記入してください。</t>
    <phoneticPr fontId="14"/>
  </si>
  <si>
    <t>②</t>
    <phoneticPr fontId="14"/>
  </si>
  <si>
    <t>④</t>
    <phoneticPr fontId="14"/>
  </si>
  <si>
    <t>円以上の契約から徴している。</t>
    <phoneticPr fontId="14"/>
  </si>
  <si>
    <t>契約年月日</t>
    <phoneticPr fontId="14"/>
  </si>
  <si>
    <t>履行期限</t>
    <phoneticPr fontId="14"/>
  </si>
  <si>
    <t>入札</t>
    <phoneticPr fontId="14"/>
  </si>
  <si>
    <t>随意契約</t>
    <phoneticPr fontId="14"/>
  </si>
  <si>
    <t>　　　　　　　　　　　契　約　内　容</t>
    <phoneticPr fontId="14"/>
  </si>
  <si>
    <t>契約金額</t>
    <phoneticPr fontId="14"/>
  </si>
  <si>
    <t>経理公開の有無：</t>
    <phoneticPr fontId="14"/>
  </si>
  <si>
    <t>経理公開方法：</t>
    <phoneticPr fontId="14"/>
  </si>
  <si>
    <t>実施年月日</t>
    <phoneticPr fontId="14"/>
  </si>
  <si>
    <t>　※　使途：同一法人が運営する社会福祉施設等の整備等に係る経費として借り入れた独立行政法人福祉医療機構等からの借入金の</t>
    <phoneticPr fontId="14"/>
  </si>
  <si>
    <t>経常事務費単価</t>
    <phoneticPr fontId="14"/>
  </si>
  <si>
    <t>　延人数　Ｂ　</t>
    <phoneticPr fontId="14"/>
  </si>
  <si>
    <t>合計額</t>
    <phoneticPr fontId="14"/>
  </si>
  <si>
    <t>経常事務費単価</t>
    <phoneticPr fontId="14"/>
  </si>
  <si>
    <t>拠点・サービス区分において発生した預貯金の利息等の収入</t>
    <phoneticPr fontId="14"/>
  </si>
  <si>
    <t>当該年度の拠点・サービス区分の収入決算額の事務費相当額を年間を通じて預け入れた場合に生じるであろう運用収入</t>
    <phoneticPr fontId="14"/>
  </si>
  <si>
    <t>運　　　用　　　額</t>
    <phoneticPr fontId="14"/>
  </si>
  <si>
    <t>金額</t>
    <phoneticPr fontId="14"/>
  </si>
  <si>
    <t>（施設整備費）</t>
    <phoneticPr fontId="14"/>
  </si>
  <si>
    <t>（施設運営費積立金）</t>
    <phoneticPr fontId="14"/>
  </si>
  <si>
    <t>都サービス推進費</t>
    <phoneticPr fontId="14"/>
  </si>
  <si>
    <t>事務費</t>
    <phoneticPr fontId="14"/>
  </si>
  <si>
    <t>事業費</t>
    <phoneticPr fontId="14"/>
  </si>
  <si>
    <t>名</t>
    <phoneticPr fontId="14"/>
  </si>
  <si>
    <t>（４）利用者の薬を管理していますか。</t>
    <rPh sb="3" eb="6">
      <t>リヨウシャ</t>
    </rPh>
    <rPh sb="7" eb="8">
      <t>クスリ</t>
    </rPh>
    <rPh sb="9" eb="11">
      <t>カンリ</t>
    </rPh>
    <phoneticPr fontId="14"/>
  </si>
  <si>
    <t>※修繕積立金及び備品等購入積立金については、局長通知第0312001号1（4）の要件を満たしていない場合記入となる。</t>
    <phoneticPr fontId="14"/>
  </si>
  <si>
    <t>「ある・ない」を記入してください</t>
    <phoneticPr fontId="14"/>
  </si>
  <si>
    <t>　　　</t>
    <phoneticPr fontId="14"/>
  </si>
  <si>
    <t>　　　　</t>
    <phoneticPr fontId="14"/>
  </si>
  <si>
    <t>　　　</t>
    <phoneticPr fontId="14"/>
  </si>
  <si>
    <t xml:space="preserve"> ２ 環境衛生の状況（定期検査等の実施状況）</t>
    <phoneticPr fontId="14"/>
  </si>
  <si>
    <t>G/標準</t>
  </si>
  <si>
    <t>ggge年m月d日;@</t>
  </si>
  <si>
    <t>C12:E12</t>
  </si>
  <si>
    <t>F12:H12</t>
  </si>
  <si>
    <t>I12:K12</t>
  </si>
  <si>
    <t>C13:E13</t>
  </si>
  <si>
    <t>F13:H13</t>
  </si>
  <si>
    <t>I13:K13</t>
  </si>
  <si>
    <t>F16:H16</t>
  </si>
  <si>
    <t>I16:K16</t>
  </si>
  <si>
    <t>D22:E22</t>
  </si>
  <si>
    <t>B24</t>
  </si>
  <si>
    <t>I24:K24</t>
  </si>
  <si>
    <t>E2:I3</t>
  </si>
  <si>
    <t>E4:I5</t>
  </si>
  <si>
    <t>B9:I9</t>
  </si>
  <si>
    <t>B11:I11</t>
  </si>
  <si>
    <t>B13:I13</t>
  </si>
  <si>
    <t>m/d/yyyy</t>
  </si>
  <si>
    <t>C7:F7</t>
  </si>
  <si>
    <t>C20:F20</t>
  </si>
  <si>
    <t>F2:G2</t>
  </si>
  <si>
    <t>A14</t>
  </si>
  <si>
    <t>I14:I18</t>
  </si>
  <si>
    <t>A19</t>
  </si>
  <si>
    <t>I19:I23</t>
  </si>
  <si>
    <t>A24</t>
  </si>
  <si>
    <t>I24:I28</t>
  </si>
  <si>
    <t>A29</t>
  </si>
  <si>
    <t>B29</t>
  </si>
  <si>
    <t>I29:I33</t>
  </si>
  <si>
    <t>E31</t>
  </si>
  <si>
    <t>G31</t>
  </si>
  <si>
    <t>E32</t>
  </si>
  <si>
    <t>G32</t>
  </si>
  <si>
    <t>H32</t>
  </si>
  <si>
    <t>E33</t>
  </si>
  <si>
    <t>G33</t>
  </si>
  <si>
    <t>H33</t>
  </si>
  <si>
    <t>0_ ;[赤]-0</t>
  </si>
  <si>
    <t>B26</t>
  </si>
  <si>
    <t>D4:K4</t>
  </si>
  <si>
    <t>D5:K5</t>
  </si>
  <si>
    <t>D8:K8</t>
  </si>
  <si>
    <t>C17:E17</t>
  </si>
  <si>
    <t>C18:E18</t>
  </si>
  <si>
    <t>E7:G7</t>
  </si>
  <si>
    <t>J7:L7</t>
  </si>
  <si>
    <t>B10:E10</t>
  </si>
  <si>
    <t>B26:E26</t>
  </si>
  <si>
    <t>C19:D19</t>
  </si>
  <si>
    <t>C15:I15</t>
  </si>
  <si>
    <t>#,##0_);[赤](#,##0)</t>
  </si>
  <si>
    <t>#,##0_ ;[赤]-#,##0</t>
  </si>
  <si>
    <t>B5:H5</t>
  </si>
  <si>
    <t>C20:G20</t>
  </si>
  <si>
    <t>E7:F7</t>
  </si>
  <si>
    <t>E8:H8</t>
  </si>
  <si>
    <t>母子生活支援</t>
    <phoneticPr fontId="14"/>
  </si>
  <si>
    <t>ggge年m月d日;@</t>
    <phoneticPr fontId="14"/>
  </si>
  <si>
    <t>ggge年m月d日;@</t>
    <phoneticPr fontId="14"/>
  </si>
  <si>
    <t>ggge年m月d日;@</t>
    <phoneticPr fontId="14"/>
  </si>
  <si>
    <t xml:space="preserve"> 　　⑤  心理的負担の程度を把握するための検査（ストレスチェック）を実施していますか（職員50人以上の施設）。</t>
    <phoneticPr fontId="14"/>
  </si>
  <si>
    <t>区</t>
    <rPh sb="0" eb="1">
      <t>ク</t>
    </rPh>
    <phoneticPr fontId="14"/>
  </si>
  <si>
    <t>苦情及び事故対応に関する書類</t>
    <phoneticPr fontId="14"/>
  </si>
  <si>
    <t>３　個人情報保護に関して、適切な措置を講じていますか。また、個人情報保護に関する規程等を整備していますか。</t>
    <phoneticPr fontId="14"/>
  </si>
  <si>
    <t>６　事故防止等の危機管理対策</t>
    <phoneticPr fontId="14"/>
  </si>
  <si>
    <t>　（２） 職員は、職務上必要な資格を有していますか。</t>
    <phoneticPr fontId="14"/>
  </si>
  <si>
    <t>　 （３）資格取得に対してどのような配慮をしていますか。</t>
    <phoneticPr fontId="14"/>
  </si>
  <si>
    <t>　 （４）資格保有の状況</t>
    <phoneticPr fontId="14"/>
  </si>
  <si>
    <t xml:space="preserve"> 　（５） 採用、異動、退職（常勤職員のみ）</t>
    <phoneticPr fontId="14"/>
  </si>
  <si>
    <t xml:space="preserve"> ２　勤務状況（常勤職員のみ）</t>
    <phoneticPr fontId="14"/>
  </si>
  <si>
    <t>　３　施設内の受動喫煙の防止の状況</t>
    <rPh sb="3" eb="5">
      <t>シセツ</t>
    </rPh>
    <rPh sb="5" eb="6">
      <t>ナイ</t>
    </rPh>
    <rPh sb="7" eb="9">
      <t>ジュドウ</t>
    </rPh>
    <rPh sb="9" eb="11">
      <t>キツエン</t>
    </rPh>
    <rPh sb="12" eb="14">
      <t>ボウシ</t>
    </rPh>
    <rPh sb="15" eb="17">
      <t>ジョウキョウ</t>
    </rPh>
    <phoneticPr fontId="14"/>
  </si>
  <si>
    <t>学童保育日誌</t>
    <rPh sb="0" eb="2">
      <t>ガクドウ</t>
    </rPh>
    <rPh sb="2" eb="4">
      <t>ホイク</t>
    </rPh>
    <rPh sb="4" eb="6">
      <t>ニッシ</t>
    </rPh>
    <phoneticPr fontId="14"/>
  </si>
  <si>
    <t>行事記録</t>
    <rPh sb="0" eb="2">
      <t>ギョウジ</t>
    </rPh>
    <rPh sb="2" eb="4">
      <t>キロク</t>
    </rPh>
    <phoneticPr fontId="14"/>
  </si>
  <si>
    <t>衛生管理マニュアル</t>
    <rPh sb="0" eb="2">
      <t>エイセイ</t>
    </rPh>
    <rPh sb="2" eb="4">
      <t>カンリ</t>
    </rPh>
    <phoneticPr fontId="14"/>
  </si>
  <si>
    <t>保育内容の記録</t>
    <rPh sb="0" eb="2">
      <t>ホイク</t>
    </rPh>
    <rPh sb="2" eb="4">
      <t>ナイヨウ</t>
    </rPh>
    <rPh sb="5" eb="7">
      <t>キロク</t>
    </rPh>
    <phoneticPr fontId="14"/>
  </si>
  <si>
    <t>保育日課表</t>
    <rPh sb="0" eb="2">
      <t>ホイク</t>
    </rPh>
    <rPh sb="2" eb="4">
      <t>ニッカ</t>
    </rPh>
    <rPh sb="4" eb="5">
      <t>ヒョウ</t>
    </rPh>
    <phoneticPr fontId="14"/>
  </si>
  <si>
    <t>保育記録(個別)</t>
    <rPh sb="0" eb="2">
      <t>ホイク</t>
    </rPh>
    <rPh sb="2" eb="4">
      <t>キロク</t>
    </rPh>
    <rPh sb="5" eb="7">
      <t>コベツ</t>
    </rPh>
    <phoneticPr fontId="14"/>
  </si>
  <si>
    <t>仕訳日記帳・仕訳伝票</t>
    <phoneticPr fontId="14"/>
  </si>
  <si>
    <t>オ　注記</t>
    <rPh sb="2" eb="4">
      <t>チュウキ</t>
    </rPh>
    <phoneticPr fontId="14"/>
  </si>
  <si>
    <t>残高証明書(口座別残高証明書・借入金残高証明書を含む)</t>
    <rPh sb="6" eb="8">
      <t>コウザ</t>
    </rPh>
    <rPh sb="8" eb="9">
      <t>ベツ</t>
    </rPh>
    <rPh sb="9" eb="11">
      <t>ザンダカ</t>
    </rPh>
    <rPh sb="11" eb="14">
      <t>ショウメイショ</t>
    </rPh>
    <rPh sb="15" eb="17">
      <t>カリイレ</t>
    </rPh>
    <rPh sb="17" eb="18">
      <t>キン</t>
    </rPh>
    <rPh sb="18" eb="20">
      <t>ザンダカ</t>
    </rPh>
    <rPh sb="20" eb="22">
      <t>ショウメイ</t>
    </rPh>
    <rPh sb="22" eb="23">
      <t>ショ</t>
    </rPh>
    <rPh sb="24" eb="25">
      <t>フク</t>
    </rPh>
    <phoneticPr fontId="14"/>
  </si>
  <si>
    <t>イ　拠点区分資金収支計算書</t>
    <phoneticPr fontId="14"/>
  </si>
  <si>
    <t>ウ　拠点区分事業活動計算書</t>
    <phoneticPr fontId="14"/>
  </si>
  <si>
    <t>イ　寄附金収益明細書　（運用上の取扱い　別紙３②）</t>
    <phoneticPr fontId="14"/>
  </si>
  <si>
    <t>ウ　補助金事業等収益明細書　（運用上の取扱い　別紙３③）</t>
    <phoneticPr fontId="14"/>
  </si>
  <si>
    <t>エ　事業区分間及び拠点区分間繰入金明細書　（運用上の取扱い　別紙３④）</t>
    <phoneticPr fontId="14"/>
  </si>
  <si>
    <t>カ　基本金明細書　（運用上の取扱い　別紙３⑥）</t>
    <phoneticPr fontId="14"/>
  </si>
  <si>
    <t>キ　国庫補助金等特別積立金明細書　（運用上の取扱い　別紙３⑦）</t>
    <phoneticPr fontId="14"/>
  </si>
  <si>
    <t>コ　拠点区分資金収支明細書　（運用上の取扱い　別紙３⑩）</t>
    <rPh sb="8" eb="10">
      <t>シュウシ</t>
    </rPh>
    <phoneticPr fontId="14"/>
  </si>
  <si>
    <t>サ　拠点区分事業活動明細書　（運用上の取扱い　別紙３⑪）</t>
    <phoneticPr fontId="14"/>
  </si>
  <si>
    <t>シ　積立金・積立資産明細書　（運用上の取扱い　別紙３⑫）</t>
    <phoneticPr fontId="14"/>
  </si>
  <si>
    <t>ス　サービス区分間繰入金明細書　（運用上の取扱い　別紙３⑬）</t>
    <phoneticPr fontId="14"/>
  </si>
  <si>
    <t>セ　サービス区分間貸付金（借入金）残高明細書（運用上の取扱い　別紙３⑭）</t>
    <phoneticPr fontId="14"/>
  </si>
  <si>
    <t>テ　現金・預金明細書</t>
    <rPh sb="2" eb="4">
      <t>ゲンキン</t>
    </rPh>
    <rPh sb="5" eb="7">
      <t>ヨキン</t>
    </rPh>
    <rPh sb="7" eb="10">
      <t>メイサイショ</t>
    </rPh>
    <phoneticPr fontId="14"/>
  </si>
  <si>
    <t>有価証券台帳</t>
    <rPh sb="0" eb="2">
      <t>ユウカ</t>
    </rPh>
    <rPh sb="2" eb="4">
      <t>ショウケン</t>
    </rPh>
    <rPh sb="4" eb="6">
      <t>ダイチョウ</t>
    </rPh>
    <phoneticPr fontId="14"/>
  </si>
  <si>
    <t>ト　その他必要に応じて作成する明細書(　　　　　　　　　　　　　　　　　　　　　　　　　　</t>
    <rPh sb="4" eb="5">
      <t>タ</t>
    </rPh>
    <rPh sb="5" eb="7">
      <t>ヒツヨウ</t>
    </rPh>
    <rPh sb="8" eb="9">
      <t>オウ</t>
    </rPh>
    <rPh sb="11" eb="13">
      <t>サクセイ</t>
    </rPh>
    <rPh sb="15" eb="18">
      <t>メイサイショ</t>
    </rPh>
    <phoneticPr fontId="14"/>
  </si>
  <si>
    <t>)</t>
    <phoneticPr fontId="14"/>
  </si>
  <si>
    <t>※ ａ</t>
    <phoneticPr fontId="14"/>
  </si>
  <si>
    <t>ア　借入金明細書　（運用上の取扱い　別紙３①）</t>
    <rPh sb="12" eb="13">
      <t>ジョウ</t>
    </rPh>
    <rPh sb="14" eb="16">
      <t>トリアツカ</t>
    </rPh>
    <phoneticPr fontId="14"/>
  </si>
  <si>
    <t>寄附申込書・寄附領収書・寄附台帳(寄附金・寄附物品)</t>
    <rPh sb="17" eb="20">
      <t>キフキン</t>
    </rPh>
    <rPh sb="21" eb="23">
      <t>キフ</t>
    </rPh>
    <rPh sb="23" eb="25">
      <t>ブッピン</t>
    </rPh>
    <phoneticPr fontId="14"/>
  </si>
  <si>
    <t>予算書・予算対比書・積算内訳(当初・補正予算)</t>
    <rPh sb="15" eb="17">
      <t>トウショ</t>
    </rPh>
    <rPh sb="18" eb="20">
      <t>ホセイ</t>
    </rPh>
    <rPh sb="20" eb="22">
      <t>ヨサン</t>
    </rPh>
    <phoneticPr fontId="14"/>
  </si>
  <si>
    <t>決算報告書(計算書類)</t>
    <rPh sb="6" eb="8">
      <t>ケイサン</t>
    </rPh>
    <rPh sb="8" eb="10">
      <t>ショルイ</t>
    </rPh>
    <phoneticPr fontId="14"/>
  </si>
  <si>
    <t>ソ　固定資産管理台帳、備品台帳</t>
    <rPh sb="11" eb="13">
      <t>ビヒン</t>
    </rPh>
    <rPh sb="13" eb="15">
      <t>ダイチョウ</t>
    </rPh>
    <phoneticPr fontId="14"/>
  </si>
  <si>
    <t>3　寄附金収入</t>
    <phoneticPr fontId="14"/>
  </si>
  <si>
    <t>メールアドレス</t>
    <phoneticPr fontId="14"/>
  </si>
  <si>
    <t>オ　事業区分間及び拠点区分間貸付金（借入金）残高明細書　（運用上の取扱い　別紙３⑤）</t>
    <phoneticPr fontId="14"/>
  </si>
  <si>
    <t xml:space="preserve"> </t>
    <phoneticPr fontId="14"/>
  </si>
  <si>
    <t>※作成のものに○を記入してください。</t>
    <phoneticPr fontId="14"/>
  </si>
  <si>
    <t>安全計画</t>
    <rPh sb="0" eb="4">
      <t>アンゼンケイカク</t>
    </rPh>
    <phoneticPr fontId="14"/>
  </si>
  <si>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14"/>
  </si>
  <si>
    <t>不審者訓練や通報訓練（救急車要請のシミュレーション等）</t>
    <rPh sb="0" eb="3">
      <t>フシンシャ</t>
    </rPh>
    <rPh sb="3" eb="5">
      <t>クンレン</t>
    </rPh>
    <rPh sb="6" eb="8">
      <t>ツウホウ</t>
    </rPh>
    <rPh sb="8" eb="10">
      <t>クンレン</t>
    </rPh>
    <phoneticPr fontId="14"/>
  </si>
  <si>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14"/>
  </si>
  <si>
    <t>（以下、運行している場合は回答）</t>
    <rPh sb="1" eb="3">
      <t>イカ</t>
    </rPh>
    <rPh sb="4" eb="6">
      <t>ウンコウ</t>
    </rPh>
    <rPh sb="10" eb="12">
      <t>バアイ</t>
    </rPh>
    <rPh sb="13" eb="15">
      <t>カイトウ</t>
    </rPh>
    <phoneticPr fontId="14"/>
  </si>
  <si>
    <t>職員会議録・各種委員会議事録</t>
    <rPh sb="6" eb="8">
      <t>カクシュ</t>
    </rPh>
    <rPh sb="8" eb="11">
      <t>イインカイ</t>
    </rPh>
    <rPh sb="11" eb="14">
      <t>ギジロク</t>
    </rPh>
    <phoneticPr fontId="14"/>
  </si>
  <si>
    <t>②体罰等の禁止</t>
    <rPh sb="1" eb="3">
      <t>タイバツ</t>
    </rPh>
    <rPh sb="3" eb="4">
      <t>トウ</t>
    </rPh>
    <rPh sb="5" eb="7">
      <t>キンシ</t>
    </rPh>
    <phoneticPr fontId="14"/>
  </si>
  <si>
    <t>　　　　　　(例)職員会議での意見交換、ヒヤリ・ハット報告、研修の実施等</t>
  </si>
  <si>
    <t xml:space="preserve">     　ウ　利用者、職員等の意見を反映させるために、どのような方法をとっていますか。</t>
    <phoneticPr fontId="14"/>
  </si>
  <si>
    <t xml:space="preserve">    　 エ　地域との交流について、具体的に計画していますか。</t>
    <phoneticPr fontId="14"/>
  </si>
  <si>
    <t>総取得日数(日)</t>
  </si>
  <si>
    <t>×100＝</t>
  </si>
  <si>
    <t>(小数点第２位以下四捨五入）</t>
  </si>
  <si>
    <t>総有給休暇日数(日)</t>
  </si>
  <si>
    <t>勤務者の職名の箇所に"○"を記入してください</t>
  </si>
  <si>
    <t>賃金平均日額×１／３の額</t>
  </si>
  <si>
    <t xml:space="preserve"> （3） 社会保険及び退職共済への加入</t>
    <phoneticPr fontId="14"/>
  </si>
  <si>
    <t xml:space="preserve">  ③ 健康診断結果報告の労働基準監督署提出年月日(職員50名以上の施設)</t>
  </si>
  <si>
    <t>人　　※該当のない場合は"０"を記入してください</t>
  </si>
  <si>
    <t xml:space="preserve">     ① 衛生管理者（職員50人以上の施設）を設置していますか。</t>
  </si>
  <si>
    <t xml:space="preserve">     ② 産業医（職員50人以上の施設）を設置していますか。</t>
  </si>
  <si>
    <t xml:space="preserve">     ③ 衛生委員会の開催（職員50人以上の施設）</t>
  </si>
  <si>
    <t xml:space="preserve">     ④  衛生推進者（職員10人以上50人未満の施設）を設置していますか。</t>
  </si>
  <si>
    <t xml:space="preserve"> 　(1) 施設としての研修計画を策定していますか。 　</t>
  </si>
  <si>
    <t xml:space="preserve"> 　(2) 個々の職員について、育成目標に沿った研修計画を策定していますか。 　</t>
  </si>
  <si>
    <t>10月</t>
  </si>
  <si>
    <t>11月</t>
  </si>
  <si>
    <t>12月</t>
  </si>
  <si>
    <t>利用者(世帯)台帳</t>
    <rPh sb="4" eb="6">
      <t>セタイ</t>
    </rPh>
    <phoneticPr fontId="14"/>
  </si>
  <si>
    <t>4月</t>
  </si>
  <si>
    <t>5月</t>
  </si>
  <si>
    <t>6月</t>
  </si>
  <si>
    <t>7月</t>
  </si>
  <si>
    <t>8月</t>
  </si>
  <si>
    <t>9月</t>
  </si>
  <si>
    <t>1月</t>
  </si>
  <si>
    <t>2月</t>
  </si>
  <si>
    <t>3月</t>
  </si>
  <si>
    <t xml:space="preserve">  (注１) 各月の初日在籍数を記入してください。     </t>
  </si>
  <si>
    <t>（５）感染症の予防対策</t>
    <phoneticPr fontId="14"/>
  </si>
  <si>
    <t>作成年月日</t>
    <rPh sb="2" eb="4">
      <t>トシツキ</t>
    </rPh>
    <phoneticPr fontId="14"/>
  </si>
  <si>
    <t>ク　基本財産及びその他の固定資産（有形・無形固定資産）の明細書（運用上の取扱い　別紙3⑧）</t>
    <rPh sb="32" eb="34">
      <t>ウンヨウ</t>
    </rPh>
    <rPh sb="34" eb="35">
      <t>ウエ</t>
    </rPh>
    <rPh sb="36" eb="38">
      <t>トリアツカ</t>
    </rPh>
    <phoneticPr fontId="14"/>
  </si>
  <si>
    <t>ケ　引当金明細書（運用上の取扱い　別紙３⑨）</t>
    <rPh sb="9" eb="11">
      <t>ウンヨウ</t>
    </rPh>
    <rPh sb="11" eb="12">
      <t>ジョウ</t>
    </rPh>
    <rPh sb="13" eb="15">
      <t>トリアツカ</t>
    </rPh>
    <phoneticPr fontId="14"/>
  </si>
  <si>
    <t>タ　未収金・立替金・仮払金等明細書</t>
    <rPh sb="6" eb="9">
      <t>タテカエキン</t>
    </rPh>
    <rPh sb="10" eb="13">
      <t>カリバライキン</t>
    </rPh>
    <rPh sb="13" eb="14">
      <t>トウ</t>
    </rPh>
    <rPh sb="16" eb="17">
      <t>ショ</t>
    </rPh>
    <phoneticPr fontId="14"/>
  </si>
  <si>
    <t>チ　貸付金明細書</t>
    <rPh sb="2" eb="4">
      <t>カシツケ</t>
    </rPh>
    <rPh sb="4" eb="5">
      <t>キン</t>
    </rPh>
    <rPh sb="7" eb="8">
      <t>ショ</t>
    </rPh>
    <phoneticPr fontId="14"/>
  </si>
  <si>
    <t>ツ　未払金・預り金明細書</t>
    <rPh sb="2" eb="5">
      <t>ミハライキン</t>
    </rPh>
    <rPh sb="4" eb="5">
      <t>キン</t>
    </rPh>
    <rPh sb="11" eb="12">
      <t>ショ</t>
    </rPh>
    <phoneticPr fontId="14"/>
  </si>
  <si>
    <r>
      <rPr>
        <sz val="11"/>
        <color theme="1"/>
        <rFont val="ＭＳ Ｐゴシック"/>
        <family val="3"/>
        <charset val="128"/>
      </rPr>
      <t>会</t>
    </r>
    <r>
      <rPr>
        <sz val="11"/>
        <color theme="1"/>
        <rFont val="DejaVu Sans"/>
        <family val="2"/>
      </rPr>
      <t xml:space="preserve"> </t>
    </r>
    <r>
      <rPr>
        <sz val="11"/>
        <color theme="1"/>
        <rFont val="ＭＳ Ｐゴシック"/>
        <family val="3"/>
        <charset val="128"/>
      </rPr>
      <t>計</t>
    </r>
    <r>
      <rPr>
        <sz val="11"/>
        <color theme="1"/>
        <rFont val="DejaVu Sans"/>
        <family val="2"/>
      </rPr>
      <t xml:space="preserve"> </t>
    </r>
    <r>
      <rPr>
        <sz val="11"/>
        <color theme="1"/>
        <rFont val="ＭＳ Ｐゴシック"/>
        <family val="3"/>
        <charset val="128"/>
      </rPr>
      <t>責</t>
    </r>
    <r>
      <rPr>
        <sz val="11"/>
        <color theme="1"/>
        <rFont val="DejaVu Sans"/>
        <family val="2"/>
      </rPr>
      <t xml:space="preserve"> </t>
    </r>
    <r>
      <rPr>
        <sz val="11"/>
        <color theme="1"/>
        <rFont val="ＭＳ Ｐゴシック"/>
        <family val="3"/>
        <charset val="128"/>
      </rPr>
      <t>任</t>
    </r>
    <r>
      <rPr>
        <sz val="11"/>
        <color theme="1"/>
        <rFont val="DejaVu Sans"/>
        <family val="2"/>
      </rPr>
      <t xml:space="preserve"> </t>
    </r>
    <r>
      <rPr>
        <sz val="11"/>
        <color theme="1"/>
        <rFont val="ＭＳ Ｐゴシック"/>
        <family val="3"/>
        <charset val="128"/>
      </rPr>
      <t>者</t>
    </r>
    <phoneticPr fontId="14"/>
  </si>
  <si>
    <r>
      <rPr>
        <sz val="11"/>
        <color theme="1"/>
        <rFont val="ＭＳ Ｐゴシック"/>
        <family val="3"/>
        <charset val="128"/>
      </rPr>
      <t>出</t>
    </r>
    <r>
      <rPr>
        <sz val="11"/>
        <color theme="1"/>
        <rFont val="DejaVu Sans"/>
        <family val="2"/>
      </rPr>
      <t xml:space="preserve"> </t>
    </r>
    <r>
      <rPr>
        <sz val="11"/>
        <color theme="1"/>
        <rFont val="ＭＳ Ｐゴシック"/>
        <family val="3"/>
        <charset val="128"/>
      </rPr>
      <t>納</t>
    </r>
    <r>
      <rPr>
        <sz val="11"/>
        <color theme="1"/>
        <rFont val="DejaVu Sans"/>
        <family val="2"/>
      </rPr>
      <t xml:space="preserve"> </t>
    </r>
    <r>
      <rPr>
        <sz val="11"/>
        <color theme="1"/>
        <rFont val="ＭＳ Ｐゴシック"/>
        <family val="3"/>
        <charset val="128"/>
      </rPr>
      <t>職</t>
    </r>
    <r>
      <rPr>
        <sz val="11"/>
        <color theme="1"/>
        <rFont val="DejaVu Sans"/>
        <family val="2"/>
      </rPr>
      <t xml:space="preserve"> </t>
    </r>
    <r>
      <rPr>
        <sz val="11"/>
        <color theme="1"/>
        <rFont val="ＭＳ Ｐゴシック"/>
        <family val="3"/>
        <charset val="128"/>
      </rPr>
      <t>員</t>
    </r>
    <phoneticPr fontId="14"/>
  </si>
  <si>
    <t>　（2）現金収入は経理規程に基づき、所定の期日内に金融機関に預け入れを行っていますか。</t>
    <phoneticPr fontId="14"/>
  </si>
  <si>
    <t>　（3）現金収入を管理する現金出納帳を作成していますか。</t>
    <phoneticPr fontId="14"/>
  </si>
  <si>
    <t>　（4）小口現金の処理状況について記入してください。</t>
    <phoneticPr fontId="14"/>
  </si>
  <si>
    <t>　（5）仮払金（概算払）の処理状況について記入してください。</t>
    <phoneticPr fontId="14"/>
  </si>
  <si>
    <t>　（6）仕訳伝票には、必要な事項が記載されていますか。</t>
    <phoneticPr fontId="14"/>
  </si>
  <si>
    <t>　（7）利用料収入について書面によって明らかにしていますか。</t>
    <phoneticPr fontId="14"/>
  </si>
  <si>
    <t>　（1）寄附金（物品）の処理状況について記入してください。</t>
    <phoneticPr fontId="14"/>
  </si>
  <si>
    <r>
      <rPr>
        <sz val="11"/>
        <color theme="1"/>
        <rFont val="ＭＳ Ｐゴシック"/>
        <family val="3"/>
        <charset val="128"/>
      </rPr>
      <t>　（2）寄附金（物品）の受贈時、理事長又は委任を受けた者の事前承認はどのように行っていますか、該当するものに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をして下さい。</t>
    </r>
    <phoneticPr fontId="14"/>
  </si>
  <si>
    <t>１．寄附金収益明細書(台帳)</t>
    <rPh sb="11" eb="13">
      <t>ダイチョウ</t>
    </rPh>
    <phoneticPr fontId="14"/>
  </si>
  <si>
    <t>　（3）寄附金（物品）受領に必要な書類の整備状況について記入してください。</t>
    <phoneticPr fontId="14"/>
  </si>
  <si>
    <t>　（1）借入金</t>
    <phoneticPr fontId="14"/>
  </si>
  <si>
    <r>
      <t xml:space="preserve">    </t>
    </r>
    <r>
      <rPr>
        <sz val="11"/>
        <color theme="1"/>
        <rFont val="ＭＳ Ｐゴシック"/>
        <family val="3"/>
        <charset val="128"/>
      </rPr>
      <t>②施設整備資金借入金：返済原資について、該当するものに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を記入してください。</t>
    </r>
    <phoneticPr fontId="14"/>
  </si>
  <si>
    <r>
      <t xml:space="preserve"> </t>
    </r>
    <r>
      <rPr>
        <sz val="11"/>
        <color theme="1"/>
        <rFont val="ＭＳ Ｐゴシック"/>
        <family val="3"/>
        <charset val="128"/>
      </rPr>
      <t>）</t>
    </r>
    <phoneticPr fontId="14"/>
  </si>
  <si>
    <r>
      <t xml:space="preserve">    </t>
    </r>
    <r>
      <rPr>
        <sz val="11"/>
        <color theme="1"/>
        <rFont val="ＭＳ Ｐゴシック"/>
        <family val="3"/>
        <charset val="128"/>
      </rPr>
      <t>③償還の滞っているものがあれば、</t>
    </r>
    <phoneticPr fontId="14"/>
  </si>
  <si>
    <t>　（1）運営費の管理運用については、銀行・郵便局等への預貯金等安全確実でかつ換金性の高い方法により実施していますか。</t>
    <phoneticPr fontId="14"/>
  </si>
  <si>
    <t>　（2）事業区分間及び拠点・サービス区分間の資金の繰入について</t>
    <phoneticPr fontId="14"/>
  </si>
  <si>
    <t>　（3）前期末支払資金残高の取崩しについて</t>
    <phoneticPr fontId="14"/>
  </si>
  <si>
    <t>　　・局長通知（H16.3.12付第0312001号）1の(4)の要件を満たしている場合</t>
    <phoneticPr fontId="14"/>
  </si>
  <si>
    <t>　　・局長通知（H16.3.12付第0312001号）1の(4)の要件を満たしていない場合</t>
    <phoneticPr fontId="14"/>
  </si>
  <si>
    <t>　（4）他事業区分及び他拠点・サービス区分への貸借について</t>
    <phoneticPr fontId="14"/>
  </si>
  <si>
    <t>(Ａ＋Ｂ＋Ｃ)
Ｄ</t>
    <phoneticPr fontId="14"/>
  </si>
  <si>
    <t>(Ｅ＋Ｆ＋Ｇ)
Ｈ</t>
    <phoneticPr fontId="14"/>
  </si>
  <si>
    <t>(Ｄ－Ｈ)
Ｉ</t>
    <phoneticPr fontId="14"/>
  </si>
  <si>
    <t>(Ｉ＋Ｊ)
Ｋ</t>
    <phoneticPr fontId="14"/>
  </si>
  <si>
    <t>(Ｋ÷ａ)
Ｌ</t>
    <phoneticPr fontId="14"/>
  </si>
  <si>
    <t>・局長通知（H16.3.12付第0312001号）1の(4)の要件を満たしていますか。</t>
    <phoneticPr fontId="14"/>
  </si>
  <si>
    <t>・積立金は使途目的を明確にし、使用計画を作成し積み立てていますか。</t>
    <phoneticPr fontId="14"/>
  </si>
  <si>
    <t>　（2）積立資産の積立をした場合、予算措置をしていますか。</t>
    <phoneticPr fontId="14"/>
  </si>
  <si>
    <t>　（3）積立資産の取崩しをした場合、予算措置をしていますか。</t>
    <phoneticPr fontId="14"/>
  </si>
  <si>
    <t xml:space="preserve">     別表２                積　立　資　産　の　状　況</t>
    <phoneticPr fontId="14"/>
  </si>
  <si>
    <t>累計額 Ａ＋Ｂ－Ｃ</t>
    <phoneticPr fontId="14"/>
  </si>
  <si>
    <t>累計額 Ｅ＋Ｆ－Ｇ</t>
    <phoneticPr fontId="14"/>
  </si>
  <si>
    <t>累計額 Ｉ＋Ｊ－Ｋ</t>
    <phoneticPr fontId="14"/>
  </si>
  <si>
    <t>累計額 Ｍ＋Ｎ－Ｏ</t>
    <phoneticPr fontId="14"/>
  </si>
  <si>
    <t>累計額 Ｑ＋Ｒ－Ｓ</t>
    <phoneticPr fontId="14"/>
  </si>
  <si>
    <t>累計額 U＋V－W</t>
    <phoneticPr fontId="14"/>
  </si>
  <si>
    <t>当期積立額　 Ｂ＋Ｆ＋Ｊ＋Ｎ＋Ｒ＋V</t>
    <phoneticPr fontId="14"/>
  </si>
  <si>
    <t>当期取崩額　　Ｃ＋Ｇ＋Ｋ＋Ｏ＋Ｓ＋W</t>
    <phoneticPr fontId="14"/>
  </si>
  <si>
    <t>累計額  （ア＋イ－ウ）　Ｄ＋Ｈ＋Ｌ＋Ｐ＋Ｔ＋X</t>
    <phoneticPr fontId="14"/>
  </si>
  <si>
    <t>　　・前年度締結した契約のうち、契約金額上位５件を記入してください。(固定資産購入、業務委託・リース等の継続更新も含む。）</t>
    <rPh sb="52" eb="54">
      <t>ケイゾク</t>
    </rPh>
    <phoneticPr fontId="14"/>
  </si>
  <si>
    <t>見積業者数</t>
    <phoneticPr fontId="14"/>
  </si>
  <si>
    <t xml:space="preserve">  (1)　固定資産管理台帳と現物の照合は行いましたか。</t>
    <phoneticPr fontId="14"/>
  </si>
  <si>
    <t>（令和○○年○○月○○日を記入してください）</t>
    <rPh sb="1" eb="3">
      <t>レイワ</t>
    </rPh>
    <phoneticPr fontId="14"/>
  </si>
  <si>
    <r>
      <rPr>
        <sz val="11"/>
        <color theme="1"/>
        <rFont val="ＭＳ Ｐゴシック"/>
        <family val="3"/>
        <charset val="128"/>
      </rPr>
      <t>　</t>
    </r>
    <r>
      <rPr>
        <sz val="11"/>
        <color theme="1"/>
        <rFont val="DejaVu Sans"/>
        <family val="2"/>
      </rPr>
      <t xml:space="preserve">     </t>
    </r>
    <r>
      <rPr>
        <sz val="11"/>
        <color theme="1"/>
        <rFont val="ＭＳ Ｐゴシック"/>
        <family val="3"/>
        <charset val="128"/>
      </rPr>
      <t>金</t>
    </r>
    <r>
      <rPr>
        <sz val="11"/>
        <color theme="1"/>
        <rFont val="DejaVu Sans"/>
        <family val="2"/>
      </rPr>
      <t xml:space="preserve"> </t>
    </r>
    <r>
      <rPr>
        <sz val="11"/>
        <color theme="1"/>
        <rFont val="ＭＳ Ｐゴシック"/>
        <family val="3"/>
        <charset val="128"/>
      </rPr>
      <t>額　A×Ｂ</t>
    </r>
    <phoneticPr fontId="14"/>
  </si>
  <si>
    <t>円　　×　　民改率</t>
    <phoneticPr fontId="14"/>
  </si>
  <si>
    <t>局長通知（0312001号通知）の１(4)の要件を満たしていない場合は、下記により算出。</t>
    <phoneticPr fontId="14"/>
  </si>
  <si>
    <t>（事務費の2％の範囲）</t>
    <phoneticPr fontId="14"/>
  </si>
  <si>
    <t>円×事務費2％×定員</t>
    <phoneticPr fontId="14"/>
  </si>
  <si>
    <t>名×12月</t>
    <phoneticPr fontId="14"/>
  </si>
  <si>
    <t>円　　×　　定員</t>
    <phoneticPr fontId="14"/>
  </si>
  <si>
    <r>
      <rPr>
        <sz val="11"/>
        <color theme="1"/>
        <rFont val="ＭＳ Ｐゴシック"/>
        <family val="3"/>
        <charset val="128"/>
      </rPr>
      <t>　　　　　　　　運</t>
    </r>
    <r>
      <rPr>
        <sz val="11"/>
        <color theme="1"/>
        <rFont val="DejaVu Sans"/>
        <family val="2"/>
      </rPr>
      <t xml:space="preserve">   </t>
    </r>
    <r>
      <rPr>
        <sz val="11"/>
        <color theme="1"/>
        <rFont val="ＭＳ Ｐゴシック"/>
        <family val="3"/>
        <charset val="128"/>
      </rPr>
      <t>　用　</t>
    </r>
    <r>
      <rPr>
        <sz val="11"/>
        <color theme="1"/>
        <rFont val="DejaVu Sans"/>
        <family val="2"/>
      </rPr>
      <t xml:space="preserve">   </t>
    </r>
    <r>
      <rPr>
        <sz val="11"/>
        <color theme="1"/>
        <rFont val="ＭＳ Ｐゴシック"/>
        <family val="3"/>
        <charset val="128"/>
      </rPr>
      <t>限</t>
    </r>
    <r>
      <rPr>
        <sz val="11"/>
        <color theme="1"/>
        <rFont val="DejaVu Sans"/>
        <family val="2"/>
      </rPr>
      <t xml:space="preserve">  </t>
    </r>
    <r>
      <rPr>
        <sz val="11"/>
        <color theme="1"/>
        <rFont val="ＭＳ Ｐゴシック"/>
        <family val="3"/>
        <charset val="128"/>
      </rPr>
      <t>　</t>
    </r>
    <r>
      <rPr>
        <sz val="11"/>
        <color theme="1"/>
        <rFont val="DejaVu Sans"/>
        <family val="2"/>
      </rPr>
      <t xml:space="preserve"> </t>
    </r>
    <r>
      <rPr>
        <sz val="11"/>
        <color theme="1"/>
        <rFont val="ＭＳ Ｐゴシック"/>
        <family val="3"/>
        <charset val="128"/>
      </rPr>
      <t>度</t>
    </r>
    <phoneticPr fontId="14"/>
  </si>
  <si>
    <r>
      <rPr>
        <sz val="11"/>
        <color theme="1"/>
        <rFont val="ＭＳ Ｐゴシック"/>
        <family val="3"/>
        <charset val="128"/>
      </rPr>
      <t>　　　　　　運</t>
    </r>
    <r>
      <rPr>
        <sz val="11"/>
        <color theme="1"/>
        <rFont val="DejaVu Sans"/>
        <family val="2"/>
      </rPr>
      <t xml:space="preserve">    </t>
    </r>
    <r>
      <rPr>
        <sz val="11"/>
        <color theme="1"/>
        <rFont val="ＭＳ Ｐゴシック"/>
        <family val="3"/>
        <charset val="128"/>
      </rPr>
      <t>用</t>
    </r>
    <r>
      <rPr>
        <sz val="11"/>
        <color theme="1"/>
        <rFont val="DejaVu Sans"/>
        <family val="2"/>
      </rPr>
      <t xml:space="preserve">    </t>
    </r>
    <r>
      <rPr>
        <sz val="11"/>
        <color theme="1"/>
        <rFont val="ＭＳ Ｐゴシック"/>
        <family val="3"/>
        <charset val="128"/>
      </rPr>
      <t>使</t>
    </r>
    <r>
      <rPr>
        <sz val="11"/>
        <color theme="1"/>
        <rFont val="DejaVu Sans"/>
        <family val="2"/>
      </rPr>
      <t xml:space="preserve">    </t>
    </r>
    <r>
      <rPr>
        <sz val="11"/>
        <color theme="1"/>
        <rFont val="ＭＳ Ｐゴシック"/>
        <family val="3"/>
        <charset val="128"/>
      </rPr>
      <t>途</t>
    </r>
    <phoneticPr fontId="14"/>
  </si>
  <si>
    <t>該当</t>
    <rPh sb="0" eb="2">
      <t>ガイトウ</t>
    </rPh>
    <phoneticPr fontId="14"/>
  </si>
  <si>
    <t>時間帯</t>
    <rPh sb="0" eb="3">
      <t>ジカンタイ</t>
    </rPh>
    <phoneticPr fontId="14"/>
  </si>
  <si>
    <t>～</t>
    <phoneticPr fontId="14"/>
  </si>
  <si>
    <t>　  (1)　サービスの質の向上のために何らかの取組みをしていますか。「いる・いない」を記入してください。</t>
    <phoneticPr fontId="14"/>
  </si>
  <si>
    <t xml:space="preserve">    (2)　評価内容を利用者等に周知していますか。</t>
    <phoneticPr fontId="14"/>
  </si>
  <si>
    <t xml:space="preserve">    (3)　評価された内容について、評価結果を分析し、改善のための検討を行っていますか。</t>
    <phoneticPr fontId="14"/>
  </si>
  <si>
    <t xml:space="preserve">   (1) 母親と子供の権利擁護（プライバシーの保護等）について、どのような取組みを行っていますか。</t>
    <phoneticPr fontId="14"/>
  </si>
  <si>
    <t xml:space="preserve">   (2) 母親と子供の意向を把握するため、どのような取組みを行っていますか。</t>
    <phoneticPr fontId="14"/>
  </si>
  <si>
    <t xml:space="preserve">   (3)入所の際、母親と子供に対し、施設における養育・支援の内容や施設のルールを理解してもらうため、どのような方法をとっていますか。</t>
    <phoneticPr fontId="14"/>
  </si>
  <si>
    <t>利用者の状況（現員・外泊等）</t>
    <phoneticPr fontId="14"/>
  </si>
  <si>
    <t>行事</t>
    <phoneticPr fontId="14"/>
  </si>
  <si>
    <t>１年単位変形労働時間制の協定</t>
    <phoneticPr fontId="14"/>
  </si>
  <si>
    <t>労基署への
届出受理
年月日</t>
    <phoneticPr fontId="14"/>
  </si>
  <si>
    <t>特  記  事  項
(改正予定と内容等)</t>
    <phoneticPr fontId="14"/>
  </si>
  <si>
    <t>非常勤職員就業規則</t>
    <phoneticPr fontId="14"/>
  </si>
  <si>
    <t>区  　　　　　　　分</t>
    <phoneticPr fontId="14"/>
  </si>
  <si>
    <t>定年年齢の引き上げ</t>
    <phoneticPr fontId="14"/>
  </si>
  <si>
    <t>継続雇用（再雇用）制度の導入</t>
    <phoneticPr fontId="14"/>
  </si>
  <si>
    <t>定年制の廃止の検討</t>
    <phoneticPr fontId="14"/>
  </si>
  <si>
    <t>文書の配布</t>
    <phoneticPr fontId="14"/>
  </si>
  <si>
    <t>回 覧</t>
    <phoneticPr fontId="14"/>
  </si>
  <si>
    <t>掲 示</t>
    <phoneticPr fontId="14"/>
  </si>
  <si>
    <t>口 頭</t>
    <phoneticPr fontId="14"/>
  </si>
  <si>
    <t>その他</t>
    <phoneticPr fontId="14"/>
  </si>
  <si>
    <t>→　　内容</t>
    <rPh sb="3" eb="5">
      <t>ナイヨウ</t>
    </rPh>
    <phoneticPr fontId="14"/>
  </si>
  <si>
    <t>常</t>
    <phoneticPr fontId="14"/>
  </si>
  <si>
    <t>勤</t>
    <phoneticPr fontId="14"/>
  </si>
  <si>
    <t>非</t>
    <phoneticPr fontId="14"/>
  </si>
  <si>
    <t>「有・無」を記入してください</t>
    <phoneticPr fontId="14"/>
  </si>
  <si>
    <t>１勤務
の時間</t>
    <phoneticPr fontId="14"/>
  </si>
  <si>
    <t>１人の月平均回数</t>
    <rPh sb="6" eb="8">
      <t>カイスウ</t>
    </rPh>
    <phoneticPr fontId="14"/>
  </si>
  <si>
    <t>　　　　　　　　「ある」場合その理由</t>
    <phoneticPr fontId="14"/>
  </si>
  <si>
    <t>検査実施項目(1)</t>
    <phoneticPr fontId="14"/>
  </si>
  <si>
    <t>検査実施項目(2)</t>
    <phoneticPr fontId="14"/>
  </si>
  <si>
    <t>→具体的内容</t>
    <phoneticPr fontId="14"/>
  </si>
  <si>
    <t>→　　　施設名</t>
    <phoneticPr fontId="14"/>
  </si>
  <si>
    <t>届出年月日</t>
    <phoneticPr fontId="14"/>
  </si>
  <si>
    <t>実施年度</t>
    <rPh sb="0" eb="2">
      <t>ジッシ</t>
    </rPh>
    <rPh sb="2" eb="4">
      <t>ネンド</t>
    </rPh>
    <phoneticPr fontId="14"/>
  </si>
  <si>
    <t>特定建築物定期検査（３年に１回）</t>
    <rPh sb="0" eb="2">
      <t>トクテイ</t>
    </rPh>
    <rPh sb="2" eb="5">
      <t>ケンチクブツ</t>
    </rPh>
    <rPh sb="5" eb="7">
      <t>テイキ</t>
    </rPh>
    <rPh sb="7" eb="9">
      <t>ケンサ</t>
    </rPh>
    <rPh sb="11" eb="12">
      <t>ネン</t>
    </rPh>
    <rPh sb="14" eb="15">
      <t>カイ</t>
    </rPh>
    <phoneticPr fontId="14"/>
  </si>
  <si>
    <t>建築設備定期検査（毎年）</t>
    <rPh sb="0" eb="2">
      <t>ケンチク</t>
    </rPh>
    <rPh sb="2" eb="4">
      <t>セツビ</t>
    </rPh>
    <rPh sb="4" eb="6">
      <t>テイキ</t>
    </rPh>
    <rPh sb="6" eb="8">
      <t>ケンサ</t>
    </rPh>
    <rPh sb="9" eb="11">
      <t>マイトシ</t>
    </rPh>
    <phoneticPr fontId="14"/>
  </si>
  <si>
    <t>防火設備定期検査（毎年）</t>
    <rPh sb="0" eb="2">
      <t>ボウカ</t>
    </rPh>
    <rPh sb="2" eb="4">
      <t>セツビ</t>
    </rPh>
    <rPh sb="4" eb="6">
      <t>テイキ</t>
    </rPh>
    <rPh sb="6" eb="8">
      <t>ケンサ</t>
    </rPh>
    <rPh sb="9" eb="11">
      <t>マイトシ</t>
    </rPh>
    <phoneticPr fontId="14"/>
  </si>
  <si>
    <t>昇降機等定期検査（毎年）</t>
    <rPh sb="0" eb="3">
      <t>ショウコウキ</t>
    </rPh>
    <rPh sb="3" eb="4">
      <t>トウ</t>
    </rPh>
    <rPh sb="4" eb="6">
      <t>テイキ</t>
    </rPh>
    <rPh sb="6" eb="8">
      <t>ケンサ</t>
    </rPh>
    <rPh sb="9" eb="11">
      <t>マイトシ</t>
    </rPh>
    <phoneticPr fontId="14"/>
  </si>
  <si>
    <t>年度</t>
    <rPh sb="0" eb="2">
      <t>ネンド</t>
    </rPh>
    <phoneticPr fontId="14"/>
  </si>
  <si>
    <t>定期検査の有無</t>
    <phoneticPr fontId="14"/>
  </si>
  <si>
    <t>　　　　　　　　　　　　　　　　　</t>
    <phoneticPr fontId="14"/>
  </si>
  <si>
    <t>設置</t>
    <phoneticPr fontId="14"/>
  </si>
  <si>
    <t>検査年月日</t>
    <phoneticPr fontId="14"/>
  </si>
  <si>
    <t>非該当</t>
    <rPh sb="0" eb="3">
      <t>ヒガイトウ</t>
    </rPh>
    <phoneticPr fontId="14"/>
  </si>
  <si>
    <t>非該当</t>
    <phoneticPr fontId="14"/>
  </si>
  <si>
    <t>高置水槽</t>
    <phoneticPr fontId="14"/>
  </si>
  <si>
    <t>容量</t>
    <phoneticPr fontId="14"/>
  </si>
  <si>
    <t xml:space="preserve">     (1) 施設運営全般の方針</t>
    <phoneticPr fontId="14"/>
  </si>
  <si>
    <t xml:space="preserve">   (2) 管理規程</t>
    <phoneticPr fontId="14"/>
  </si>
  <si>
    <t xml:space="preserve"> 　(3) 業務日誌（施設日誌）に記載している項目に"○"を記入してください。</t>
    <phoneticPr fontId="14"/>
  </si>
  <si>
    <t xml:space="preserve"> (4) 職員会議等</t>
    <phoneticPr fontId="14"/>
  </si>
  <si>
    <t xml:space="preserve"> (1) 関連規程等の作成、届出</t>
    <phoneticPr fontId="14"/>
  </si>
  <si>
    <t xml:space="preserve"> (2) 各規程は、職員にどのように周知していますか。該当欄に"○"を記入してください。</t>
    <phoneticPr fontId="14"/>
  </si>
  <si>
    <t xml:space="preserve"> (1) 施設職員現員状況</t>
    <phoneticPr fontId="14"/>
  </si>
  <si>
    <t xml:space="preserve"> 　(1) 年次有給休暇　　　前年又は前年度の取得率（常勤職員のみ）</t>
    <phoneticPr fontId="14"/>
  </si>
  <si>
    <t xml:space="preserve">   (2) 育児休業、介護休業　　　前年度取得実績</t>
    <phoneticPr fontId="14"/>
  </si>
  <si>
    <t xml:space="preserve">   (3)  病休、産休、育休、介護休等を取得した職員がいた場合の代替職員の確保がありますか。</t>
    <phoneticPr fontId="14"/>
  </si>
  <si>
    <t>　 (4) 勤務に関する帳簿を整備していますか。該当する項目に〇をしてください。</t>
    <rPh sb="6" eb="8">
      <t>キンム</t>
    </rPh>
    <rPh sb="9" eb="10">
      <t>カン</t>
    </rPh>
    <rPh sb="12" eb="14">
      <t>チョウボ</t>
    </rPh>
    <rPh sb="15" eb="17">
      <t>セイビ</t>
    </rPh>
    <rPh sb="24" eb="26">
      <t>ガイトウ</t>
    </rPh>
    <rPh sb="28" eb="30">
      <t>コウモク</t>
    </rPh>
    <phoneticPr fontId="14"/>
  </si>
  <si>
    <t xml:space="preserve">  (5) 勤務体制</t>
    <phoneticPr fontId="14"/>
  </si>
  <si>
    <t>４　健康管理</t>
    <phoneticPr fontId="14"/>
  </si>
  <si>
    <t xml:space="preserve"> (1) 職員健康診断</t>
    <phoneticPr fontId="14"/>
  </si>
  <si>
    <t xml:space="preserve"> (2) 労務災害</t>
    <phoneticPr fontId="14"/>
  </si>
  <si>
    <t xml:space="preserve"> (3) 安全衛生管理体制</t>
    <phoneticPr fontId="14"/>
  </si>
  <si>
    <t xml:space="preserve"> 　(3) 研修不参加の職員に対し、どのように研修内容を周知していますか。「はい・いいえ」を記入してください。</t>
    <rPh sb="6" eb="8">
      <t>ケンシュウ</t>
    </rPh>
    <rPh sb="8" eb="11">
      <t>フサンカ</t>
    </rPh>
    <rPh sb="12" eb="14">
      <t>ショクイン</t>
    </rPh>
    <rPh sb="15" eb="16">
      <t>タイ</t>
    </rPh>
    <rPh sb="23" eb="25">
      <t>ケンシュウ</t>
    </rPh>
    <rPh sb="25" eb="27">
      <t>ナイヨウ</t>
    </rPh>
    <rPh sb="28" eb="30">
      <t>シュウチ</t>
    </rPh>
    <rPh sb="46" eb="48">
      <t>キニュウ</t>
    </rPh>
    <phoneticPr fontId="14"/>
  </si>
  <si>
    <t xml:space="preserve"> 　(4) スーパービジョンを行い、施設全体として職員の援助技術の向上に努めていますか。</t>
    <phoneticPr fontId="14"/>
  </si>
  <si>
    <t>６　職員のメンタルヘルスに対してどのような配慮をしていますか。</t>
    <phoneticPr fontId="14"/>
  </si>
  <si>
    <t>７　施設長の職務</t>
    <phoneticPr fontId="14"/>
  </si>
  <si>
    <t xml:space="preserve">   (3) 施設長は、ハラスメントの防止に努め、職員に対し周知、啓発をしていますか。</t>
    <phoneticPr fontId="14"/>
  </si>
  <si>
    <t>　　　　・ 施設長は、関連法令（省令）または通知で定める資格を有していますか。</t>
    <phoneticPr fontId="14"/>
  </si>
  <si>
    <t>　　(1) 兼務の状況</t>
    <phoneticPr fontId="14"/>
  </si>
  <si>
    <t>　　(2) 施設長の資格</t>
    <phoneticPr fontId="14"/>
  </si>
  <si>
    <t>第４　災害対策の状況</t>
    <phoneticPr fontId="14"/>
  </si>
  <si>
    <t xml:space="preserve"> １　管理体制</t>
    <phoneticPr fontId="14"/>
  </si>
  <si>
    <t xml:space="preserve">    (1) 防火管理者を選任していますか。</t>
    <phoneticPr fontId="14"/>
  </si>
  <si>
    <t xml:space="preserve">   (2) 地域との協力体制の有無</t>
    <phoneticPr fontId="14"/>
  </si>
  <si>
    <t>　 (3) 非常備蓄食品</t>
    <phoneticPr fontId="14"/>
  </si>
  <si>
    <t xml:space="preserve">   (4) 避難場所等を家族等にどのように周知していますか。</t>
    <phoneticPr fontId="14"/>
  </si>
  <si>
    <t xml:space="preserve">   (5) カーテン、絨毯、寝具類は防炎性能を有していますか。</t>
    <phoneticPr fontId="14"/>
  </si>
  <si>
    <t>方　法</t>
    <phoneticPr fontId="14"/>
  </si>
  <si>
    <t>食品名</t>
    <phoneticPr fontId="14"/>
  </si>
  <si>
    <t>量（日分）</t>
    <phoneticPr fontId="14"/>
  </si>
  <si>
    <t>保管場所</t>
    <phoneticPr fontId="14"/>
  </si>
  <si>
    <t xml:space="preserve"> 　(6) 全職員は緊急避難時における利用者の状況をどのように把握していますか。</t>
  </si>
  <si>
    <t>→  内容</t>
    <rPh sb="3" eb="5">
      <t>ナイヨウ</t>
    </rPh>
    <phoneticPr fontId="14"/>
  </si>
  <si>
    <t xml:space="preserve"> 　(7) 夜間の非常時対応可能人員（入所施設）</t>
  </si>
  <si>
    <t>夜間勤務者</t>
  </si>
  <si>
    <t>　　　　　　　　　　（注）複合施設で兼務している場合は下段に再掲すること。</t>
    <phoneticPr fontId="14"/>
  </si>
  <si>
    <t xml:space="preserve"> ２　消防計画等</t>
  </si>
  <si>
    <t xml:space="preserve"> 　(1) 消防計画       </t>
  </si>
  <si>
    <t xml:space="preserve"> 　　　消防計画の所轄消防署への直近の届出はいつですか。</t>
  </si>
  <si>
    <t xml:space="preserve"> 　(2) 消防計画の内容は、関係者にどのように周知していますか。（該当するものに"○"印を記入してください。複数回答可。）</t>
  </si>
  <si>
    <t>内容：</t>
    <rPh sb="0" eb="2">
      <t>ナイヨウ</t>
    </rPh>
    <phoneticPr fontId="14"/>
  </si>
  <si>
    <t xml:space="preserve"> 　(3)消防計画の内容は、地域の実情に応じた災害に対処する計画になっていますか（土砂災害警戒区域や水害が予想される地域等の場合）。</t>
  </si>
  <si>
    <t xml:space="preserve">      （注）１ 「訓練の内容」は１回の訓練で該当が複数の場合、それぞれに記入のこと。（児童福祉施設においては、避難及び消火訓練は少なくとも月1回実施すること。）</t>
    <phoneticPr fontId="14"/>
  </si>
  <si>
    <t xml:space="preserve">            ２ 「夜間訓練」には想定訓練を含む。（入所施設においては年１回以上実施すること。）</t>
    <phoneticPr fontId="14"/>
  </si>
  <si>
    <t xml:space="preserve">            ３  各月の欄には、実施日を記入のこと。</t>
    <phoneticPr fontId="14"/>
  </si>
  <si>
    <t xml:space="preserve">   (2) 訓練記録は整備していますか。（目的、実施方法、時間、講評、反省等）</t>
    <phoneticPr fontId="14"/>
  </si>
  <si>
    <t xml:space="preserve">   (3) 訓練結果について反省事項を明確にし、次回訓練に活用していますか。</t>
    <phoneticPr fontId="14"/>
  </si>
  <si>
    <t xml:space="preserve">   (4) 救命救急訓練を実施していますか（ＡＥＤの使用方法等）。</t>
    <rPh sb="7" eb="9">
      <t>キュウメイ</t>
    </rPh>
    <rPh sb="9" eb="11">
      <t>キュウキュウ</t>
    </rPh>
    <rPh sb="11" eb="13">
      <t>クンレン</t>
    </rPh>
    <rPh sb="14" eb="16">
      <t>ジッシ</t>
    </rPh>
    <rPh sb="27" eb="29">
      <t>シヨウ</t>
    </rPh>
    <rPh sb="29" eb="31">
      <t>ホウホウ</t>
    </rPh>
    <rPh sb="31" eb="32">
      <t>トウ</t>
    </rPh>
    <phoneticPr fontId="14"/>
  </si>
  <si>
    <t xml:space="preserve">   (1) 事業継続計画を策定していますか。</t>
    <rPh sb="7" eb="11">
      <t>ジギョウケイゾク</t>
    </rPh>
    <rPh sb="11" eb="13">
      <t>ケイカク</t>
    </rPh>
    <rPh sb="14" eb="16">
      <t>サクテイ</t>
    </rPh>
    <phoneticPr fontId="14"/>
  </si>
  <si>
    <t xml:space="preserve">   (2) 事業継続計画（ＢＣＰ）の周知及び研修の実施状況</t>
    <rPh sb="7" eb="11">
      <t>ジギョウケイゾク</t>
    </rPh>
    <rPh sb="11" eb="13">
      <t>ケイカク</t>
    </rPh>
    <rPh sb="19" eb="21">
      <t>シュウチ</t>
    </rPh>
    <rPh sb="21" eb="22">
      <t>オヨ</t>
    </rPh>
    <rPh sb="23" eb="25">
      <t>ケンシュウ</t>
    </rPh>
    <rPh sb="26" eb="28">
      <t>ジッシ</t>
    </rPh>
    <rPh sb="28" eb="30">
      <t>ジョウキョウ</t>
    </rPh>
    <phoneticPr fontId="14"/>
  </si>
  <si>
    <t>（開催年月日）</t>
    <phoneticPr fontId="14"/>
  </si>
  <si>
    <t xml:space="preserve">   (3) 感染症及び食中毒防止の予防及びまん延の防止のための研修と訓練の実施状況</t>
    <rPh sb="7" eb="10">
      <t>カンセンショウ</t>
    </rPh>
    <rPh sb="10" eb="11">
      <t>オヨ</t>
    </rPh>
    <rPh sb="12" eb="17">
      <t>ショクチュウドクボウシ</t>
    </rPh>
    <rPh sb="18" eb="20">
      <t>ヨボウ</t>
    </rPh>
    <rPh sb="20" eb="21">
      <t>オヨ</t>
    </rPh>
    <rPh sb="24" eb="25">
      <t>エン</t>
    </rPh>
    <rPh sb="26" eb="28">
      <t>ボウシ</t>
    </rPh>
    <rPh sb="32" eb="34">
      <t>ケンシュウ</t>
    </rPh>
    <rPh sb="35" eb="37">
      <t>クンレン</t>
    </rPh>
    <rPh sb="38" eb="40">
      <t>ジッシ</t>
    </rPh>
    <rPh sb="40" eb="42">
      <t>ジョウキョウ</t>
    </rPh>
    <phoneticPr fontId="14"/>
  </si>
  <si>
    <t xml:space="preserve">   (1) 設備点検</t>
    <phoneticPr fontId="14"/>
  </si>
  <si>
    <t>　　 ① 定期点検及び消防用設備の報告</t>
    <phoneticPr fontId="14"/>
  </si>
  <si>
    <t xml:space="preserve">  ・ 消防署直近の届出（年月日）</t>
    <phoneticPr fontId="14"/>
  </si>
  <si>
    <t xml:space="preserve">     ② 消防用設備等の自主点検を行っていますか。</t>
    <rPh sb="7" eb="10">
      <t>ショウボウヨウ</t>
    </rPh>
    <rPh sb="10" eb="13">
      <t>セツビトウ</t>
    </rPh>
    <rPh sb="19" eb="20">
      <t>オコナ</t>
    </rPh>
    <phoneticPr fontId="14"/>
  </si>
  <si>
    <t xml:space="preserve">     ③ 改善すべき事項の有無</t>
    <phoneticPr fontId="14"/>
  </si>
  <si>
    <t xml:space="preserve">   (2) 消防署立入検査</t>
    <phoneticPr fontId="14"/>
  </si>
  <si>
    <t xml:space="preserve">     ① 直近の消防署立入検査年月日</t>
    <phoneticPr fontId="14"/>
  </si>
  <si>
    <t>「有」の場合→</t>
    <phoneticPr fontId="14"/>
  </si>
  <si>
    <t>改善すべき事項の具体的な内容</t>
    <rPh sb="0" eb="2">
      <t>カイゼン</t>
    </rPh>
    <rPh sb="5" eb="7">
      <t>ジコウ</t>
    </rPh>
    <rPh sb="8" eb="11">
      <t>グタイテキ</t>
    </rPh>
    <rPh sb="12" eb="14">
      <t>ナイヨウ</t>
    </rPh>
    <phoneticPr fontId="14"/>
  </si>
  <si>
    <t>改善状況
（未改善の場合は理由及び改善計画）</t>
    <rPh sb="0" eb="2">
      <t>カイゼン</t>
    </rPh>
    <rPh sb="2" eb="4">
      <t>ジョウキョウ</t>
    </rPh>
    <rPh sb="6" eb="9">
      <t>ミカイゼン</t>
    </rPh>
    <rPh sb="10" eb="12">
      <t>バアイ</t>
    </rPh>
    <rPh sb="13" eb="15">
      <t>リユウ</t>
    </rPh>
    <rPh sb="15" eb="16">
      <t>オヨ</t>
    </rPh>
    <rPh sb="17" eb="19">
      <t>カイゼン</t>
    </rPh>
    <rPh sb="19" eb="21">
      <t>ケイカク</t>
    </rPh>
    <phoneticPr fontId="14"/>
  </si>
  <si>
    <t xml:space="preserve">              ・ 定期点検（年月日）</t>
    <phoneticPr fontId="14"/>
  </si>
  <si>
    <t>公表の方法を記入してください</t>
    <phoneticPr fontId="14"/>
  </si>
  <si>
    <t xml:space="preserve">  １　人権擁護の体制設備について</t>
    <phoneticPr fontId="14"/>
  </si>
  <si>
    <t xml:space="preserve">      (2) 職員の危機意識の向上のための研修を実施していますか。</t>
    <phoneticPr fontId="14"/>
  </si>
  <si>
    <t xml:space="preserve">      (3) 事故の未然防止や事故発生時の初期対応のためのマニュアルは、整備されていますか。</t>
    <phoneticPr fontId="14"/>
  </si>
  <si>
    <t xml:space="preserve">      (4) 事故の未然防止について、具体的な取組みを行っていますか。</t>
    <phoneticPr fontId="14"/>
  </si>
  <si>
    <t xml:space="preserve">      (5) 事故の未然防止について、どのような取組みを行っているか、具体的に記入してください。</t>
    <phoneticPr fontId="14"/>
  </si>
  <si>
    <t xml:space="preserve">      (6) 防犯対策について、必要な措置を講じていますか。</t>
    <phoneticPr fontId="14"/>
  </si>
  <si>
    <t xml:space="preserve">      (7) どのような措置を講じているか具体的に記入してください。</t>
    <phoneticPr fontId="14"/>
  </si>
  <si>
    <t>来訪者</t>
    <phoneticPr fontId="14"/>
  </si>
  <si>
    <t>利用者特記事項</t>
    <phoneticPr fontId="14"/>
  </si>
  <si>
    <t>職員の状況（休暇・出張）</t>
    <phoneticPr fontId="14"/>
  </si>
  <si>
    <t>事業計画</t>
    <phoneticPr fontId="14"/>
  </si>
  <si>
    <t>事業報告</t>
    <rPh sb="0" eb="4">
      <t>ジギョウホウコク</t>
    </rPh>
    <phoneticPr fontId="14"/>
  </si>
  <si>
    <t>具体的内容</t>
    <phoneticPr fontId="14"/>
  </si>
  <si>
    <t>その他　→　内容</t>
    <rPh sb="2" eb="3">
      <t>タ</t>
    </rPh>
    <rPh sb="6" eb="8">
      <t>ナイヨウ</t>
    </rPh>
    <phoneticPr fontId="14"/>
  </si>
  <si>
    <t>差異の内容</t>
    <phoneticPr fontId="14"/>
  </si>
  <si>
    <t xml:space="preserve"> 　具体的内容</t>
    <phoneticPr fontId="14"/>
  </si>
  <si>
    <t>歳</t>
    <phoneticPr fontId="14"/>
  </si>
  <si>
    <t>(5) 安全対策</t>
    <phoneticPr fontId="14"/>
  </si>
  <si>
    <t>(6) 自動車（施設外活動や児童の送迎）</t>
    <rPh sb="4" eb="7">
      <t>ジドウシャ</t>
    </rPh>
    <rPh sb="8" eb="10">
      <t>シセツ</t>
    </rPh>
    <rPh sb="10" eb="11">
      <t>ガイ</t>
    </rPh>
    <rPh sb="11" eb="13">
      <t>カツドウ</t>
    </rPh>
    <rPh sb="14" eb="16">
      <t>ジドウ</t>
    </rPh>
    <rPh sb="17" eb="19">
      <t>ソウゲイ</t>
    </rPh>
    <phoneticPr fontId="14"/>
  </si>
  <si>
    <t xml:space="preserve">１　施設利用の状況 </t>
    <phoneticPr fontId="14"/>
  </si>
  <si>
    <t>２　母子の支援状況</t>
    <phoneticPr fontId="14"/>
  </si>
  <si>
    <t>(1) 援助方針・援助計画の状況</t>
    <phoneticPr fontId="14"/>
  </si>
  <si>
    <t>その他      → 内容を記入してください。</t>
    <phoneticPr fontId="14"/>
  </si>
  <si>
    <t>(2) 自立支援計画の状況</t>
    <phoneticPr fontId="14"/>
  </si>
  <si>
    <t>(3) 生活指導等の実践状況</t>
    <phoneticPr fontId="14"/>
  </si>
  <si>
    <t>(4) 児童の指導状況</t>
    <phoneticPr fontId="14"/>
  </si>
  <si>
    <t>３　記録の状況</t>
    <phoneticPr fontId="14"/>
  </si>
  <si>
    <t>　　(1) ケース記録の状況</t>
    <phoneticPr fontId="14"/>
  </si>
  <si>
    <t xml:space="preserve">(1) 定期的健康診断                            </t>
    <phoneticPr fontId="14"/>
  </si>
  <si>
    <t>５　利用者が負担している経費</t>
    <phoneticPr fontId="14"/>
  </si>
  <si>
    <t xml:space="preserve">    (1) 母の会等の自治会以外に徴収金はありますか。</t>
    <phoneticPr fontId="14"/>
  </si>
  <si>
    <t>　　(2) 徴収金の内訳はどういったものですか。具体的に記入してください。</t>
    <phoneticPr fontId="14"/>
  </si>
  <si>
    <t>６　建物設備の状況</t>
    <phoneticPr fontId="14"/>
  </si>
  <si>
    <t xml:space="preserve">   (1) 建物・設備は「設備及び運営に関する基準」を満たしていますか。</t>
    <phoneticPr fontId="14"/>
  </si>
  <si>
    <t xml:space="preserve">   (2) 施設内に浴室又はシャワー室がありますか。</t>
    <phoneticPr fontId="14"/>
  </si>
  <si>
    <t xml:space="preserve">   (3) 施設内の衛生管理等、母子の適切な生活環境に配慮していますか。</t>
    <phoneticPr fontId="14"/>
  </si>
  <si>
    <t>７　保育室児童の援助・支援状況（保育室のある場合）</t>
    <phoneticPr fontId="14"/>
  </si>
  <si>
    <t>　(1) 指導計画は作成していますか。</t>
    <phoneticPr fontId="14"/>
  </si>
  <si>
    <t>　(2) 保育内容の記録を作成していますか。</t>
    <phoneticPr fontId="14"/>
  </si>
  <si>
    <t>　(3) 日々の健康状態の観察及び個別検査を行っていますか。</t>
    <phoneticPr fontId="14"/>
  </si>
  <si>
    <t>　(4) 昼寝等適切な環境への配慮をしていますか。</t>
    <phoneticPr fontId="14"/>
  </si>
  <si>
    <t>　(5) 保育時間</t>
    <phoneticPr fontId="14"/>
  </si>
  <si>
    <t>　(6) 保育室の保育児童数の状況（前年度）</t>
    <phoneticPr fontId="14"/>
  </si>
  <si>
    <t>　(7) 母親との連絡体制を確保していますか。</t>
    <phoneticPr fontId="14"/>
  </si>
  <si>
    <t>　(8) 児童の食事について、配慮をしていますか。</t>
    <phoneticPr fontId="14"/>
  </si>
  <si>
    <t xml:space="preserve">  (9) 検査用保存食の保存状況</t>
    <phoneticPr fontId="14"/>
  </si>
  <si>
    <t xml:space="preserve">  (10) 衛生管理                                                 </t>
    <phoneticPr fontId="14"/>
  </si>
  <si>
    <t>１　会計管理</t>
    <phoneticPr fontId="14"/>
  </si>
  <si>
    <t>　(2) 会計責任者・出納職員の選任状況</t>
    <phoneticPr fontId="14"/>
  </si>
  <si>
    <t>２　経理事務処理</t>
    <phoneticPr fontId="14"/>
  </si>
  <si>
    <t>　(1) 月次報告書（試算表）の報告は経理規程に基づいて毎月実施していますか。</t>
    <phoneticPr fontId="14"/>
  </si>
  <si>
    <t>「有」の場合の理由：</t>
    <phoneticPr fontId="14"/>
  </si>
  <si>
    <t>　　① 小口現金の保有限度額が経理規程の限度額を超えている日はありませんか。</t>
    <phoneticPr fontId="14"/>
  </si>
  <si>
    <t>　　② 小口現金の管理について諸帳簿の残高は確認していますか。</t>
    <phoneticPr fontId="14"/>
  </si>
  <si>
    <t>　　② 様式（書式）には、支出に関する説明内容（支出の根拠、支出額の積算内訳、説明資料の添付）がありますか。</t>
    <phoneticPr fontId="14"/>
  </si>
  <si>
    <t>　　③ 支出・精算には、会計責任者の承認がありますか。</t>
    <phoneticPr fontId="14"/>
  </si>
  <si>
    <t xml:space="preserve">       〈申込書〉</t>
    <phoneticPr fontId="14"/>
  </si>
  <si>
    <t>　　　 〈領収書〉</t>
    <phoneticPr fontId="14"/>
  </si>
  <si>
    <t>　　　〈明細書（台帳）〉</t>
    <phoneticPr fontId="14"/>
  </si>
  <si>
    <t>円　　　　　　</t>
    <phoneticPr fontId="14"/>
  </si>
  <si>
    <t>＝</t>
    <phoneticPr fontId="14"/>
  </si>
  <si>
    <t>４　負債</t>
    <phoneticPr fontId="14"/>
  </si>
  <si>
    <t>５　運営費の管理・運用</t>
    <phoneticPr fontId="14"/>
  </si>
  <si>
    <t>　　① 令和５年度資金の繰入を実施しましたか。　</t>
    <phoneticPr fontId="14"/>
  </si>
  <si>
    <t>　　・ 同一法人が運営する社会福祉施設等の整備等に係る経費として借入れた独立行政法人福祉医療機構等からの借入金の 償還金及びその利息に充当</t>
    <phoneticPr fontId="14"/>
  </si>
  <si>
    <t>　　・ 拠点・サービス区分において発生した預貯金の利息等の収入を、局長通知（H16.3.12付第0312001号）3の(4)の経費に充当</t>
    <phoneticPr fontId="14"/>
  </si>
  <si>
    <t>　　・ 上記の額は限度額を超えていませんか。</t>
    <phoneticPr fontId="14"/>
  </si>
  <si>
    <t>　☆ 局長通知（H16.3.12付第0312001号）1の(1)から(4)までの要件を全て満たしている場合記入してください。</t>
    <phoneticPr fontId="14"/>
  </si>
  <si>
    <t>　☆ 局長通知（H16.3.12付第0312001号）1の(4)の要件を満たしていない場合記入してください。</t>
    <phoneticPr fontId="14"/>
  </si>
  <si>
    <t>　　　※ 資金を運用した内容は次のどの項目ですか。</t>
    <phoneticPr fontId="14"/>
  </si>
  <si>
    <t>※の経費について、課長通知（H16.3.12付第0312002号）の問５に定められた限度額を超えていませんか。</t>
    <phoneticPr fontId="14"/>
  </si>
  <si>
    <t>　　　① 前期末支払資金残高の取崩しを行っていますか。</t>
    <phoneticPr fontId="14"/>
  </si>
  <si>
    <t>「有・無」を記入してください　　　　　　</t>
    <phoneticPr fontId="14"/>
  </si>
  <si>
    <t>「有・無」を記入してください　　　　　　　</t>
    <phoneticPr fontId="14"/>
  </si>
  <si>
    <t>６　当期末支払資金残高について</t>
    <phoneticPr fontId="14"/>
  </si>
  <si>
    <t>　(2) 保有率が３０％を超えた場合、原因を記入してください。</t>
    <phoneticPr fontId="14"/>
  </si>
  <si>
    <r>
      <t>　(1) 資金収支決算内訳書（拠点区分資金収支計算書）をもとに</t>
    </r>
    <r>
      <rPr>
        <u/>
        <sz val="11"/>
        <color theme="1"/>
        <rFont val="ＭＳ Ｐゴシック"/>
        <family val="3"/>
        <charset val="128"/>
      </rPr>
      <t>別表１（次頁）</t>
    </r>
    <r>
      <rPr>
        <sz val="11"/>
        <color theme="1"/>
        <rFont val="ＭＳ Ｐゴシック"/>
        <family val="3"/>
        <charset val="128"/>
      </rPr>
      <t>「当期末支払資金残高の状況」について記入してください。</t>
    </r>
    <phoneticPr fontId="14"/>
  </si>
  <si>
    <t>７　積立資産について</t>
    <phoneticPr fontId="14"/>
  </si>
  <si>
    <r>
      <t>　（1）資金収支決算内訳書（拠点区分資金収支計算書）及び貸借対照表をもとに、</t>
    </r>
    <r>
      <rPr>
        <u/>
        <sz val="11"/>
        <color theme="1"/>
        <rFont val="ＭＳ Ｐゴシック"/>
        <family val="3"/>
        <charset val="128"/>
      </rPr>
      <t>別表２</t>
    </r>
    <r>
      <rPr>
        <sz val="11"/>
        <color theme="1"/>
        <rFont val="ＭＳ Ｐゴシック"/>
        <family val="3"/>
        <charset val="128"/>
      </rPr>
      <t>「積立資産の状況」について記入してください。</t>
    </r>
    <phoneticPr fontId="14"/>
  </si>
  <si>
    <t>　(4) 積立資産の目的外使用</t>
    <phoneticPr fontId="14"/>
  </si>
  <si>
    <t>８　契約</t>
    <phoneticPr fontId="14"/>
  </si>
  <si>
    <t>　(1) １００万円を超える契約については、契約書を作成していますか。</t>
    <phoneticPr fontId="14"/>
  </si>
  <si>
    <t>　(2) 請書を徴していますか。</t>
    <phoneticPr fontId="14"/>
  </si>
  <si>
    <t>　(3) 契約状況</t>
    <phoneticPr fontId="14"/>
  </si>
  <si>
    <r>
      <t xml:space="preserve">  (4) 給食材料の納入業者との契約における、業者選定（見直し）の方法は何ですか。</t>
    </r>
    <r>
      <rPr>
        <b/>
        <sz val="11"/>
        <color theme="1"/>
        <rFont val="ＭＳ Ｐゴシック"/>
        <family val="3"/>
        <charset val="128"/>
      </rPr>
      <t>該当施設は必ず記入すること。</t>
    </r>
    <phoneticPr fontId="14"/>
  </si>
  <si>
    <t>９　固定資産</t>
    <phoneticPr fontId="14"/>
  </si>
  <si>
    <t>　(2) 固定資産の増加又は減少について理事会又は理事長の事前承認を得ていますか。</t>
    <phoneticPr fontId="14"/>
  </si>
  <si>
    <t>「実施・未実施」を記入してください</t>
    <phoneticPr fontId="14"/>
  </si>
  <si>
    <t>１０　アカウンタビリティ（説明責任）</t>
    <phoneticPr fontId="14"/>
  </si>
  <si>
    <t>経理公開内容（具体的に）：</t>
    <phoneticPr fontId="14"/>
  </si>
  <si>
    <t>種　　類</t>
    <phoneticPr fontId="14"/>
  </si>
  <si>
    <t>措　置　費</t>
    <phoneticPr fontId="14"/>
  </si>
  <si>
    <r>
      <rPr>
        <sz val="11"/>
        <color theme="1"/>
        <rFont val="ＭＳ Ｐゴシック"/>
        <family val="3"/>
        <charset val="128"/>
      </rPr>
      <t>　　　　単　　　　　価</t>
    </r>
    <r>
      <rPr>
        <sz val="11"/>
        <color theme="1"/>
        <rFont val="DejaVu Sans"/>
        <family val="2"/>
      </rPr>
      <t xml:space="preserve">    </t>
    </r>
    <r>
      <rPr>
        <sz val="11"/>
        <color theme="1"/>
        <rFont val="ＭＳ Ｐゴシック"/>
        <family val="3"/>
        <charset val="128"/>
      </rPr>
      <t>　　　　　　A</t>
    </r>
    <phoneticPr fontId="14"/>
  </si>
  <si>
    <t>　　　        償還金及びその利息に充当することができる。</t>
    <phoneticPr fontId="14"/>
  </si>
  <si>
    <r>
      <rPr>
        <b/>
        <sz val="11"/>
        <color theme="1"/>
        <rFont val="ＭＳ Ｐゴシック"/>
        <family val="3"/>
        <charset val="128"/>
      </rPr>
      <t>　　(3)</t>
    </r>
    <r>
      <rPr>
        <b/>
        <sz val="11"/>
        <color theme="1"/>
        <rFont val="DejaVu Sans"/>
        <family val="2"/>
      </rPr>
      <t xml:space="preserve">  </t>
    </r>
    <r>
      <rPr>
        <b/>
        <sz val="11"/>
        <color theme="1"/>
        <rFont val="ＭＳ Ｐゴシック"/>
        <family val="3"/>
        <charset val="128"/>
      </rPr>
      <t>運用収入</t>
    </r>
    <phoneticPr fontId="14"/>
  </si>
  <si>
    <t>　  (2) 本部繰入、施設支出積立等</t>
    <phoneticPr fontId="14"/>
  </si>
  <si>
    <t>現員(R6.4.1)</t>
    <phoneticPr fontId="14"/>
  </si>
  <si>
    <t>　　・ 外部業務委託について</t>
    <phoneticPr fontId="14"/>
  </si>
  <si>
    <t>　　・  警備業務について、該当する施設のみ記入してください。</t>
    <phoneticPr fontId="14"/>
  </si>
  <si>
    <t>　　  (1) 警備の配置時間帯はいつですか。該当する項目に"○"を入力し、時間帯を記入してください。</t>
    <phoneticPr fontId="14"/>
  </si>
  <si>
    <t>　　  (2) 警備は誰が行っていますか。　該当する項目に"○"を入力してください。　　</t>
    <phoneticPr fontId="14"/>
  </si>
  <si>
    <t>　　(1) 国籍・社会的身分等により差別的扱いをしていない。また、信条等を強制していない。</t>
    <phoneticPr fontId="14"/>
  </si>
  <si>
    <t xml:space="preserve">    (2) 虐待等の禁止行為を行っていない。</t>
    <phoneticPr fontId="14"/>
  </si>
  <si>
    <t xml:space="preserve">    (3) 虐待等の禁止、体罰等の禁止、秘密保持等について規程等を整備し、職員に周知していますか。</t>
    <rPh sb="17" eb="18">
      <t>ナド</t>
    </rPh>
    <rPh sb="19" eb="21">
      <t>キンシ</t>
    </rPh>
    <phoneticPr fontId="14"/>
  </si>
  <si>
    <t xml:space="preserve">   (4) 虐待等の禁止、体罰等の禁止、秘密保持等についてどのような取組みをしていますか。</t>
    <phoneticPr fontId="14"/>
  </si>
  <si>
    <t xml:space="preserve">   (5) 母親の子供に対する不適切なかかわりの早期発見と防止に、どのように取り組んでいますか。</t>
    <phoneticPr fontId="14"/>
  </si>
  <si>
    <t xml:space="preserve">  ２　苦情解決の仕組み</t>
    <phoneticPr fontId="14"/>
  </si>
  <si>
    <t xml:space="preserve">   (1) 苦情解決の仕組み（苦情解決受付担当者、苦情解決責任者、第三者委員）を整備していますか。</t>
    <phoneticPr fontId="14"/>
  </si>
  <si>
    <t xml:space="preserve">   (2) 第三者委員は何名ですか。</t>
    <phoneticPr fontId="14"/>
  </si>
  <si>
    <t xml:space="preserve">   (3) 利用者への周知方法について、該当項目に〇をしてください。</t>
    <phoneticPr fontId="14"/>
  </si>
  <si>
    <t xml:space="preserve">   (4) 苦情解決結果を公表していますか。</t>
    <rPh sb="7" eb="9">
      <t>クジョウ</t>
    </rPh>
    <rPh sb="9" eb="11">
      <t>カイケツ</t>
    </rPh>
    <rPh sb="11" eb="13">
      <t>ケッカ</t>
    </rPh>
    <rPh sb="14" eb="16">
      <t>コウヒョウ</t>
    </rPh>
    <phoneticPr fontId="14"/>
  </si>
  <si>
    <t>規程等の整備   →   規程等の名称：</t>
    <rPh sb="0" eb="2">
      <t>キテイ</t>
    </rPh>
    <rPh sb="2" eb="3">
      <t>トウ</t>
    </rPh>
    <rPh sb="4" eb="6">
      <t>セイビ</t>
    </rPh>
    <phoneticPr fontId="14"/>
  </si>
  <si>
    <t>その他    → 具体的な内容：</t>
    <phoneticPr fontId="14"/>
  </si>
  <si>
    <t>４　権利擁護の取組み</t>
    <phoneticPr fontId="14"/>
  </si>
  <si>
    <t>「はい」の場合：周知手段</t>
    <rPh sb="5" eb="7">
      <t>バアイ</t>
    </rPh>
    <phoneticPr fontId="14"/>
  </si>
  <si>
    <t xml:space="preserve">      (1) 職員配置が手薄な時間帯や目が届きにくい場所など、事故のおそれのあるものについて、再点検していますか。</t>
    <rPh sb="10" eb="14">
      <t>ショクインハイチ</t>
    </rPh>
    <phoneticPr fontId="14"/>
  </si>
  <si>
    <t xml:space="preserve"> ７　基本方針及び組織</t>
    <phoneticPr fontId="14"/>
  </si>
  <si>
    <t xml:space="preserve"> 　　　・　施設の中長期計画を作成していますか。</t>
    <phoneticPr fontId="14"/>
  </si>
  <si>
    <t xml:space="preserve">  ① 各種会議は、職員の意見を運営に反映させる構成になっていますか。</t>
    <rPh sb="4" eb="6">
      <t>カクシュ</t>
    </rPh>
    <rPh sb="6" eb="8">
      <t>カイギ</t>
    </rPh>
    <rPh sb="10" eb="12">
      <t>ショクイン</t>
    </rPh>
    <rPh sb="13" eb="15">
      <t>イケン</t>
    </rPh>
    <rPh sb="16" eb="18">
      <t>ウンエイ</t>
    </rPh>
    <rPh sb="19" eb="21">
      <t>ハンエイ</t>
    </rPh>
    <rPh sb="24" eb="26">
      <t>コウセイ</t>
    </rPh>
    <phoneticPr fontId="14"/>
  </si>
  <si>
    <t>　② 欠席者に対して、会議の内容を周知していますか。</t>
    <rPh sb="3" eb="6">
      <t>ケッセキシャ</t>
    </rPh>
    <rPh sb="7" eb="8">
      <t>タイ</t>
    </rPh>
    <rPh sb="11" eb="13">
      <t>カイギ</t>
    </rPh>
    <rPh sb="14" eb="16">
      <t>ナイヨウ</t>
    </rPh>
    <rPh sb="17" eb="19">
      <t>シュウチ</t>
    </rPh>
    <phoneticPr fontId="14"/>
  </si>
  <si>
    <t xml:space="preserve">    令和５年度の開催実績</t>
    <rPh sb="4" eb="6">
      <t>レイワ</t>
    </rPh>
    <rPh sb="7" eb="9">
      <t>ネンド</t>
    </rPh>
    <phoneticPr fontId="14"/>
  </si>
  <si>
    <t>５月、１１月、令和6年１月</t>
    <rPh sb="7" eb="9">
      <t>レイワ</t>
    </rPh>
    <rPh sb="10" eb="11">
      <t>ネン</t>
    </rPh>
    <rPh sb="12" eb="13">
      <t>ガツ</t>
    </rPh>
    <phoneticPr fontId="14"/>
  </si>
  <si>
    <t>８　就業規則等の制定</t>
    <phoneticPr fontId="14"/>
  </si>
  <si>
    <t>直近の
改正年月日</t>
    <rPh sb="6" eb="9">
      <t>ネンガッピ</t>
    </rPh>
    <phoneticPr fontId="14"/>
  </si>
  <si>
    <t>理事会審議
の有無</t>
    <phoneticPr fontId="14"/>
  </si>
  <si>
    <t>口座振込　職員の同意書</t>
    <phoneticPr fontId="14"/>
  </si>
  <si>
    <t>「有・無」を記入してください</t>
    <rPh sb="1" eb="2">
      <t>ウ</t>
    </rPh>
    <rPh sb="3" eb="4">
      <t>ム</t>
    </rPh>
    <phoneticPr fontId="14"/>
  </si>
  <si>
    <t>「有」の場合、何歳ですか。</t>
    <rPh sb="1" eb="2">
      <t>ウ</t>
    </rPh>
    <phoneticPr fontId="14"/>
  </si>
  <si>
    <t xml:space="preserve">   ③  定年が６５歳未満の場合、どのような措置を講じていますか。該当欄に"○"を記入してください。</t>
    <phoneticPr fontId="14"/>
  </si>
  <si>
    <t xml:space="preserve">  ※「検査日現在」の欄には記入しないでください。</t>
    <phoneticPr fontId="14"/>
  </si>
  <si>
    <t xml:space="preserve"> 　　③　退職者（令和５年度における常勤職員及び常勤的非常勤職員の退職について記入してください。同一法人内への転出は含みません。）</t>
    <rPh sb="9" eb="11">
      <t>レイワ</t>
    </rPh>
    <phoneticPr fontId="14"/>
  </si>
  <si>
    <t>　　　④ 退職者の状況</t>
    <phoneticPr fontId="14"/>
  </si>
  <si>
    <t>令和５年度実績</t>
    <rPh sb="0" eb="2">
      <t>レイワ</t>
    </rPh>
    <phoneticPr fontId="14"/>
  </si>
  <si>
    <t xml:space="preserve">     ・ 令和５年度の労務災害発生状況</t>
    <rPh sb="7" eb="9">
      <t>レイワ</t>
    </rPh>
    <phoneticPr fontId="14"/>
  </si>
  <si>
    <t>　       令和５年度開催</t>
    <rPh sb="8" eb="10">
      <t>レイワ</t>
    </rPh>
    <phoneticPr fontId="14"/>
  </si>
  <si>
    <t xml:space="preserve"> 　(5) 令和５年度の状況</t>
    <rPh sb="6" eb="8">
      <t>レイワ</t>
    </rPh>
    <phoneticPr fontId="14"/>
  </si>
  <si>
    <t>「有・無」を記入してください</t>
    <rPh sb="1" eb="2">
      <t>アリ</t>
    </rPh>
    <rPh sb="3" eb="4">
      <t>ナシ</t>
    </rPh>
    <phoneticPr fontId="14"/>
  </si>
  <si>
    <t>「有」の場合：計画内容</t>
    <rPh sb="1" eb="2">
      <t>アリ</t>
    </rPh>
    <phoneticPr fontId="14"/>
  </si>
  <si>
    <t>「有・無」を記入してください。</t>
    <rPh sb="1" eb="2">
      <t>アリ</t>
    </rPh>
    <rPh sb="3" eb="4">
      <t>ナシ</t>
    </rPh>
    <phoneticPr fontId="14"/>
  </si>
  <si>
    <t>→「有」の場合：検査年月日</t>
    <phoneticPr fontId="14"/>
  </si>
  <si>
    <t xml:space="preserve">      ① 受水槽、高置水槽の清掃・水質検査</t>
    <phoneticPr fontId="14"/>
  </si>
  <si>
    <t xml:space="preserve">      ② 水の状態を毎日１回点検し、週１回残留塩素の測定をしていますか。</t>
    <phoneticPr fontId="14"/>
  </si>
  <si>
    <t xml:space="preserve">      ③  簡易専用水道（容量１０㎥を超える受水槽または高置水槽）の検査、衛生的管理</t>
    <phoneticPr fontId="14"/>
  </si>
  <si>
    <t>　　・ 管理する施設について、禁煙の措置を講じていますか。</t>
    <rPh sb="4" eb="6">
      <t>カンリ</t>
    </rPh>
    <rPh sb="8" eb="10">
      <t>シセツ</t>
    </rPh>
    <rPh sb="15" eb="17">
      <t>キンエン</t>
    </rPh>
    <rPh sb="18" eb="20">
      <t>ソチ</t>
    </rPh>
    <rPh sb="21" eb="22">
      <t>コウ</t>
    </rPh>
    <phoneticPr fontId="14"/>
  </si>
  <si>
    <t>　　　　　　　　「有」の場合は自治会等の名称を記入してください→</t>
    <rPh sb="9" eb="10">
      <t>ウ</t>
    </rPh>
    <phoneticPr fontId="14"/>
  </si>
  <si>
    <t>「はい・いいえ」を記入してください。</t>
    <phoneticPr fontId="14"/>
  </si>
  <si>
    <t>３　避難訓練等の実施状況（令和５年４月～令和６年３月）</t>
    <rPh sb="13" eb="15">
      <t>レイワ</t>
    </rPh>
    <rPh sb="20" eb="22">
      <t>レイワ</t>
    </rPh>
    <phoneticPr fontId="14"/>
  </si>
  <si>
    <t xml:space="preserve">   (1) 防災訓練は、毎回消防署へ届出のうえ実施していますか。</t>
    <phoneticPr fontId="14"/>
  </si>
  <si>
    <t>４　事業継続計画（ＢＣＰ）の策定</t>
    <phoneticPr fontId="14"/>
  </si>
  <si>
    <t>　　 ・ 研修の実施実績（令和５年度）</t>
    <rPh sb="5" eb="7">
      <t>ケンシュウ</t>
    </rPh>
    <rPh sb="8" eb="10">
      <t>ジッシ</t>
    </rPh>
    <phoneticPr fontId="14"/>
  </si>
  <si>
    <t>　 　・ 研修及び訓練の実施実績（令和５年度）</t>
    <rPh sb="5" eb="7">
      <t>ケンシュウ</t>
    </rPh>
    <rPh sb="7" eb="8">
      <t>オヨ</t>
    </rPh>
    <rPh sb="9" eb="11">
      <t>クンレン</t>
    </rPh>
    <rPh sb="12" eb="14">
      <t>ジッシ</t>
    </rPh>
    <phoneticPr fontId="14"/>
  </si>
  <si>
    <t>５　保安設備の管理状況</t>
    <phoneticPr fontId="14"/>
  </si>
  <si>
    <t xml:space="preserve"> 「有」の場合：事項</t>
    <phoneticPr fontId="14"/>
  </si>
  <si>
    <t>　   ④ 未改善事項はありますか</t>
    <phoneticPr fontId="14"/>
  </si>
  <si>
    <t xml:space="preserve"> 「有」の場合：理由</t>
    <phoneticPr fontId="14"/>
  </si>
  <si>
    <t>　   ② 改善すべき事項の有無</t>
    <rPh sb="14" eb="16">
      <t>ウム</t>
    </rPh>
    <phoneticPr fontId="14"/>
  </si>
  <si>
    <t xml:space="preserve">   (3) 非常通報装置の有無</t>
    <rPh sb="14" eb="16">
      <t>ウム</t>
    </rPh>
    <phoneticPr fontId="14"/>
  </si>
  <si>
    <t xml:space="preserve">   (4) スプリンクラー設置の有無</t>
    <rPh sb="17" eb="19">
      <t>ウム</t>
    </rPh>
    <phoneticPr fontId="14"/>
  </si>
  <si>
    <t>　　①  安全計画を策定していますか。</t>
    <rPh sb="7" eb="9">
      <t>ケイカク</t>
    </rPh>
    <rPh sb="10" eb="12">
      <t>サクテイ</t>
    </rPh>
    <phoneticPr fontId="14"/>
  </si>
  <si>
    <t>　　②  安全計画を職員へ周知していますか。　　　</t>
    <rPh sb="5" eb="7">
      <t>アンゼン</t>
    </rPh>
    <rPh sb="7" eb="9">
      <t>ケイカク</t>
    </rPh>
    <rPh sb="10" eb="12">
      <t>ショクイン</t>
    </rPh>
    <rPh sb="13" eb="15">
      <t>シュウチ</t>
    </rPh>
    <phoneticPr fontId="14"/>
  </si>
  <si>
    <t>　　③  安全計画に基づく訓練や研修を実施していますか。</t>
    <rPh sb="5" eb="7">
      <t>アンゼン</t>
    </rPh>
    <rPh sb="7" eb="9">
      <t>ケイカク</t>
    </rPh>
    <rPh sb="10" eb="11">
      <t>モト</t>
    </rPh>
    <rPh sb="13" eb="15">
      <t>クンレン</t>
    </rPh>
    <rPh sb="16" eb="18">
      <t>ケンシュウ</t>
    </rPh>
    <rPh sb="19" eb="21">
      <t>ジッシ</t>
    </rPh>
    <phoneticPr fontId="14"/>
  </si>
  <si>
    <t>　　④　どのような訓練や研修を実施していますか。該当項目に○をしてください。</t>
    <rPh sb="9" eb="11">
      <t>クンレン</t>
    </rPh>
    <rPh sb="12" eb="14">
      <t>ケンシュウ</t>
    </rPh>
    <rPh sb="15" eb="17">
      <t>ジッシ</t>
    </rPh>
    <phoneticPr fontId="14"/>
  </si>
  <si>
    <t>　　①  児童の移動のために自動車を運行していますか。</t>
    <rPh sb="5" eb="7">
      <t>ジドウ</t>
    </rPh>
    <rPh sb="8" eb="10">
      <t>イドウ</t>
    </rPh>
    <rPh sb="14" eb="17">
      <t>ジドウシャ</t>
    </rPh>
    <rPh sb="18" eb="20">
      <t>ウンコウ</t>
    </rPh>
    <phoneticPr fontId="14"/>
  </si>
  <si>
    <t>　　②  児童の所在を確認していますか。　　　</t>
    <rPh sb="5" eb="7">
      <t>ジドウ</t>
    </rPh>
    <rPh sb="8" eb="10">
      <t>ショザイ</t>
    </rPh>
    <rPh sb="11" eb="13">
      <t>カクニン</t>
    </rPh>
    <phoneticPr fontId="14"/>
  </si>
  <si>
    <t>(1)  利用人員（令和５年度）</t>
    <rPh sb="10" eb="12">
      <t>レイワ</t>
    </rPh>
    <phoneticPr fontId="14"/>
  </si>
  <si>
    <t>(2) 児童の状況（令和５年度）</t>
    <rPh sb="10" eb="12">
      <t>レイワ</t>
    </rPh>
    <phoneticPr fontId="14"/>
  </si>
  <si>
    <t>(3) 母親の就業状況（令和６年４月１日現在）</t>
    <rPh sb="12" eb="14">
      <t>レイワ</t>
    </rPh>
    <phoneticPr fontId="14"/>
  </si>
  <si>
    <t>　　　・ 未就労者の就労活動状況（令和６年４月１日現在）</t>
    <rPh sb="17" eb="19">
      <t>レイワ</t>
    </rPh>
    <phoneticPr fontId="14"/>
  </si>
  <si>
    <t xml:space="preserve">  　　① 援助方針､援助計画を策定していますか。</t>
    <phoneticPr fontId="14"/>
  </si>
  <si>
    <t>　　　② 策定時期及び検討方法</t>
    <phoneticPr fontId="14"/>
  </si>
  <si>
    <t>　　　③ 計画した内容について該当欄に”○”を記入してください。</t>
    <phoneticPr fontId="14"/>
  </si>
  <si>
    <t xml:space="preserve">     ① 個別の自立支援計画を策定していますか。</t>
    <phoneticPr fontId="14"/>
  </si>
  <si>
    <t xml:space="preserve">     ② 入所後の定期的な評価（再評価）をしていますか。</t>
    <phoneticPr fontId="14"/>
  </si>
  <si>
    <t xml:space="preserve">     ③ 関係機関との連携体制をとっていますか。</t>
    <phoneticPr fontId="14"/>
  </si>
  <si>
    <t xml:space="preserve">     ① 生活指導及び個別相談等の支援を行っていますか。</t>
    <phoneticPr fontId="14"/>
  </si>
  <si>
    <t xml:space="preserve">     ② 相談にあたって、私生活の尊重、秘密の保持に留意していますか。</t>
    <phoneticPr fontId="14"/>
  </si>
  <si>
    <t xml:space="preserve">     ① 母親、学校との連携を図っていますか。</t>
    <phoneticPr fontId="14"/>
  </si>
  <si>
    <t xml:space="preserve">     ② 学習指導等は計画的に行っていますか。　　　</t>
    <phoneticPr fontId="14"/>
  </si>
  <si>
    <t xml:space="preserve"> 　  ③ 母親の意向を踏まえ、家庭状況に配慮した児童の指導を行っていますか。   </t>
    <phoneticPr fontId="14"/>
  </si>
  <si>
    <t xml:space="preserve">     ④ 補助保育を行っていますか。（病後児保育を含む。）</t>
    <phoneticPr fontId="14"/>
  </si>
  <si>
    <t>　　　  ① 利用者個別のケース記録を整備していますか。</t>
    <phoneticPr fontId="14"/>
  </si>
  <si>
    <t>　　  　② 責任者が定期的に確認し、必要に応じて助言指導を行っていますか。</t>
    <phoneticPr fontId="14"/>
  </si>
  <si>
    <t>　　  　③ 支援効果の評価測定・反省を行っていますか。</t>
    <phoneticPr fontId="14"/>
  </si>
  <si>
    <t>　　  　④ 退所日・退所理由・退所に至る経過・退所先を記録していますか。</t>
    <phoneticPr fontId="14"/>
  </si>
  <si>
    <t xml:space="preserve">     ① 入所時健診を行っていますか。</t>
    <phoneticPr fontId="14"/>
  </si>
  <si>
    <t xml:space="preserve">     ② 定期健康診断の実施年月日（前年度）を記入してください。</t>
    <phoneticPr fontId="14"/>
  </si>
  <si>
    <t xml:space="preserve">     ① 感染症予防対策について、マニュアルを整備していますか。</t>
    <phoneticPr fontId="14"/>
  </si>
  <si>
    <t xml:space="preserve">     ② 前年度に感染症予防対策に関する研修を行いましたか。</t>
    <phoneticPr fontId="14"/>
  </si>
  <si>
    <t xml:space="preserve">     ③ その他、感染症予防対策として実施していることを記入してください。</t>
    <phoneticPr fontId="14"/>
  </si>
  <si>
    <t xml:space="preserve">    ① 調理担当者は、検便を行っていますか。</t>
    <phoneticPr fontId="14"/>
  </si>
  <si>
    <t>　　② 調理・調乳担当者の健康チェックは日々行っていますか。（下痢・発熱・手指の傷・化膿等）</t>
    <phoneticPr fontId="14"/>
  </si>
  <si>
    <t xml:space="preserve">    ③ 調理設備の点検は日々行っていますか。</t>
    <phoneticPr fontId="14"/>
  </si>
  <si>
    <t xml:space="preserve">   (1) 利用者の預り金の管理を行っていますか。</t>
    <phoneticPr fontId="14"/>
  </si>
  <si>
    <t>　　(2) 預り金の状況（令和６年３月３１日現在）</t>
    <rPh sb="13" eb="15">
      <t>レイワ</t>
    </rPh>
    <phoneticPr fontId="14"/>
  </si>
  <si>
    <t>　　(3) 退所時の返還の際に、受領書を徴していますか。</t>
    <phoneticPr fontId="14"/>
  </si>
  <si>
    <t>　(1) 経理規程の最終改正時期はいつですか。５年度改正の場合は改正内容を記入してください。</t>
    <phoneticPr fontId="14"/>
  </si>
  <si>
    <t>「はい・いいえ」を記入してください　　　　　　　　</t>
    <phoneticPr fontId="14"/>
  </si>
  <si>
    <t>「はい・いいえ」を記入してください　　　　　　　</t>
    <phoneticPr fontId="14"/>
  </si>
  <si>
    <t>「いいえ」の場合の理由：</t>
    <phoneticPr fontId="14"/>
  </si>
  <si>
    <t>　　① 支出・精算は定めた様式（書式）がありますか。</t>
    <phoneticPr fontId="14"/>
  </si>
  <si>
    <t>　（8）未払金の前年度（５年度）末残の支払いはすべて終了していますか。</t>
    <phoneticPr fontId="14"/>
  </si>
  <si>
    <t>　（9）預り金の前年度（５年度）末残の支払いはすべて終了していますか。</t>
    <phoneticPr fontId="14"/>
  </si>
  <si>
    <t>　（10）未収金の前年度（５年度）末残の収入はすべて終了していますか。</t>
    <phoneticPr fontId="14"/>
  </si>
  <si>
    <t>　　・ 申込書・領収書の記入事項、記載事項の有無及び明細書について</t>
    <rPh sb="24" eb="25">
      <t>オヨ</t>
    </rPh>
    <rPh sb="26" eb="29">
      <t>メイサイショ</t>
    </rPh>
    <phoneticPr fontId="14"/>
  </si>
  <si>
    <r>
      <rPr>
        <sz val="11"/>
        <color theme="1"/>
        <rFont val="ＭＳ Ｐゴシック"/>
        <family val="3"/>
        <charset val="128"/>
      </rPr>
      <t>　　① 運営資金：令和５年４月１日以降、運営資金の借入金（短期借入金も含む）があれば、該当するものに</t>
    </r>
    <r>
      <rPr>
        <sz val="11"/>
        <color theme="1"/>
        <rFont val="DejaVu Sans"/>
        <family val="2"/>
      </rPr>
      <t>”</t>
    </r>
    <r>
      <rPr>
        <sz val="11"/>
        <color theme="1"/>
        <rFont val="Segoe UI Symbol"/>
        <family val="3"/>
      </rPr>
      <t>○</t>
    </r>
    <r>
      <rPr>
        <sz val="11"/>
        <color theme="1"/>
        <rFont val="Segoe UI Symbol"/>
        <family val="2"/>
      </rPr>
      <t>”</t>
    </r>
    <r>
      <rPr>
        <sz val="11"/>
        <color theme="1"/>
        <rFont val="ＭＳ Ｐゴシック"/>
        <family val="3"/>
        <charset val="128"/>
      </rPr>
      <t>を記入してください。</t>
    </r>
    <rPh sb="9" eb="11">
      <t>レイワ</t>
    </rPh>
    <phoneticPr fontId="14"/>
  </si>
  <si>
    <t>期末残高（４年度決算時）：</t>
    <rPh sb="6" eb="8">
      <t>ネンド</t>
    </rPh>
    <phoneticPr fontId="14"/>
  </si>
  <si>
    <t>５年度償還額（元　金）：</t>
    <phoneticPr fontId="14"/>
  </si>
  <si>
    <t>５年度償還額（利　息）：</t>
    <phoneticPr fontId="14"/>
  </si>
  <si>
    <t>期末残高（５年度決算時）：</t>
    <phoneticPr fontId="14"/>
  </si>
  <si>
    <t>「はい・いいえ」を記入してください　　　　　　</t>
    <phoneticPr fontId="14"/>
  </si>
  <si>
    <t>　　・ (1)で「いいえ」と答えた施設のみ記入してください。</t>
    <phoneticPr fontId="14"/>
  </si>
  <si>
    <t xml:space="preserve">    ② 「事業区分間及び拠点区分間繰入金明細書」を作成していますか。　　　</t>
    <phoneticPr fontId="14"/>
  </si>
  <si>
    <t>「超えている・超えていない」を記入してください。</t>
    <rPh sb="1" eb="2">
      <t>コ</t>
    </rPh>
    <rPh sb="7" eb="8">
      <t>コ</t>
    </rPh>
    <phoneticPr fontId="14"/>
  </si>
  <si>
    <t>「超えている・超えていない」を記入してください。　　　　　　　</t>
    <phoneticPr fontId="14"/>
  </si>
  <si>
    <t>　　　② 他拠点・サービス区分等への資金移動の有無について</t>
    <rPh sb="20" eb="22">
      <t>イドウ</t>
    </rPh>
    <rPh sb="23" eb="25">
      <t>ウム</t>
    </rPh>
    <phoneticPr fontId="14"/>
  </si>
  <si>
    <t>　　　② ①で「はい」と答えた施設は記入してください。</t>
    <phoneticPr fontId="14"/>
  </si>
  <si>
    <t>・ 「いいえ」と答えた施設のみ具体的に理由を記入してください。</t>
    <phoneticPr fontId="14"/>
  </si>
  <si>
    <t>　　　④ 借入金について年度内に返済しましたか。</t>
    <phoneticPr fontId="14"/>
  </si>
  <si>
    <t>５年度決算額</t>
    <phoneticPr fontId="14"/>
  </si>
  <si>
    <t>「はい」の場合：理事会承認日</t>
    <phoneticPr fontId="14"/>
  </si>
  <si>
    <t xml:space="preserve">    ① 積立資産の目的外使用をしていますか。</t>
    <phoneticPr fontId="14"/>
  </si>
  <si>
    <t xml:space="preserve">    ② 積立資産の目的外使用をしている場合には、下表に記入してください。</t>
    <phoneticPr fontId="14"/>
  </si>
  <si>
    <t xml:space="preserve">    ③ 積立資産の目的外使用に伴う事前承認（理事会の承認又は東京都の承認）を受けていますか。</t>
    <phoneticPr fontId="14"/>
  </si>
  <si>
    <t>　　　　→「はい」の場合：理事会承認日又は東京都承認日</t>
    <phoneticPr fontId="14"/>
  </si>
  <si>
    <t xml:space="preserve">    ④ 承認された内容どおりの執行をしていますか。</t>
    <phoneticPr fontId="14"/>
  </si>
  <si>
    <t>　　　　→「いいえ」の場合の理由</t>
    <rPh sb="14" eb="16">
      <t>リユウ</t>
    </rPh>
    <phoneticPr fontId="14"/>
  </si>
  <si>
    <t>４年度末累積額</t>
    <phoneticPr fontId="14"/>
  </si>
  <si>
    <t>４年度末累積額　　Ａ＋Ｅ＋Ｉ＋Ｍ＋Ｑ＋U</t>
    <phoneticPr fontId="14"/>
  </si>
  <si>
    <t>→「徴していない場合」の理由</t>
    <phoneticPr fontId="14"/>
  </si>
  <si>
    <t>　(3) 令和５年度に施設及び設備の整備のために受領した補助金等について国庫補助金等特別積立金の計上及び取崩を行っていますか。</t>
    <rPh sb="5" eb="7">
      <t>レイワ</t>
    </rPh>
    <rPh sb="8" eb="9">
      <t>ネン</t>
    </rPh>
    <phoneticPr fontId="14"/>
  </si>
  <si>
    <t>　・ 下記の事項について、どのように行っていますか。</t>
    <phoneticPr fontId="14"/>
  </si>
  <si>
    <t>１１　運営費の使途範囲及び本部会計繰入金（運用収入）の限度額の計算（令和５年度）</t>
    <rPh sb="34" eb="36">
      <t>レイワ</t>
    </rPh>
    <phoneticPr fontId="14"/>
  </si>
  <si>
    <t>　(1) 民改費の使途範囲</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</si>
</sst>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000"/>
    <numFmt numFmtId="177" formatCode="m/d/yyyy"/>
    <numFmt numFmtId="178" formatCode="0_ "/>
    <numFmt numFmtId="179" formatCode="#,##0_ "/>
    <numFmt numFmtId="180" formatCode="0_ ;[Red]\-0\ "/>
    <numFmt numFmtId="181" formatCode="0.0_ "/>
    <numFmt numFmtId="182" formatCode="#,##0.0_ "/>
    <numFmt numFmtId="183" formatCode="ggge&quot;年&quot;m&quot;月&quot;d&quot;日&quot;;@"/>
    <numFmt numFmtId="184" formatCode="h:mm;@"/>
    <numFmt numFmtId="185" formatCode="\¥#,##0;[Red]&quot;¥-&quot;#,##0"/>
    <numFmt numFmtId="186" formatCode="#,##0_);[Red]\(#,##0\)"/>
    <numFmt numFmtId="187" formatCode="#,##0_ ;[Red]\-#,##0\ "/>
    <numFmt numFmtId="188" formatCode="0.00_ "/>
    <numFmt numFmtId="189" formatCode="0_ ;[Red]\-0"/>
    <numFmt numFmtId="190" formatCode="#,##0_ ;[Red]\-#,##0"/>
  </numFmts>
  <fonts count="44">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u/>
      <sz val="10.45"/>
      <color indexed="12"/>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游ゴシック"/>
      <family val="3"/>
      <charset val="128"/>
    </font>
    <font>
      <sz val="9"/>
      <color theme="1"/>
      <name val="ＭＳ Ｐゴシック"/>
      <family val="3"/>
      <charset val="128"/>
    </font>
    <font>
      <b/>
      <sz val="11"/>
      <color theme="1"/>
      <name val="ＭＳ Ｐゴシック"/>
      <family val="3"/>
      <charset val="128"/>
    </font>
    <font>
      <sz val="11"/>
      <color theme="1"/>
      <name val="DejaVu Sans"/>
      <family val="2"/>
    </font>
    <font>
      <sz val="7"/>
      <color theme="1"/>
      <name val="ＭＳ Ｐゴシック"/>
      <family val="3"/>
      <charset val="128"/>
    </font>
    <font>
      <sz val="10.5"/>
      <color theme="1"/>
      <name val="ＭＳ Ｐゴシック"/>
      <family val="3"/>
      <charset val="128"/>
    </font>
    <font>
      <b/>
      <sz val="11"/>
      <color theme="1"/>
      <name val="DejaVu Sans"/>
      <family val="2"/>
    </font>
    <font>
      <b/>
      <sz val="12"/>
      <color theme="1"/>
      <name val="ＭＳ Ｐゴシック"/>
      <family val="3"/>
      <charset val="128"/>
    </font>
    <font>
      <b/>
      <strike/>
      <sz val="11"/>
      <color theme="1"/>
      <name val="ＭＳ Ｐゴシック"/>
      <family val="3"/>
      <charset val="128"/>
    </font>
    <font>
      <b/>
      <sz val="10"/>
      <color theme="1"/>
      <name val="ＭＳ Ｐゴシック"/>
      <family val="3"/>
      <charset val="128"/>
    </font>
    <font>
      <b/>
      <sz val="10"/>
      <color theme="1"/>
      <name val="DejaVu Sans"/>
      <family val="2"/>
    </font>
    <font>
      <b/>
      <sz val="16"/>
      <color theme="1"/>
      <name val="DejaVu Sans"/>
      <family val="2"/>
    </font>
    <font>
      <strike/>
      <sz val="11"/>
      <color theme="1"/>
      <name val="ＭＳ Ｐゴシック"/>
      <family val="3"/>
      <charset val="128"/>
    </font>
    <font>
      <strike/>
      <sz val="9"/>
      <color theme="1"/>
      <name val="ＭＳ Ｐゴシック"/>
      <family val="3"/>
      <charset val="128"/>
    </font>
    <font>
      <sz val="9.5"/>
      <color theme="1"/>
      <name val="ＭＳ 明朝"/>
      <family val="1"/>
      <charset val="128"/>
    </font>
    <font>
      <sz val="11"/>
      <color theme="1"/>
      <name val="ＭＳ ゴシック"/>
      <family val="3"/>
      <charset val="128"/>
    </font>
    <font>
      <sz val="11"/>
      <color theme="1"/>
      <name val="DejaVu Sans"/>
      <family val="3"/>
      <charset val="128"/>
    </font>
    <font>
      <sz val="11"/>
      <color theme="1"/>
      <name val="Segoe UI Symbol"/>
      <family val="3"/>
    </font>
    <font>
      <sz val="11"/>
      <color theme="1"/>
      <name val="Segoe UI Symbol"/>
      <family val="2"/>
    </font>
    <font>
      <u/>
      <sz val="11"/>
      <color theme="1"/>
      <name val="ＭＳ Ｐゴシック"/>
      <family val="3"/>
      <charset val="128"/>
    </font>
    <font>
      <sz val="11"/>
      <color theme="1"/>
      <name val="Yu Gothic"/>
      <family val="2"/>
      <charset val="128"/>
    </font>
    <font>
      <sz val="11"/>
      <color theme="1"/>
      <name val="ＭＳ Ｐゴシック"/>
      <family val="2"/>
      <charset val="128"/>
    </font>
    <font>
      <b/>
      <sz val="11"/>
      <color theme="1"/>
      <name val="DejaVu Sans"/>
      <family val="3"/>
      <charset val="128"/>
    </font>
  </fonts>
  <fills count="17">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indexed="9"/>
        <bgColor indexed="26"/>
      </patternFill>
    </fill>
    <fill>
      <patternFill patternType="solid">
        <fgColor rgb="FFCCFFFF"/>
        <bgColor indexed="64"/>
      </patternFill>
    </fill>
    <fill>
      <patternFill patternType="solid">
        <fgColor theme="0" tint="-0.249977111117893"/>
        <bgColor indexed="64"/>
      </patternFill>
    </fill>
    <fill>
      <patternFill patternType="solid">
        <fgColor theme="0" tint="-0.249977111117893"/>
        <bgColor indexed="41"/>
      </patternFill>
    </fill>
    <fill>
      <patternFill patternType="solid">
        <fgColor theme="0"/>
        <bgColor indexed="64"/>
      </patternFill>
    </fill>
    <fill>
      <patternFill patternType="solid">
        <fgColor indexed="27"/>
        <bgColor indexed="42"/>
      </patternFill>
    </fill>
    <fill>
      <patternFill patternType="solid">
        <fgColor rgb="FFCCFFFF"/>
        <bgColor indexed="26"/>
      </patternFill>
    </fill>
  </fills>
  <borders count="105">
    <border>
      <left/>
      <right/>
      <top/>
      <bottom/>
      <diagonal/>
    </border>
    <border>
      <left style="thin">
        <color indexed="23"/>
      </left>
      <right style="thin">
        <color indexed="23"/>
      </right>
      <top style="thin">
        <color indexed="23"/>
      </top>
      <bottom style="thin">
        <color indexed="2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tted">
        <color indexed="8"/>
      </top>
      <bottom style="thin">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bottom/>
      <diagonal/>
    </border>
    <border>
      <left style="medium">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style="medium">
        <color indexed="8"/>
      </left>
      <right/>
      <top/>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bottom style="thin">
        <color indexed="8"/>
      </bottom>
      <diagonal/>
    </border>
    <border>
      <left style="medium">
        <color indexed="8"/>
      </left>
      <right/>
      <top style="medium">
        <color indexed="8"/>
      </top>
      <bottom/>
      <diagonal/>
    </border>
    <border>
      <left style="thin">
        <color indexed="8"/>
      </left>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dashed">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1">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85" fontId="13" fillId="0" borderId="0" applyBorder="0" applyProtection="0"/>
    <xf numFmtId="0" fontId="13" fillId="0" borderId="0">
      <alignment vertical="center"/>
    </xf>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3" fillId="0" borderId="0" applyNumberFormat="0" applyFill="0" applyBorder="0" applyProtection="0"/>
    <xf numFmtId="0" fontId="13" fillId="0" borderId="0" applyNumberFormat="0" applyFill="0" applyBorder="0" applyProtection="0"/>
    <xf numFmtId="0" fontId="8" fillId="0" borderId="0" applyNumberFormat="0" applyFill="0" applyBorder="0" applyProtection="0"/>
    <xf numFmtId="0" fontId="12" fillId="0" borderId="0" applyNumberFormat="0" applyFill="0" applyBorder="0" applyAlignment="0" applyProtection="0">
      <alignment vertical="top"/>
      <protection locked="0"/>
    </xf>
    <xf numFmtId="0" fontId="13" fillId="0" borderId="0"/>
  </cellStyleXfs>
  <cellXfs count="767">
    <xf numFmtId="0" fontId="0" fillId="0" borderId="0" xfId="0"/>
    <xf numFmtId="176" fontId="0" fillId="0" borderId="0" xfId="0" applyNumberFormat="1"/>
    <xf numFmtId="49" fontId="0" fillId="0" borderId="0" xfId="0" applyNumberFormat="1"/>
    <xf numFmtId="177" fontId="0" fillId="0" borderId="0" xfId="0" applyNumberFormat="1"/>
    <xf numFmtId="189" fontId="0" fillId="0" borderId="0" xfId="0" applyNumberFormat="1"/>
    <xf numFmtId="3" fontId="0" fillId="0" borderId="0" xfId="0" applyNumberFormat="1"/>
    <xf numFmtId="184" fontId="0" fillId="0" borderId="0" xfId="0" applyNumberFormat="1"/>
    <xf numFmtId="186" fontId="0" fillId="0" borderId="0" xfId="0" applyNumberFormat="1"/>
    <xf numFmtId="190" fontId="0" fillId="0" borderId="0" xfId="0" applyNumberFormat="1"/>
    <xf numFmtId="4" fontId="0" fillId="0" borderId="0" xfId="0" applyNumberFormat="1"/>
    <xf numFmtId="0" fontId="0" fillId="0" borderId="0" xfId="0" applyNumberFormat="1"/>
    <xf numFmtId="183" fontId="0" fillId="0" borderId="0" xfId="0" applyNumberFormat="1"/>
    <xf numFmtId="0" fontId="17" fillId="0" borderId="2" xfId="0" applyFont="1" applyBorder="1" applyAlignment="1" applyProtection="1">
      <alignment horizontal="center" vertical="center"/>
    </xf>
    <xf numFmtId="176" fontId="17" fillId="9" borderId="3" xfId="0" applyNumberFormat="1" applyFont="1" applyFill="1" applyBorder="1" applyAlignment="1" applyProtection="1">
      <alignment horizontal="center" vertical="center"/>
      <protection locked="0"/>
    </xf>
    <xf numFmtId="0" fontId="17" fillId="10" borderId="0" xfId="0" applyFont="1" applyFill="1" applyAlignme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xf>
    <xf numFmtId="0" fontId="18" fillId="0" borderId="0" xfId="0" applyFont="1" applyAlignment="1" applyProtection="1">
      <alignment horizontal="right" vertical="center"/>
    </xf>
    <xf numFmtId="0" fontId="18" fillId="0" borderId="0" xfId="0" applyFont="1" applyAlignment="1" applyProtection="1">
      <alignment vertical="center"/>
    </xf>
    <xf numFmtId="0" fontId="20" fillId="0" borderId="0" xfId="0" applyFont="1" applyAlignment="1" applyProtection="1">
      <alignment horizontal="left" vertical="center"/>
    </xf>
    <xf numFmtId="0" fontId="20" fillId="0" borderId="0" xfId="0" applyFont="1" applyAlignment="1">
      <alignment horizontal="center" vertical="center"/>
    </xf>
    <xf numFmtId="0" fontId="21" fillId="0" borderId="0" xfId="0" applyFont="1"/>
    <xf numFmtId="0" fontId="17" fillId="0" borderId="0" xfId="0" applyFont="1" applyAlignment="1" applyProtection="1">
      <alignment horizontal="justify" vertical="center"/>
    </xf>
    <xf numFmtId="0" fontId="17" fillId="0" borderId="0" xfId="0" applyFont="1" applyAlignment="1">
      <alignment vertical="center"/>
    </xf>
    <xf numFmtId="0" fontId="17" fillId="0" borderId="0" xfId="0" applyFont="1" applyBorder="1" applyAlignment="1">
      <alignment vertical="center"/>
    </xf>
    <xf numFmtId="183" fontId="17" fillId="9" borderId="3" xfId="0" applyNumberFormat="1"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xf>
    <xf numFmtId="0" fontId="17" fillId="10" borderId="4" xfId="0" applyFont="1" applyFill="1" applyBorder="1" applyAlignment="1" applyProtection="1">
      <alignment horizontal="center" vertical="center"/>
    </xf>
    <xf numFmtId="0" fontId="17" fillId="0" borderId="3" xfId="0" applyFont="1" applyBorder="1" applyAlignment="1">
      <alignment horizontal="center" vertical="center"/>
    </xf>
    <xf numFmtId="0" fontId="17" fillId="0" borderId="4" xfId="0" applyFont="1" applyBorder="1" applyAlignment="1" applyProtection="1">
      <alignment horizontal="center" vertical="center"/>
    </xf>
    <xf numFmtId="0" fontId="17" fillId="0" borderId="0" xfId="0" applyFont="1"/>
    <xf numFmtId="0" fontId="22"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xf>
    <xf numFmtId="0" fontId="17" fillId="0" borderId="0" xfId="0" applyFont="1" applyBorder="1" applyAlignment="1" applyProtection="1">
      <alignment horizontal="center" vertical="center" shrinkToFit="1"/>
    </xf>
    <xf numFmtId="0" fontId="17" fillId="0" borderId="0" xfId="0" applyFont="1" applyProtection="1"/>
    <xf numFmtId="178" fontId="17" fillId="9" borderId="3" xfId="0" applyNumberFormat="1" applyFont="1" applyFill="1" applyBorder="1" applyAlignment="1" applyProtection="1">
      <alignment vertical="center"/>
      <protection locked="0"/>
    </xf>
    <xf numFmtId="0" fontId="17" fillId="0" borderId="3" xfId="0" applyFont="1" applyBorder="1" applyAlignment="1">
      <alignment vertical="center"/>
    </xf>
    <xf numFmtId="178" fontId="17" fillId="0" borderId="3" xfId="0" applyNumberFormat="1" applyFont="1" applyBorder="1" applyAlignment="1" applyProtection="1">
      <alignment vertical="center"/>
    </xf>
    <xf numFmtId="0" fontId="17" fillId="0" borderId="0" xfId="0" applyFont="1" applyBorder="1" applyAlignment="1" applyProtection="1">
      <alignment vertical="center"/>
    </xf>
    <xf numFmtId="0" fontId="17" fillId="0" borderId="2" xfId="0" applyFont="1" applyBorder="1" applyAlignment="1" applyProtection="1">
      <alignment horizontal="left" vertical="center"/>
    </xf>
    <xf numFmtId="0" fontId="17" fillId="0" borderId="15" xfId="0" applyFont="1" applyBorder="1" applyAlignment="1" applyProtection="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vertical="center"/>
    </xf>
    <xf numFmtId="0" fontId="17" fillId="0" borderId="4" xfId="0" applyFont="1" applyBorder="1" applyAlignment="1" applyProtection="1">
      <alignment horizontal="center" vertical="center" textRotation="255"/>
    </xf>
    <xf numFmtId="0" fontId="17" fillId="9" borderId="3" xfId="8" applyFont="1" applyFill="1" applyBorder="1" applyAlignment="1" applyProtection="1">
      <alignment horizontal="center" vertical="center"/>
      <protection locked="0"/>
    </xf>
    <xf numFmtId="0" fontId="17" fillId="0" borderId="16" xfId="0" applyFont="1" applyBorder="1" applyAlignment="1" applyProtection="1">
      <alignment horizontal="center" vertical="center" textRotation="255"/>
    </xf>
    <xf numFmtId="0" fontId="17" fillId="0" borderId="3" xfId="0" applyFont="1" applyBorder="1" applyAlignment="1">
      <alignment horizontal="left" vertical="center"/>
    </xf>
    <xf numFmtId="0" fontId="17" fillId="0" borderId="5" xfId="0" applyFont="1" applyBorder="1" applyAlignment="1" applyProtection="1">
      <alignment vertical="center"/>
    </xf>
    <xf numFmtId="0" fontId="23" fillId="0" borderId="0" xfId="0" applyFont="1" applyAlignment="1" applyProtection="1">
      <alignment vertical="center"/>
    </xf>
    <xf numFmtId="0" fontId="23" fillId="0" borderId="0" xfId="0" applyFont="1" applyBorder="1" applyAlignment="1">
      <alignment vertical="center"/>
    </xf>
    <xf numFmtId="0" fontId="23" fillId="0" borderId="0" xfId="0" applyFont="1" applyBorder="1" applyAlignment="1" applyProtection="1">
      <alignment vertical="center"/>
    </xf>
    <xf numFmtId="0" fontId="17" fillId="9" borderId="3" xfId="0" applyFont="1" applyFill="1" applyBorder="1" applyAlignment="1" applyProtection="1">
      <alignment horizontal="center" vertical="center"/>
      <protection locked="0"/>
    </xf>
    <xf numFmtId="49" fontId="17" fillId="9" borderId="3"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left" vertical="center"/>
    </xf>
    <xf numFmtId="49" fontId="22" fillId="0" borderId="0" xfId="0" applyNumberFormat="1" applyFont="1" applyFill="1" applyBorder="1" applyAlignment="1" applyProtection="1">
      <alignment vertical="center" wrapText="1"/>
    </xf>
    <xf numFmtId="49" fontId="17" fillId="0" borderId="0" xfId="0" applyNumberFormat="1" applyFont="1" applyAlignment="1">
      <alignment vertical="center"/>
    </xf>
    <xf numFmtId="0" fontId="17" fillId="0" borderId="7" xfId="0" applyFont="1" applyBorder="1" applyAlignment="1">
      <alignment vertical="center"/>
    </xf>
    <xf numFmtId="0" fontId="17" fillId="0" borderId="3" xfId="0" applyFont="1" applyBorder="1" applyAlignment="1">
      <alignment horizontal="center" vertical="center" wrapText="1"/>
    </xf>
    <xf numFmtId="0" fontId="22" fillId="0" borderId="3" xfId="0" applyFont="1" applyBorder="1" applyAlignment="1">
      <alignment horizontal="left" vertical="center" wrapText="1"/>
    </xf>
    <xf numFmtId="0" fontId="24" fillId="0" borderId="0" xfId="0" applyFont="1" applyAlignment="1">
      <alignment vertical="center"/>
    </xf>
    <xf numFmtId="0" fontId="17" fillId="0" borderId="0" xfId="0" applyFont="1" applyAlignment="1">
      <alignment horizontal="center" vertical="center"/>
    </xf>
    <xf numFmtId="177" fontId="17" fillId="0" borderId="0" xfId="0" applyNumberFormat="1" applyFont="1" applyFill="1" applyBorder="1" applyAlignment="1" applyProtection="1">
      <alignment vertical="center" shrinkToFit="1"/>
      <protection locked="0"/>
    </xf>
    <xf numFmtId="0" fontId="17" fillId="0" borderId="0" xfId="0" applyFont="1" applyFill="1" applyAlignment="1">
      <alignment vertical="center"/>
    </xf>
    <xf numFmtId="183" fontId="17" fillId="9" borderId="62" xfId="0" applyNumberFormat="1" applyFont="1" applyFill="1" applyBorder="1" applyAlignment="1" applyProtection="1">
      <alignment horizontal="center" vertical="center" shrinkToFit="1"/>
      <protection locked="0"/>
    </xf>
    <xf numFmtId="177" fontId="17" fillId="0" borderId="0" xfId="0" applyNumberFormat="1" applyFont="1" applyFill="1" applyBorder="1" applyAlignment="1" applyProtection="1">
      <alignment horizontal="center" vertical="center" shrinkToFit="1"/>
      <protection locked="0"/>
    </xf>
    <xf numFmtId="0" fontId="17" fillId="0" borderId="0" xfId="0" applyFont="1" applyAlignment="1">
      <alignment horizontal="left" vertical="center"/>
    </xf>
    <xf numFmtId="0" fontId="17" fillId="0" borderId="0" xfId="0" applyFont="1" applyBorder="1" applyAlignment="1" applyProtection="1">
      <alignment horizontal="center" vertical="center"/>
    </xf>
    <xf numFmtId="0" fontId="17" fillId="0" borderId="0" xfId="0" applyFont="1" applyAlignment="1" applyProtection="1">
      <alignment horizontal="left" vertical="center"/>
    </xf>
    <xf numFmtId="0" fontId="17" fillId="0" borderId="0" xfId="0" applyFont="1" applyFill="1" applyBorder="1" applyAlignment="1" applyProtection="1">
      <alignment vertical="center"/>
      <protection locked="0"/>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vertical="center"/>
    </xf>
    <xf numFmtId="0" fontId="17" fillId="0" borderId="13"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49" fontId="17" fillId="0" borderId="3" xfId="0" applyNumberFormat="1" applyFont="1" applyBorder="1" applyAlignment="1" applyProtection="1">
      <alignment vertical="center"/>
    </xf>
    <xf numFmtId="0" fontId="17" fillId="0" borderId="2" xfId="0" applyFont="1" applyBorder="1" applyAlignment="1" applyProtection="1">
      <alignment vertical="center"/>
    </xf>
    <xf numFmtId="179" fontId="17" fillId="0" borderId="3" xfId="0" applyNumberFormat="1" applyFont="1" applyBorder="1" applyAlignment="1" applyProtection="1">
      <alignment horizontal="center" vertical="center"/>
    </xf>
    <xf numFmtId="0" fontId="17" fillId="0" borderId="3" xfId="0" applyFont="1" applyBorder="1" applyAlignment="1" applyProtection="1">
      <alignment horizontal="left" vertical="center"/>
    </xf>
    <xf numFmtId="49" fontId="17" fillId="0" borderId="4" xfId="0" applyNumberFormat="1" applyFont="1" applyBorder="1" applyAlignment="1" applyProtection="1">
      <alignment vertical="top" wrapText="1"/>
    </xf>
    <xf numFmtId="0" fontId="17" fillId="0" borderId="12" xfId="0" applyFont="1" applyBorder="1" applyProtection="1"/>
    <xf numFmtId="0" fontId="17" fillId="0" borderId="13" xfId="0" applyFont="1" applyBorder="1" applyAlignment="1" applyProtection="1">
      <alignment horizontal="left" vertical="center"/>
    </xf>
    <xf numFmtId="0" fontId="17" fillId="0" borderId="0" xfId="0" applyFont="1" applyBorder="1" applyProtection="1"/>
    <xf numFmtId="0" fontId="25" fillId="0" borderId="3" xfId="0" applyFont="1" applyBorder="1" applyAlignment="1" applyProtection="1">
      <alignment horizontal="left" vertical="center" wrapText="1" shrinkToFit="1"/>
    </xf>
    <xf numFmtId="49" fontId="17" fillId="0" borderId="16" xfId="0" applyNumberFormat="1" applyFont="1" applyBorder="1" applyAlignment="1" applyProtection="1">
      <alignment vertical="top" wrapText="1"/>
    </xf>
    <xf numFmtId="0" fontId="17" fillId="0" borderId="3" xfId="0" applyFont="1" applyBorder="1" applyAlignment="1" applyProtection="1">
      <alignment horizontal="left" vertical="center" shrinkToFit="1"/>
    </xf>
    <xf numFmtId="49" fontId="17" fillId="0" borderId="3" xfId="0" applyNumberFormat="1" applyFont="1" applyBorder="1" applyAlignment="1" applyProtection="1">
      <alignment vertical="center" shrinkToFit="1"/>
    </xf>
    <xf numFmtId="0" fontId="17" fillId="0" borderId="9" xfId="0" applyFont="1" applyBorder="1" applyProtection="1"/>
    <xf numFmtId="0" fontId="17" fillId="0" borderId="10" xfId="0" applyFont="1" applyBorder="1" applyAlignment="1" applyProtection="1">
      <alignment vertical="center"/>
    </xf>
    <xf numFmtId="0" fontId="17" fillId="0" borderId="10" xfId="0" applyFont="1" applyBorder="1" applyProtection="1"/>
    <xf numFmtId="0" fontId="17" fillId="0" borderId="3" xfId="0" applyFont="1" applyBorder="1" applyAlignment="1" applyProtection="1">
      <alignment vertical="center" shrinkToFit="1"/>
    </xf>
    <xf numFmtId="49" fontId="17" fillId="0" borderId="5" xfId="0" applyNumberFormat="1" applyFont="1" applyBorder="1" applyAlignment="1" applyProtection="1">
      <alignment vertical="top" wrapText="1"/>
    </xf>
    <xf numFmtId="49" fontId="17" fillId="9" borderId="2" xfId="0" applyNumberFormat="1" applyFont="1" applyFill="1" applyBorder="1" applyAlignment="1" applyProtection="1">
      <alignment vertical="center"/>
      <protection locked="0"/>
    </xf>
    <xf numFmtId="179" fontId="17" fillId="9" borderId="3" xfId="0" applyNumberFormat="1" applyFont="1" applyFill="1" applyBorder="1" applyAlignment="1" applyProtection="1">
      <alignment horizontal="center" vertical="center"/>
      <protection locked="0"/>
    </xf>
    <xf numFmtId="0" fontId="17" fillId="0" borderId="12" xfId="0" applyFont="1" applyBorder="1"/>
    <xf numFmtId="0" fontId="17" fillId="0" borderId="13" xfId="0" applyFont="1" applyBorder="1" applyAlignment="1">
      <alignment horizontal="left" vertical="center"/>
    </xf>
    <xf numFmtId="0" fontId="17" fillId="0" borderId="0" xfId="0" applyFont="1" applyBorder="1"/>
    <xf numFmtId="0" fontId="25" fillId="0" borderId="3" xfId="0" applyFont="1" applyBorder="1" applyAlignment="1">
      <alignment horizontal="left" vertical="center" wrapText="1" shrinkToFit="1"/>
    </xf>
    <xf numFmtId="0" fontId="17" fillId="0" borderId="0" xfId="0" applyFont="1" applyBorder="1" applyAlignment="1">
      <alignment horizontal="left" vertical="center"/>
    </xf>
    <xf numFmtId="0" fontId="17" fillId="0" borderId="3" xfId="0" applyFont="1" applyBorder="1" applyAlignment="1">
      <alignment horizontal="left" vertical="center" shrinkToFit="1"/>
    </xf>
    <xf numFmtId="0" fontId="17" fillId="0" borderId="9" xfId="0" applyFont="1" applyBorder="1"/>
    <xf numFmtId="0" fontId="17" fillId="0" borderId="10" xfId="0" applyFont="1" applyBorder="1" applyAlignment="1">
      <alignment vertical="center"/>
    </xf>
    <xf numFmtId="0" fontId="17" fillId="0" borderId="10" xfId="0" applyFont="1" applyBorder="1"/>
    <xf numFmtId="0" fontId="17" fillId="0" borderId="3" xfId="0" applyFont="1" applyBorder="1" applyAlignment="1">
      <alignment vertical="center" shrinkToFit="1"/>
    </xf>
    <xf numFmtId="49" fontId="17" fillId="9" borderId="2" xfId="0" applyNumberFormat="1" applyFont="1" applyFill="1" applyBorder="1" applyAlignment="1" applyProtection="1">
      <alignment horizontal="left" vertical="center"/>
      <protection locked="0"/>
    </xf>
    <xf numFmtId="49" fontId="15" fillId="0" borderId="3" xfId="0" applyNumberFormat="1" applyFont="1" applyBorder="1" applyAlignment="1">
      <alignment horizontal="center" vertical="center" wrapText="1"/>
    </xf>
    <xf numFmtId="0" fontId="17" fillId="0" borderId="0" xfId="20" applyFont="1" applyAlignment="1">
      <alignment horizontal="left" vertical="center"/>
    </xf>
    <xf numFmtId="0" fontId="17" fillId="0" borderId="0" xfId="20" applyFont="1" applyAlignment="1">
      <alignment vertical="center"/>
    </xf>
    <xf numFmtId="0" fontId="17" fillId="14" borderId="0" xfId="0" applyFont="1" applyFill="1" applyAlignment="1">
      <alignment vertical="center"/>
    </xf>
    <xf numFmtId="0" fontId="17" fillId="0" borderId="0" xfId="20" applyFont="1" applyAlignment="1">
      <alignment horizontal="right" vertical="center"/>
    </xf>
    <xf numFmtId="0" fontId="17" fillId="0" borderId="0" xfId="20" applyFont="1" applyAlignment="1">
      <alignment horizontal="center" vertical="center"/>
    </xf>
    <xf numFmtId="0" fontId="17" fillId="0" borderId="2" xfId="0" applyFont="1" applyBorder="1" applyAlignment="1">
      <alignment vertical="center"/>
    </xf>
    <xf numFmtId="0" fontId="17" fillId="0" borderId="14" xfId="0" applyFont="1" applyBorder="1" applyAlignment="1">
      <alignment horizontal="center" vertical="center"/>
    </xf>
    <xf numFmtId="0" fontId="15" fillId="12" borderId="2" xfId="0" applyFont="1" applyFill="1" applyBorder="1" applyAlignment="1">
      <alignment vertical="center"/>
    </xf>
    <xf numFmtId="0" fontId="17" fillId="12" borderId="15" xfId="0" applyFont="1" applyFill="1" applyBorder="1" applyAlignment="1">
      <alignment horizontal="center" vertical="center"/>
    </xf>
    <xf numFmtId="0" fontId="17" fillId="0" borderId="4" xfId="0" applyFont="1" applyBorder="1" applyAlignment="1">
      <alignment horizontal="center" vertical="center" shrinkToFit="1"/>
    </xf>
    <xf numFmtId="0" fontId="17" fillId="12" borderId="4" xfId="0" applyFont="1" applyFill="1" applyBorder="1" applyAlignment="1">
      <alignment horizontal="center" vertical="center" shrinkToFit="1"/>
    </xf>
    <xf numFmtId="0" fontId="17" fillId="12" borderId="5" xfId="0" applyFont="1" applyFill="1" applyBorder="1" applyAlignment="1">
      <alignment horizontal="center" vertical="center"/>
    </xf>
    <xf numFmtId="0" fontId="17" fillId="0" borderId="9" xfId="0" applyFont="1" applyBorder="1" applyAlignment="1">
      <alignment horizontal="center" vertical="center" shrinkToFit="1"/>
    </xf>
    <xf numFmtId="178" fontId="17" fillId="9" borderId="5" xfId="0" applyNumberFormat="1" applyFont="1" applyFill="1" applyBorder="1" applyAlignment="1" applyProtection="1">
      <alignment vertical="center"/>
      <protection locked="0"/>
    </xf>
    <xf numFmtId="178" fontId="17" fillId="13" borderId="5" xfId="0" applyNumberFormat="1" applyFont="1" applyFill="1" applyBorder="1" applyAlignment="1" applyProtection="1">
      <alignment vertical="center"/>
      <protection locked="0"/>
    </xf>
    <xf numFmtId="178" fontId="17" fillId="9" borderId="5" xfId="0" applyNumberFormat="1" applyFont="1" applyFill="1" applyBorder="1" applyAlignment="1" applyProtection="1">
      <alignment vertical="center" shrinkToFit="1"/>
      <protection locked="0"/>
    </xf>
    <xf numFmtId="0" fontId="17" fillId="0" borderId="2" xfId="0" applyFont="1" applyBorder="1" applyAlignment="1">
      <alignment horizontal="center" vertical="center" shrinkToFit="1"/>
    </xf>
    <xf numFmtId="178" fontId="17" fillId="13" borderId="3" xfId="0" applyNumberFormat="1" applyFont="1" applyFill="1" applyBorder="1" applyAlignment="1" applyProtection="1">
      <alignment vertical="center"/>
      <protection locked="0"/>
    </xf>
    <xf numFmtId="178" fontId="17" fillId="9" borderId="3" xfId="0" applyNumberFormat="1" applyFont="1" applyFill="1" applyBorder="1" applyAlignment="1" applyProtection="1">
      <alignment vertical="center" shrinkToFit="1"/>
      <protection locked="0"/>
    </xf>
    <xf numFmtId="0" fontId="17" fillId="0" borderId="17" xfId="0" applyFont="1" applyBorder="1" applyAlignment="1">
      <alignment horizontal="center" vertical="center"/>
    </xf>
    <xf numFmtId="0" fontId="17" fillId="0" borderId="18" xfId="0" applyFont="1" applyBorder="1" applyAlignment="1">
      <alignment horizontal="center" vertical="center" shrinkToFit="1"/>
    </xf>
    <xf numFmtId="178" fontId="17" fillId="9" borderId="17" xfId="0" applyNumberFormat="1" applyFont="1" applyFill="1" applyBorder="1" applyAlignment="1" applyProtection="1">
      <alignment vertical="center" shrinkToFit="1"/>
      <protection locked="0"/>
    </xf>
    <xf numFmtId="178" fontId="17" fillId="13" borderId="17" xfId="0" applyNumberFormat="1" applyFont="1" applyFill="1" applyBorder="1" applyAlignment="1" applyProtection="1">
      <alignment vertical="center" shrinkToFit="1"/>
      <protection locked="0"/>
    </xf>
    <xf numFmtId="49" fontId="17" fillId="9" borderId="18" xfId="0" applyNumberFormat="1" applyFont="1" applyFill="1" applyBorder="1" applyAlignment="1" applyProtection="1">
      <alignment vertical="center" shrinkToFit="1"/>
      <protection locked="0"/>
    </xf>
    <xf numFmtId="0" fontId="17" fillId="0" borderId="5" xfId="0" applyFont="1" applyBorder="1" applyAlignment="1">
      <alignment horizontal="center" vertical="center" shrinkToFit="1"/>
    </xf>
    <xf numFmtId="49" fontId="17" fillId="9" borderId="5" xfId="0" applyNumberFormat="1" applyFont="1" applyFill="1" applyBorder="1" applyAlignment="1" applyProtection="1">
      <alignment vertical="center" shrinkToFit="1"/>
      <protection locked="0"/>
    </xf>
    <xf numFmtId="0" fontId="17" fillId="0" borderId="3" xfId="0" applyFont="1" applyBorder="1" applyAlignment="1">
      <alignment horizontal="center" vertical="center" shrinkToFit="1"/>
    </xf>
    <xf numFmtId="178" fontId="17" fillId="9" borderId="18" xfId="0" applyNumberFormat="1" applyFont="1" applyFill="1" applyBorder="1" applyAlignment="1" applyProtection="1">
      <alignment vertical="center" shrinkToFit="1"/>
      <protection locked="0"/>
    </xf>
    <xf numFmtId="178" fontId="17" fillId="13" borderId="18" xfId="0" applyNumberFormat="1" applyFont="1" applyFill="1" applyBorder="1" applyAlignment="1" applyProtection="1">
      <alignment vertical="center" shrinkToFit="1"/>
      <protection locked="0"/>
    </xf>
    <xf numFmtId="178" fontId="17" fillId="13" borderId="5" xfId="0" applyNumberFormat="1" applyFont="1" applyFill="1" applyBorder="1" applyAlignment="1" applyProtection="1">
      <alignment vertical="center" shrinkToFit="1"/>
      <protection locked="0"/>
    </xf>
    <xf numFmtId="0" fontId="15" fillId="0" borderId="0" xfId="0" applyFont="1" applyAlignment="1">
      <alignment horizontal="left" vertical="center"/>
    </xf>
    <xf numFmtId="0" fontId="15" fillId="0" borderId="0" xfId="0" applyFont="1" applyAlignment="1">
      <alignment vertical="center"/>
    </xf>
    <xf numFmtId="180" fontId="17" fillId="9" borderId="3" xfId="0" applyNumberFormat="1" applyFont="1" applyFill="1" applyBorder="1" applyAlignment="1" applyProtection="1">
      <alignment vertical="center" shrinkToFit="1"/>
      <protection locked="0"/>
    </xf>
    <xf numFmtId="179" fontId="17" fillId="9" borderId="3" xfId="0" applyNumberFormat="1" applyFont="1" applyFill="1" applyBorder="1" applyAlignment="1" applyProtection="1">
      <alignment vertical="center"/>
      <protection locked="0"/>
    </xf>
    <xf numFmtId="0" fontId="26" fillId="0" borderId="0" xfId="0" applyFont="1" applyAlignment="1">
      <alignment vertical="center"/>
    </xf>
    <xf numFmtId="181" fontId="17" fillId="9" borderId="3" xfId="0" applyNumberFormat="1" applyFont="1" applyFill="1" applyBorder="1" applyAlignment="1" applyProtection="1">
      <alignment vertical="center"/>
      <protection locked="0"/>
    </xf>
    <xf numFmtId="0" fontId="17" fillId="0" borderId="4"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0" fontId="17" fillId="0" borderId="3" xfId="0" applyFont="1" applyBorder="1" applyAlignment="1" applyProtection="1">
      <alignment vertical="center"/>
    </xf>
    <xf numFmtId="0" fontId="17" fillId="0" borderId="5" xfId="0" applyFont="1" applyBorder="1" applyAlignment="1">
      <alignment vertical="center"/>
    </xf>
    <xf numFmtId="3" fontId="17" fillId="9" borderId="3" xfId="0" applyNumberFormat="1" applyFont="1" applyFill="1" applyBorder="1" applyAlignment="1" applyProtection="1">
      <alignment vertical="center" shrinkToFit="1"/>
      <protection locked="0"/>
    </xf>
    <xf numFmtId="0" fontId="17" fillId="0" borderId="12" xfId="0" applyFont="1" applyBorder="1" applyAlignment="1">
      <alignment vertical="center"/>
    </xf>
    <xf numFmtId="0" fontId="17" fillId="0" borderId="13" xfId="0" applyFont="1" applyBorder="1" applyAlignment="1">
      <alignment vertical="center"/>
    </xf>
    <xf numFmtId="0" fontId="17" fillId="0" borderId="8" xfId="0" applyFont="1" applyBorder="1" applyAlignment="1">
      <alignment vertical="center"/>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5" xfId="0" applyFont="1" applyBorder="1" applyAlignment="1" applyProtection="1">
      <alignment horizontal="center" vertical="center"/>
    </xf>
    <xf numFmtId="183" fontId="17" fillId="9" borderId="9" xfId="0" applyNumberFormat="1" applyFont="1" applyFill="1" applyBorder="1" applyAlignment="1" applyProtection="1">
      <alignment horizontal="center" vertical="center" shrinkToFit="1"/>
      <protection locked="0"/>
    </xf>
    <xf numFmtId="183" fontId="17" fillId="9" borderId="5" xfId="0" applyNumberFormat="1" applyFont="1" applyFill="1" applyBorder="1" applyAlignment="1" applyProtection="1">
      <alignment horizontal="center" vertical="center" shrinkToFit="1"/>
      <protection locked="0"/>
    </xf>
    <xf numFmtId="183" fontId="17" fillId="9" borderId="2" xfId="0" applyNumberFormat="1" applyFont="1" applyFill="1" applyBorder="1" applyAlignment="1" applyProtection="1">
      <alignment horizontal="center" vertical="center" shrinkToFit="1"/>
      <protection locked="0"/>
    </xf>
    <xf numFmtId="0" fontId="17" fillId="10" borderId="2" xfId="0" applyFont="1" applyFill="1" applyBorder="1" applyAlignment="1">
      <alignment vertical="center"/>
    </xf>
    <xf numFmtId="0" fontId="17" fillId="10" borderId="14" xfId="0" applyFont="1" applyFill="1" applyBorder="1" applyAlignment="1">
      <alignment vertical="center"/>
    </xf>
    <xf numFmtId="0" fontId="17" fillId="10" borderId="15" xfId="0" applyFont="1" applyFill="1" applyBorder="1" applyAlignment="1">
      <alignment vertical="center"/>
    </xf>
    <xf numFmtId="0" fontId="17" fillId="10" borderId="4" xfId="0" applyFont="1" applyFill="1" applyBorder="1" applyAlignment="1">
      <alignment horizontal="center" vertical="center"/>
    </xf>
    <xf numFmtId="0" fontId="17" fillId="10" borderId="0" xfId="0" applyFont="1" applyFill="1" applyAlignment="1">
      <alignment vertical="center"/>
    </xf>
    <xf numFmtId="0" fontId="25" fillId="0" borderId="4" xfId="0" applyFont="1" applyBorder="1" applyAlignment="1">
      <alignment horizontal="center" vertical="center" wrapText="1" shrinkToFit="1"/>
    </xf>
    <xf numFmtId="0" fontId="25" fillId="0" borderId="4" xfId="0" applyFont="1" applyBorder="1" applyAlignment="1">
      <alignment horizontal="center" vertical="center"/>
    </xf>
    <xf numFmtId="0" fontId="15" fillId="0" borderId="4" xfId="0" applyFont="1" applyBorder="1" applyAlignment="1">
      <alignment horizontal="center" vertical="center" shrinkToFit="1"/>
    </xf>
    <xf numFmtId="182" fontId="17" fillId="9" borderId="3" xfId="0" applyNumberFormat="1" applyFont="1" applyFill="1" applyBorder="1" applyAlignment="1" applyProtection="1">
      <alignment vertical="center"/>
      <protection locked="0"/>
    </xf>
    <xf numFmtId="0" fontId="17" fillId="10" borderId="3" xfId="0" applyFont="1" applyFill="1" applyBorder="1" applyAlignment="1">
      <alignment vertical="center" wrapText="1"/>
    </xf>
    <xf numFmtId="0" fontId="17" fillId="9" borderId="3" xfId="0" applyFont="1" applyFill="1" applyBorder="1" applyAlignment="1" applyProtection="1">
      <alignment horizontal="center" vertical="center" shrinkToFit="1"/>
      <protection locked="0"/>
    </xf>
    <xf numFmtId="0" fontId="17" fillId="10" borderId="3" xfId="0" applyFont="1" applyFill="1" applyBorder="1" applyAlignment="1">
      <alignment vertical="center"/>
    </xf>
    <xf numFmtId="0" fontId="17" fillId="10" borderId="16" xfId="0" applyFont="1" applyFill="1" applyBorder="1" applyAlignment="1">
      <alignment vertical="center"/>
    </xf>
    <xf numFmtId="0" fontId="17" fillId="10" borderId="5" xfId="0" applyFont="1" applyFill="1" applyBorder="1" applyAlignment="1">
      <alignment vertical="center"/>
    </xf>
    <xf numFmtId="0" fontId="27" fillId="0" borderId="0" xfId="0" applyFont="1" applyAlignment="1">
      <alignment vertical="center"/>
    </xf>
    <xf numFmtId="183"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left" vertical="center" wrapText="1"/>
    </xf>
    <xf numFmtId="183" fontId="17" fillId="0" borderId="0"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protection locked="0"/>
    </xf>
    <xf numFmtId="0" fontId="17" fillId="10" borderId="0" xfId="0" applyFont="1" applyFill="1" applyBorder="1" applyAlignment="1">
      <alignment vertical="center"/>
    </xf>
    <xf numFmtId="0" fontId="17" fillId="10" borderId="10" xfId="0" applyFont="1" applyFill="1" applyBorder="1" applyAlignment="1">
      <alignment vertical="center"/>
    </xf>
    <xf numFmtId="0" fontId="17" fillId="9" borderId="2" xfId="0" applyFont="1" applyFill="1" applyBorder="1" applyAlignment="1" applyProtection="1">
      <alignment vertical="center"/>
      <protection locked="0"/>
    </xf>
    <xf numFmtId="0" fontId="17" fillId="9" borderId="4" xfId="0" applyFont="1" applyFill="1" applyBorder="1" applyAlignment="1" applyProtection="1">
      <alignment vertical="center"/>
      <protection locked="0"/>
    </xf>
    <xf numFmtId="0" fontId="17" fillId="10" borderId="12" xfId="0" applyFont="1" applyFill="1" applyBorder="1" applyAlignment="1" applyProtection="1">
      <alignment vertical="center"/>
    </xf>
    <xf numFmtId="0" fontId="17" fillId="9" borderId="62" xfId="0" applyFont="1" applyFill="1" applyBorder="1" applyAlignment="1" applyProtection="1">
      <alignment vertical="center"/>
      <protection locked="0"/>
    </xf>
    <xf numFmtId="0" fontId="17" fillId="9" borderId="5" xfId="0" applyFont="1" applyFill="1" applyBorder="1" applyAlignment="1" applyProtection="1">
      <alignment vertical="center"/>
      <protection locked="0"/>
    </xf>
    <xf numFmtId="0" fontId="15" fillId="9" borderId="3" xfId="0" applyFont="1" applyFill="1" applyBorder="1" applyAlignment="1" applyProtection="1">
      <alignment vertical="center" wrapText="1"/>
      <protection locked="0"/>
    </xf>
    <xf numFmtId="0" fontId="15" fillId="0" borderId="0" xfId="0" applyFont="1" applyBorder="1" applyAlignment="1">
      <alignment vertical="center"/>
    </xf>
    <xf numFmtId="0" fontId="17" fillId="0" borderId="3" xfId="0" applyFont="1" applyBorder="1" applyAlignment="1" applyProtection="1">
      <alignment horizontal="center" vertical="center" wrapText="1"/>
    </xf>
    <xf numFmtId="0" fontId="17" fillId="10" borderId="0" xfId="20" applyFont="1" applyFill="1" applyAlignment="1">
      <alignment vertical="center"/>
    </xf>
    <xf numFmtId="0" fontId="26" fillId="0" borderId="0" xfId="20" applyFont="1" applyAlignment="1">
      <alignment vertical="center"/>
    </xf>
    <xf numFmtId="0" fontId="26" fillId="0" borderId="0" xfId="20" applyFont="1" applyAlignment="1" applyProtection="1">
      <alignment horizontal="center" vertical="center"/>
      <protection locked="0"/>
    </xf>
    <xf numFmtId="0" fontId="26" fillId="10" borderId="0" xfId="20" applyFont="1" applyFill="1" applyAlignment="1">
      <alignment vertical="center"/>
    </xf>
    <xf numFmtId="0" fontId="26" fillId="0" borderId="66" xfId="20" applyFont="1" applyBorder="1" applyAlignment="1">
      <alignment vertical="center"/>
    </xf>
    <xf numFmtId="0" fontId="17" fillId="10" borderId="66" xfId="20" applyFont="1" applyFill="1" applyBorder="1" applyAlignment="1">
      <alignment vertical="center"/>
    </xf>
    <xf numFmtId="0" fontId="26" fillId="0" borderId="67" xfId="20" applyFont="1" applyBorder="1" applyAlignment="1" applyProtection="1">
      <alignment horizontal="center" vertical="center"/>
      <protection locked="0"/>
    </xf>
    <xf numFmtId="0" fontId="26" fillId="15" borderId="68" xfId="20" applyFont="1" applyFill="1" applyBorder="1" applyAlignment="1" applyProtection="1">
      <alignment horizontal="center" vertical="center"/>
      <protection locked="0"/>
    </xf>
    <xf numFmtId="0" fontId="26" fillId="0" borderId="14" xfId="20" applyFont="1" applyBorder="1" applyAlignment="1">
      <alignment vertical="center"/>
    </xf>
    <xf numFmtId="0" fontId="26" fillId="0" borderId="65" xfId="20" applyFont="1" applyBorder="1" applyAlignment="1">
      <alignment vertical="center"/>
    </xf>
    <xf numFmtId="0" fontId="17" fillId="10" borderId="65" xfId="20" applyFont="1" applyFill="1" applyBorder="1" applyAlignment="1">
      <alignment vertical="center"/>
    </xf>
    <xf numFmtId="0" fontId="17" fillId="10" borderId="63" xfId="20" applyFont="1" applyFill="1" applyBorder="1" applyAlignment="1">
      <alignment vertical="center"/>
    </xf>
    <xf numFmtId="0" fontId="17" fillId="10" borderId="69" xfId="20" applyFont="1" applyFill="1" applyBorder="1" applyAlignment="1">
      <alignment vertical="center"/>
    </xf>
    <xf numFmtId="0" fontId="17" fillId="0" borderId="4" xfId="0" applyFont="1" applyBorder="1" applyAlignment="1">
      <alignment horizontal="left" vertical="center"/>
    </xf>
    <xf numFmtId="0" fontId="17" fillId="0" borderId="16" xfId="0" applyFont="1" applyBorder="1" applyAlignment="1">
      <alignment horizontal="left" vertical="center"/>
    </xf>
    <xf numFmtId="0" fontId="17" fillId="0" borderId="5" xfId="0" applyFont="1" applyBorder="1" applyAlignment="1">
      <alignment horizontal="left" vertical="center"/>
    </xf>
    <xf numFmtId="0" fontId="17" fillId="0" borderId="16" xfId="0" applyFont="1" applyBorder="1" applyAlignment="1">
      <alignment horizontal="center" vertical="distributed" textRotation="255" wrapText="1"/>
    </xf>
    <xf numFmtId="0" fontId="17" fillId="0" borderId="3" xfId="0" applyFont="1" applyFill="1" applyBorder="1" applyAlignment="1" applyProtection="1">
      <alignment horizontal="left" vertical="center" shrinkToFit="1"/>
      <protection locked="0"/>
    </xf>
    <xf numFmtId="0" fontId="17" fillId="9" borderId="3" xfId="0" applyFont="1" applyFill="1" applyBorder="1" applyAlignment="1" applyProtection="1">
      <alignment horizontal="left" vertical="center" shrinkToFit="1"/>
      <protection locked="0"/>
    </xf>
    <xf numFmtId="0" fontId="20" fillId="0" borderId="0" xfId="0" applyFont="1" applyAlignment="1" applyProtection="1">
      <alignment vertical="center"/>
    </xf>
    <xf numFmtId="179" fontId="17" fillId="9" borderId="4" xfId="0" applyNumberFormat="1" applyFont="1" applyFill="1" applyBorder="1" applyAlignment="1" applyProtection="1">
      <alignment vertical="center"/>
      <protection locked="0"/>
    </xf>
    <xf numFmtId="179" fontId="17" fillId="9" borderId="4" xfId="0" applyNumberFormat="1" applyFont="1" applyFill="1" applyBorder="1" applyAlignment="1" applyProtection="1">
      <alignment horizontal="right" vertical="center"/>
      <protection locked="0"/>
    </xf>
    <xf numFmtId="0" fontId="17" fillId="0" borderId="9" xfId="0" applyFont="1" applyBorder="1" applyAlignment="1" applyProtection="1">
      <alignment horizontal="center" vertical="center"/>
    </xf>
    <xf numFmtId="179" fontId="17" fillId="9" borderId="3" xfId="0" applyNumberFormat="1" applyFont="1" applyFill="1" applyBorder="1" applyAlignment="1" applyProtection="1">
      <alignment horizontal="right" vertical="center"/>
      <protection locked="0"/>
    </xf>
    <xf numFmtId="0" fontId="17" fillId="0" borderId="19" xfId="0" applyFont="1" applyBorder="1" applyAlignment="1" applyProtection="1">
      <alignment horizontal="center" vertical="center"/>
    </xf>
    <xf numFmtId="179" fontId="17" fillId="9" borderId="19" xfId="0" applyNumberFormat="1" applyFont="1" applyFill="1" applyBorder="1" applyAlignment="1" applyProtection="1">
      <alignment vertical="center"/>
      <protection locked="0"/>
    </xf>
    <xf numFmtId="179" fontId="17" fillId="9" borderId="19" xfId="0" applyNumberFormat="1" applyFont="1" applyFill="1" applyBorder="1" applyAlignment="1" applyProtection="1">
      <alignment horizontal="right" vertical="center"/>
      <protection locked="0"/>
    </xf>
    <xf numFmtId="0" fontId="22" fillId="0" borderId="3" xfId="0" applyFont="1" applyBorder="1" applyAlignment="1" applyProtection="1">
      <alignment horizontal="center" vertical="center" wrapText="1"/>
    </xf>
    <xf numFmtId="0" fontId="17" fillId="0" borderId="0" xfId="0" applyFont="1" applyAlignment="1"/>
    <xf numFmtId="0" fontId="17" fillId="0" borderId="6" xfId="0" applyFont="1" applyBorder="1" applyAlignment="1" applyProtection="1">
      <alignment horizontal="left" vertical="center"/>
    </xf>
    <xf numFmtId="0" fontId="17" fillId="0" borderId="14" xfId="0" applyFont="1" applyBorder="1" applyAlignment="1" applyProtection="1">
      <alignment vertical="center"/>
    </xf>
    <xf numFmtId="0" fontId="17" fillId="0" borderId="4" xfId="0" applyFont="1" applyBorder="1" applyAlignment="1" applyProtection="1">
      <alignment vertical="center"/>
    </xf>
    <xf numFmtId="0" fontId="17" fillId="0" borderId="12" xfId="0" applyFont="1" applyBorder="1" applyAlignment="1" applyProtection="1">
      <alignment horizontal="center" vertical="center"/>
    </xf>
    <xf numFmtId="0" fontId="17" fillId="0" borderId="16" xfId="0" applyFont="1" applyBorder="1" applyAlignment="1" applyProtection="1">
      <alignment horizontal="center" vertical="center"/>
    </xf>
    <xf numFmtId="0" fontId="22" fillId="0" borderId="16" xfId="0" applyFont="1" applyBorder="1" applyAlignment="1" applyProtection="1">
      <alignment horizontal="center" vertical="center"/>
    </xf>
    <xf numFmtId="0" fontId="15" fillId="0" borderId="16" xfId="0" applyFont="1" applyBorder="1" applyAlignment="1" applyProtection="1">
      <alignment horizontal="center" vertical="center"/>
    </xf>
    <xf numFmtId="178" fontId="17" fillId="9" borderId="14" xfId="0" applyNumberFormat="1" applyFont="1" applyFill="1" applyBorder="1" applyAlignment="1" applyProtection="1">
      <alignment vertical="center"/>
      <protection locked="0"/>
    </xf>
    <xf numFmtId="178" fontId="17" fillId="9" borderId="2" xfId="0" applyNumberFormat="1" applyFont="1" applyFill="1" applyBorder="1" applyAlignment="1" applyProtection="1">
      <alignment horizontal="center" vertical="center"/>
      <protection locked="0"/>
    </xf>
    <xf numFmtId="178" fontId="17" fillId="9" borderId="3" xfId="0" applyNumberFormat="1" applyFont="1" applyFill="1" applyBorder="1" applyAlignment="1" applyProtection="1">
      <alignment horizontal="center" vertical="center"/>
      <protection locked="0"/>
    </xf>
    <xf numFmtId="49" fontId="17" fillId="0" borderId="0" xfId="0" applyNumberFormat="1" applyFont="1" applyBorder="1" applyAlignment="1" applyProtection="1">
      <alignment vertical="center"/>
    </xf>
    <xf numFmtId="0" fontId="28" fillId="0" borderId="0" xfId="0" applyFont="1" applyAlignment="1" applyProtection="1">
      <alignment vertical="center"/>
    </xf>
    <xf numFmtId="49" fontId="17" fillId="9" borderId="2" xfId="0" applyNumberFormat="1" applyFont="1" applyFill="1" applyBorder="1" applyAlignment="1" applyProtection="1">
      <alignment horizontal="center" vertical="center"/>
      <protection locked="0"/>
    </xf>
    <xf numFmtId="49" fontId="17" fillId="9" borderId="14" xfId="0" applyNumberFormat="1" applyFont="1" applyFill="1" applyBorder="1" applyAlignment="1" applyProtection="1">
      <alignment horizontal="center" vertical="center"/>
      <protection locked="0"/>
    </xf>
    <xf numFmtId="0" fontId="15" fillId="0" borderId="3" xfId="0" applyFont="1" applyBorder="1" applyAlignment="1" applyProtection="1">
      <alignment horizontal="left" vertical="center"/>
    </xf>
    <xf numFmtId="0" fontId="15" fillId="0" borderId="2" xfId="0" applyFont="1" applyBorder="1" applyAlignment="1" applyProtection="1">
      <alignment horizontal="left" vertical="center"/>
    </xf>
    <xf numFmtId="0" fontId="28" fillId="0" borderId="0" xfId="0" applyFont="1" applyAlignment="1" applyProtection="1">
      <alignment horizontal="left" vertical="center"/>
    </xf>
    <xf numFmtId="0" fontId="28" fillId="0" borderId="0" xfId="0" applyFont="1" applyAlignment="1">
      <alignment vertical="center"/>
    </xf>
    <xf numFmtId="0" fontId="17" fillId="0" borderId="0" xfId="0" applyFont="1" applyAlignment="1">
      <alignment horizontal="justify" vertical="center"/>
    </xf>
    <xf numFmtId="0" fontId="23" fillId="0" borderId="0" xfId="0" applyFont="1" applyAlignment="1" applyProtection="1">
      <alignment horizontal="left" vertical="center"/>
    </xf>
    <xf numFmtId="184" fontId="17" fillId="9" borderId="3" xfId="0" applyNumberFormat="1" applyFont="1" applyFill="1" applyBorder="1" applyAlignment="1" applyProtection="1">
      <alignment horizontal="center" vertical="center"/>
      <protection locked="0"/>
    </xf>
    <xf numFmtId="179" fontId="17" fillId="9" borderId="3" xfId="0" applyNumberFormat="1" applyFont="1" applyFill="1" applyBorder="1" applyAlignment="1" applyProtection="1">
      <alignment horizontal="right"/>
      <protection locked="0"/>
    </xf>
    <xf numFmtId="0" fontId="17" fillId="0" borderId="15" xfId="0" applyFont="1" applyBorder="1" applyAlignment="1" applyProtection="1">
      <alignment horizontal="left" vertical="center"/>
    </xf>
    <xf numFmtId="0" fontId="17" fillId="9" borderId="3" xfId="0" applyFont="1" applyFill="1" applyBorder="1" applyAlignment="1" applyProtection="1">
      <alignment horizontal="right" vertical="center"/>
      <protection locked="0"/>
    </xf>
    <xf numFmtId="0" fontId="17" fillId="11" borderId="62" xfId="0" applyFont="1" applyFill="1" applyBorder="1" applyAlignment="1" applyProtection="1">
      <alignment horizontal="center" vertical="center"/>
      <protection locked="0"/>
    </xf>
    <xf numFmtId="0" fontId="17" fillId="9" borderId="63" xfId="0" applyFont="1" applyFill="1" applyBorder="1" applyAlignment="1" applyProtection="1">
      <alignment vertical="center"/>
      <protection locked="0"/>
    </xf>
    <xf numFmtId="0" fontId="29" fillId="0" borderId="0" xfId="0" applyFont="1" applyAlignment="1">
      <alignment horizontal="left" vertical="center"/>
    </xf>
    <xf numFmtId="0" fontId="27" fillId="0" borderId="0" xfId="0" applyFont="1" applyAlignment="1">
      <alignment horizontal="left" vertical="center"/>
    </xf>
    <xf numFmtId="0" fontId="15" fillId="0" borderId="4" xfId="0" applyFont="1" applyBorder="1" applyAlignment="1">
      <alignment horizontal="left" vertical="center"/>
    </xf>
    <xf numFmtId="0" fontId="15" fillId="0" borderId="3" xfId="0" applyFont="1" applyBorder="1" applyAlignment="1">
      <alignment horizontal="center" vertical="center"/>
    </xf>
    <xf numFmtId="0" fontId="15" fillId="0" borderId="2"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9" borderId="3"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5" fillId="9" borderId="5" xfId="0" applyFont="1" applyFill="1" applyBorder="1" applyAlignment="1" applyProtection="1">
      <alignment horizontal="center" vertical="center"/>
      <protection locked="0"/>
    </xf>
    <xf numFmtId="0" fontId="15" fillId="9" borderId="4" xfId="0" applyFont="1" applyFill="1" applyBorder="1" applyAlignment="1" applyProtection="1">
      <alignment horizontal="center" vertical="center"/>
      <protection locked="0"/>
    </xf>
    <xf numFmtId="0" fontId="15" fillId="0" borderId="16" xfId="0" applyFont="1" applyBorder="1" applyAlignment="1">
      <alignment horizontal="center" vertical="distributed" textRotation="255" wrapText="1"/>
    </xf>
    <xf numFmtId="0" fontId="15" fillId="11" borderId="3"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6" fillId="0" borderId="2" xfId="0" applyFont="1" applyBorder="1" applyAlignment="1">
      <alignment horizontal="left" vertical="center"/>
    </xf>
    <xf numFmtId="0" fontId="17" fillId="0" borderId="16" xfId="0" applyFont="1" applyBorder="1" applyAlignment="1">
      <alignment horizontal="center" vertical="top"/>
    </xf>
    <xf numFmtId="0" fontId="15" fillId="0" borderId="2" xfId="0" applyFont="1" applyBorder="1" applyAlignment="1">
      <alignment horizontal="left" vertical="center" indent="2"/>
    </xf>
    <xf numFmtId="0" fontId="17" fillId="0" borderId="5" xfId="0" applyFont="1" applyBorder="1" applyAlignment="1">
      <alignment horizontal="center" vertical="top"/>
    </xf>
    <xf numFmtId="0" fontId="15" fillId="9" borderId="14" xfId="0" applyFont="1" applyFill="1" applyBorder="1" applyAlignment="1" applyProtection="1">
      <alignment vertical="center" shrinkToFit="1"/>
      <protection locked="0"/>
    </xf>
    <xf numFmtId="0" fontId="16" fillId="0" borderId="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2" xfId="0" applyFont="1" applyFill="1" applyBorder="1" applyAlignment="1">
      <alignment horizontal="left" vertical="center"/>
    </xf>
    <xf numFmtId="0" fontId="15" fillId="0" borderId="6" xfId="0" applyFont="1" applyBorder="1" applyAlignment="1">
      <alignment horizontal="center" vertical="center"/>
    </xf>
    <xf numFmtId="0" fontId="15" fillId="11" borderId="4" xfId="0" applyFont="1" applyFill="1" applyBorder="1" applyAlignment="1" applyProtection="1">
      <alignment horizontal="center" vertical="center"/>
      <protection locked="0"/>
    </xf>
    <xf numFmtId="0" fontId="17" fillId="0" borderId="12" xfId="0" applyFont="1" applyBorder="1" applyAlignment="1">
      <alignment vertical="top"/>
    </xf>
    <xf numFmtId="0" fontId="15" fillId="0" borderId="2" xfId="0" applyFont="1" applyBorder="1" applyAlignment="1">
      <alignment vertical="center"/>
    </xf>
    <xf numFmtId="0" fontId="22" fillId="0" borderId="2" xfId="0" applyFont="1" applyBorder="1" applyAlignment="1">
      <alignment horizontal="left" vertical="center"/>
    </xf>
    <xf numFmtId="0" fontId="15" fillId="0" borderId="5" xfId="0" applyFont="1" applyBorder="1" applyAlignment="1">
      <alignment horizontal="left" vertical="center"/>
    </xf>
    <xf numFmtId="0" fontId="15" fillId="0" borderId="2" xfId="0" applyFont="1" applyBorder="1" applyAlignment="1">
      <alignment horizontal="center" vertical="center"/>
    </xf>
    <xf numFmtId="0" fontId="19" fillId="0" borderId="0" xfId="0" applyFont="1" applyAlignment="1" applyProtection="1">
      <alignment vertical="center"/>
    </xf>
    <xf numFmtId="0" fontId="32" fillId="0" borderId="0" xfId="0" applyFont="1" applyAlignment="1" applyProtection="1">
      <alignment vertical="center"/>
    </xf>
    <xf numFmtId="0" fontId="33" fillId="0" borderId="0" xfId="0" applyFont="1" applyAlignment="1" applyProtection="1">
      <alignment vertical="center"/>
    </xf>
    <xf numFmtId="177" fontId="33" fillId="0" borderId="0" xfId="0" applyNumberFormat="1" applyFont="1" applyBorder="1" applyAlignment="1" applyProtection="1">
      <alignment vertical="center"/>
    </xf>
    <xf numFmtId="0" fontId="33" fillId="0" borderId="0" xfId="0" applyFont="1" applyAlignment="1" applyProtection="1">
      <alignment horizontal="right" vertical="center"/>
    </xf>
    <xf numFmtId="0" fontId="34" fillId="0" borderId="0" xfId="0" applyFont="1" applyBorder="1" applyAlignment="1" applyProtection="1">
      <alignment vertical="center"/>
    </xf>
    <xf numFmtId="0" fontId="22" fillId="0" borderId="0" xfId="0" applyFont="1" applyBorder="1" applyAlignment="1" applyProtection="1">
      <alignment vertical="center"/>
    </xf>
    <xf numFmtId="0" fontId="35" fillId="0" borderId="0" xfId="0" applyFont="1" applyAlignment="1" applyProtection="1">
      <alignment vertical="center"/>
    </xf>
    <xf numFmtId="0" fontId="15" fillId="0" borderId="4"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3" xfId="0" applyFont="1" applyBorder="1" applyAlignment="1" applyProtection="1">
      <alignment horizontal="center" vertical="center" shrinkToFit="1"/>
    </xf>
    <xf numFmtId="0" fontId="24" fillId="0" borderId="2" xfId="0" applyFont="1" applyBorder="1" applyAlignment="1" applyProtection="1">
      <alignment horizontal="center" vertical="center"/>
    </xf>
    <xf numFmtId="0" fontId="17" fillId="9" borderId="15" xfId="0" applyFont="1" applyFill="1" applyBorder="1" applyAlignment="1" applyProtection="1">
      <alignment horizontal="center" vertical="center"/>
      <protection locked="0"/>
    </xf>
    <xf numFmtId="0" fontId="24" fillId="0" borderId="2" xfId="0" applyFont="1" applyBorder="1" applyAlignment="1" applyProtection="1">
      <alignment horizontal="left" vertical="center"/>
    </xf>
    <xf numFmtId="0" fontId="17" fillId="9" borderId="4" xfId="0" applyFont="1" applyFill="1" applyBorder="1" applyAlignment="1" applyProtection="1">
      <alignment horizontal="center" vertical="center"/>
      <protection locked="0"/>
    </xf>
    <xf numFmtId="177" fontId="36" fillId="0" borderId="0" xfId="0" applyNumberFormat="1" applyFont="1" applyBorder="1" applyAlignment="1" applyProtection="1">
      <alignment vertical="center"/>
    </xf>
    <xf numFmtId="0" fontId="24"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49" fontId="17" fillId="0" borderId="0" xfId="0" applyNumberFormat="1" applyFont="1" applyBorder="1" applyAlignment="1" applyProtection="1"/>
    <xf numFmtId="0" fontId="17" fillId="0" borderId="0" xfId="0" applyFont="1" applyBorder="1" applyAlignment="1" applyProtection="1"/>
    <xf numFmtId="0" fontId="24" fillId="0" borderId="0" xfId="0" applyFont="1" applyBorder="1" applyAlignment="1">
      <alignment vertical="center"/>
    </xf>
    <xf numFmtId="0" fontId="17" fillId="0" borderId="0" xfId="0" applyFont="1" applyBorder="1" applyAlignment="1"/>
    <xf numFmtId="0" fontId="15" fillId="0" borderId="7" xfId="0" applyFont="1" applyBorder="1" applyAlignment="1">
      <alignment horizontal="right" vertical="center"/>
    </xf>
    <xf numFmtId="3" fontId="17" fillId="9" borderId="3" xfId="0" applyNumberFormat="1" applyFont="1" applyFill="1" applyBorder="1" applyAlignment="1" applyProtection="1">
      <alignment horizontal="right" vertical="center" shrinkToFit="1"/>
      <protection locked="0"/>
    </xf>
    <xf numFmtId="0" fontId="35" fillId="0" borderId="0" xfId="0" applyFont="1" applyAlignment="1">
      <alignment vertical="center"/>
    </xf>
    <xf numFmtId="0" fontId="37" fillId="0" borderId="0" xfId="0" applyFont="1" applyBorder="1" applyAlignment="1">
      <alignment vertical="center"/>
    </xf>
    <xf numFmtId="0" fontId="17" fillId="0" borderId="2" xfId="0" applyFont="1" applyBorder="1" applyAlignment="1" applyProtection="1">
      <alignment horizontal="right" vertical="center"/>
    </xf>
    <xf numFmtId="49" fontId="17" fillId="9" borderId="14" xfId="0" applyNumberFormat="1" applyFont="1" applyFill="1" applyBorder="1" applyAlignment="1" applyProtection="1">
      <alignment vertical="center" shrinkToFit="1"/>
      <protection locked="0"/>
    </xf>
    <xf numFmtId="0" fontId="17" fillId="9" borderId="14" xfId="0" applyFont="1" applyFill="1" applyBorder="1" applyAlignment="1" applyProtection="1">
      <alignment vertical="center" shrinkToFit="1"/>
      <protection locked="0"/>
    </xf>
    <xf numFmtId="0" fontId="24" fillId="0" borderId="15" xfId="0" applyFont="1" applyBorder="1" applyAlignment="1">
      <alignment vertical="center"/>
    </xf>
    <xf numFmtId="186" fontId="17" fillId="9" borderId="3" xfId="0" applyNumberFormat="1" applyFont="1" applyFill="1" applyBorder="1" applyAlignment="1" applyProtection="1">
      <alignment horizontal="right" vertical="center" shrinkToFit="1"/>
      <protection locked="0"/>
    </xf>
    <xf numFmtId="0" fontId="27" fillId="0" borderId="0" xfId="0" applyFont="1" applyAlignment="1" applyProtection="1">
      <alignment vertical="center"/>
    </xf>
    <xf numFmtId="0" fontId="40" fillId="0" borderId="0" xfId="0" applyFont="1" applyBorder="1" applyAlignment="1" applyProtection="1">
      <alignment horizontal="right" vertical="center"/>
    </xf>
    <xf numFmtId="187" fontId="17" fillId="9" borderId="4" xfId="0" applyNumberFormat="1" applyFont="1" applyFill="1" applyBorder="1" applyAlignment="1" applyProtection="1">
      <alignment vertical="center"/>
      <protection locked="0"/>
    </xf>
    <xf numFmtId="187" fontId="17" fillId="9" borderId="3" xfId="0" applyNumberFormat="1" applyFont="1" applyFill="1" applyBorder="1" applyAlignment="1" applyProtection="1">
      <alignment vertical="center"/>
      <protection locked="0"/>
    </xf>
    <xf numFmtId="0" fontId="17" fillId="0" borderId="7" xfId="0" applyFont="1" applyBorder="1" applyAlignment="1" applyProtection="1">
      <alignment horizontal="right" vertical="center"/>
    </xf>
    <xf numFmtId="0" fontId="24" fillId="0" borderId="0" xfId="0" applyFont="1" applyBorder="1" applyAlignment="1" applyProtection="1">
      <alignment vertical="center"/>
    </xf>
    <xf numFmtId="0" fontId="23"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0" fontId="17" fillId="0" borderId="20" xfId="0" applyFont="1" applyBorder="1" applyAlignment="1" applyProtection="1">
      <alignment vertical="center" wrapText="1"/>
    </xf>
    <xf numFmtId="0" fontId="17" fillId="0" borderId="21" xfId="0" applyFont="1" applyBorder="1" applyAlignment="1" applyProtection="1">
      <alignment vertical="center" wrapText="1"/>
    </xf>
    <xf numFmtId="0" fontId="17" fillId="0" borderId="22" xfId="0" applyFont="1" applyBorder="1" applyAlignment="1" applyProtection="1">
      <alignment horizontal="center" vertical="center" wrapText="1"/>
    </xf>
    <xf numFmtId="0" fontId="17" fillId="0" borderId="23" xfId="0" applyFont="1" applyBorder="1" applyAlignment="1" applyProtection="1">
      <alignment vertical="center" wrapText="1"/>
    </xf>
    <xf numFmtId="0" fontId="17" fillId="0" borderId="24" xfId="0" applyFont="1" applyBorder="1" applyAlignment="1" applyProtection="1">
      <alignment vertical="center" wrapText="1"/>
    </xf>
    <xf numFmtId="0" fontId="17" fillId="0" borderId="3" xfId="0" applyFont="1" applyBorder="1" applyAlignment="1" applyProtection="1">
      <alignment vertical="center" wrapText="1"/>
    </xf>
    <xf numFmtId="186" fontId="17" fillId="9" borderId="3" xfId="0" applyNumberFormat="1" applyFont="1" applyFill="1" applyBorder="1" applyAlignment="1" applyProtection="1">
      <alignment vertical="center"/>
      <protection locked="0"/>
    </xf>
    <xf numFmtId="0" fontId="17" fillId="0" borderId="57" xfId="0" applyFont="1" applyBorder="1" applyAlignment="1" applyProtection="1">
      <alignment vertical="center" wrapText="1"/>
    </xf>
    <xf numFmtId="0" fontId="17" fillId="0" borderId="25" xfId="0" applyFont="1" applyBorder="1" applyAlignment="1" applyProtection="1">
      <alignment horizontal="center" vertical="center" wrapText="1"/>
    </xf>
    <xf numFmtId="0" fontId="17" fillId="0" borderId="26" xfId="0" applyFont="1" applyBorder="1" applyAlignment="1" applyProtection="1">
      <alignment vertical="center" wrapText="1"/>
    </xf>
    <xf numFmtId="0" fontId="17" fillId="0" borderId="51" xfId="0" applyFont="1" applyBorder="1" applyAlignment="1" applyProtection="1">
      <alignment vertical="center"/>
    </xf>
    <xf numFmtId="0" fontId="17" fillId="0" borderId="56" xfId="0" applyFont="1" applyBorder="1" applyAlignment="1" applyProtection="1">
      <alignment vertical="center"/>
    </xf>
    <xf numFmtId="0" fontId="17" fillId="0" borderId="27" xfId="0" applyFont="1" applyBorder="1" applyAlignment="1" applyProtection="1">
      <alignment vertical="center"/>
    </xf>
    <xf numFmtId="0" fontId="17" fillId="0" borderId="28" xfId="0" applyFont="1" applyBorder="1" applyAlignment="1" applyProtection="1">
      <alignment horizontal="center" vertical="center" wrapText="1"/>
    </xf>
    <xf numFmtId="188" fontId="17" fillId="9" borderId="28" xfId="0" applyNumberFormat="1" applyFont="1" applyFill="1" applyBorder="1" applyAlignment="1" applyProtection="1">
      <alignment vertical="center" wrapText="1"/>
      <protection locked="0"/>
    </xf>
    <xf numFmtId="0" fontId="17" fillId="0" borderId="58" xfId="0" applyFont="1" applyBorder="1" applyAlignment="1" applyProtection="1">
      <alignment vertical="center" wrapText="1"/>
    </xf>
    <xf numFmtId="0" fontId="17" fillId="0" borderId="9" xfId="0" applyFont="1" applyBorder="1" applyAlignment="1" applyProtection="1">
      <alignment horizontal="left" vertical="center" wrapText="1"/>
    </xf>
    <xf numFmtId="0" fontId="17" fillId="0" borderId="0" xfId="0" applyFont="1" applyBorder="1" applyAlignment="1" applyProtection="1">
      <alignment horizontal="center" vertical="center" wrapText="1"/>
    </xf>
    <xf numFmtId="0" fontId="17" fillId="0" borderId="0" xfId="0" applyFont="1" applyAlignment="1" applyProtection="1">
      <alignment horizontal="right"/>
    </xf>
    <xf numFmtId="3" fontId="17" fillId="9" borderId="6" xfId="0" applyNumberFormat="1" applyFont="1" applyFill="1" applyBorder="1" applyAlignment="1" applyProtection="1">
      <alignment vertical="center"/>
      <protection locked="0"/>
    </xf>
    <xf numFmtId="0" fontId="17" fillId="0" borderId="12" xfId="0" applyFont="1" applyBorder="1" applyAlignment="1" applyProtection="1">
      <alignment vertical="center"/>
    </xf>
    <xf numFmtId="0" fontId="17" fillId="14" borderId="0" xfId="0" applyFont="1" applyFill="1" applyAlignment="1" applyProtection="1">
      <alignment vertical="center"/>
    </xf>
    <xf numFmtId="0" fontId="17" fillId="0" borderId="29" xfId="0" applyFont="1" applyBorder="1" applyAlignment="1" applyProtection="1">
      <alignment horizontal="left" vertical="center"/>
    </xf>
    <xf numFmtId="0" fontId="17" fillId="0" borderId="30" xfId="0" applyFont="1" applyBorder="1" applyAlignment="1" applyProtection="1">
      <alignment horizontal="left" vertical="center"/>
    </xf>
    <xf numFmtId="0" fontId="17" fillId="0" borderId="31" xfId="0" applyFont="1" applyBorder="1" applyAlignment="1" applyProtection="1">
      <alignment horizontal="left" vertical="center"/>
    </xf>
    <xf numFmtId="0" fontId="17" fillId="0" borderId="21" xfId="0" applyFont="1" applyBorder="1" applyAlignment="1" applyProtection="1">
      <alignment horizontal="left" vertical="center"/>
    </xf>
    <xf numFmtId="0" fontId="17" fillId="0" borderId="31"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25" xfId="0" applyFont="1" applyBorder="1" applyAlignment="1" applyProtection="1">
      <alignment horizontal="center" vertical="center" textRotation="255"/>
    </xf>
    <xf numFmtId="0" fontId="17" fillId="0" borderId="9" xfId="0" applyFont="1" applyBorder="1" applyAlignment="1" applyProtection="1">
      <alignment horizontal="left" vertical="center"/>
    </xf>
    <xf numFmtId="0" fontId="17" fillId="0" borderId="11" xfId="0" applyFont="1" applyBorder="1" applyAlignment="1" applyProtection="1">
      <alignment horizontal="left" vertical="center"/>
    </xf>
    <xf numFmtId="187" fontId="17" fillId="9" borderId="5" xfId="0" applyNumberFormat="1" applyFont="1" applyFill="1" applyBorder="1" applyAlignment="1" applyProtection="1">
      <alignment vertical="center"/>
      <protection locked="0"/>
    </xf>
    <xf numFmtId="0" fontId="17" fillId="0" borderId="59" xfId="0" applyFont="1" applyBorder="1" applyAlignment="1" applyProtection="1">
      <alignment horizontal="left" vertical="center"/>
    </xf>
    <xf numFmtId="0" fontId="17" fillId="0" borderId="57" xfId="0" applyFont="1" applyBorder="1" applyAlignment="1" applyProtection="1">
      <alignment horizontal="left" vertical="center"/>
    </xf>
    <xf numFmtId="0" fontId="17" fillId="0" borderId="5" xfId="0" applyFont="1" applyBorder="1" applyAlignment="1" applyProtection="1">
      <alignment horizontal="center" vertical="center" textRotation="255"/>
    </xf>
    <xf numFmtId="0" fontId="17" fillId="0" borderId="33" xfId="0" applyFont="1" applyBorder="1" applyAlignment="1" applyProtection="1">
      <alignment horizontal="center" vertical="center" textRotation="255"/>
    </xf>
    <xf numFmtId="0" fontId="17" fillId="0" borderId="34" xfId="0" applyFont="1" applyBorder="1" applyAlignment="1" applyProtection="1">
      <alignment horizontal="center" vertical="center" textRotation="255"/>
    </xf>
    <xf numFmtId="0" fontId="17" fillId="0" borderId="61" xfId="0" applyFont="1" applyBorder="1" applyAlignment="1" applyProtection="1">
      <alignment horizontal="left" vertical="center"/>
    </xf>
    <xf numFmtId="0" fontId="17" fillId="0" borderId="27" xfId="0" applyFont="1" applyBorder="1" applyAlignment="1" applyProtection="1">
      <alignment horizontal="left" vertical="center"/>
    </xf>
    <xf numFmtId="187" fontId="17" fillId="9" borderId="28" xfId="0" applyNumberFormat="1" applyFont="1" applyFill="1" applyBorder="1" applyAlignment="1" applyProtection="1">
      <alignment vertical="center"/>
      <protection locked="0"/>
    </xf>
    <xf numFmtId="0" fontId="17" fillId="0" borderId="58" xfId="0" applyFont="1" applyBorder="1" applyAlignment="1" applyProtection="1">
      <alignment horizontal="left" vertical="center"/>
    </xf>
    <xf numFmtId="0" fontId="15" fillId="0" borderId="0" xfId="0" applyFont="1" applyAlignment="1" applyProtection="1">
      <alignment vertical="center"/>
    </xf>
    <xf numFmtId="0" fontId="24" fillId="0" borderId="4" xfId="0" applyFont="1" applyBorder="1" applyAlignment="1">
      <alignment vertical="center"/>
    </xf>
    <xf numFmtId="0" fontId="24" fillId="0" borderId="5" xfId="0" applyFont="1" applyBorder="1" applyAlignment="1">
      <alignment vertical="center"/>
    </xf>
    <xf numFmtId="0" fontId="17" fillId="0" borderId="9" xfId="0" applyFont="1" applyBorder="1" applyAlignment="1">
      <alignment vertical="top"/>
    </xf>
    <xf numFmtId="0" fontId="17" fillId="0" borderId="11" xfId="0" applyFont="1" applyBorder="1" applyAlignment="1">
      <alignment vertical="top"/>
    </xf>
    <xf numFmtId="0" fontId="17" fillId="0" borderId="9" xfId="0" applyFont="1" applyBorder="1" applyAlignment="1">
      <alignment horizontal="center" vertical="top"/>
    </xf>
    <xf numFmtId="0" fontId="17" fillId="0" borderId="11" xfId="0" applyFont="1" applyBorder="1" applyAlignment="1">
      <alignment vertical="center"/>
    </xf>
    <xf numFmtId="3" fontId="17" fillId="9" borderId="2" xfId="0" applyNumberFormat="1" applyFont="1" applyFill="1" applyBorder="1" applyAlignment="1" applyProtection="1">
      <alignment vertical="center"/>
      <protection locked="0"/>
    </xf>
    <xf numFmtId="3" fontId="17" fillId="9" borderId="3" xfId="0" applyNumberFormat="1" applyFont="1" applyFill="1" applyBorder="1" applyAlignment="1" applyProtection="1">
      <alignment vertical="center"/>
      <protection locked="0"/>
    </xf>
    <xf numFmtId="0" fontId="24" fillId="0" borderId="3" xfId="0" applyFont="1" applyBorder="1" applyAlignment="1" applyProtection="1">
      <alignment horizontal="center" vertical="center"/>
    </xf>
    <xf numFmtId="177" fontId="17" fillId="0" borderId="0" xfId="0" applyNumberFormat="1" applyFont="1" applyBorder="1" applyAlignment="1" applyProtection="1">
      <alignment vertical="center"/>
    </xf>
    <xf numFmtId="49" fontId="17" fillId="0" borderId="0" xfId="0" applyNumberFormat="1" applyFont="1" applyBorder="1" applyAlignment="1" applyProtection="1">
      <alignment horizontal="right" vertical="center"/>
    </xf>
    <xf numFmtId="0" fontId="24" fillId="0" borderId="36" xfId="0" applyFont="1" applyBorder="1" applyAlignment="1" applyProtection="1">
      <alignment vertical="center"/>
    </xf>
    <xf numFmtId="0" fontId="17" fillId="0" borderId="37" xfId="0" applyFont="1" applyBorder="1" applyAlignment="1" applyProtection="1">
      <alignment vertical="center"/>
    </xf>
    <xf numFmtId="0" fontId="17" fillId="10" borderId="38" xfId="0" applyFont="1" applyFill="1" applyBorder="1" applyAlignment="1" applyProtection="1">
      <alignment vertical="center"/>
    </xf>
    <xf numFmtId="0" fontId="17" fillId="0" borderId="39" xfId="0" applyFont="1" applyBorder="1" applyProtection="1"/>
    <xf numFmtId="0" fontId="24" fillId="0" borderId="39" xfId="0" applyFont="1" applyBorder="1" applyProtection="1"/>
    <xf numFmtId="0" fontId="17" fillId="10" borderId="0" xfId="0" applyFont="1" applyFill="1" applyProtection="1"/>
    <xf numFmtId="0" fontId="17" fillId="10" borderId="0" xfId="0" applyFont="1" applyFill="1" applyBorder="1" applyProtection="1"/>
    <xf numFmtId="0" fontId="17" fillId="10" borderId="30" xfId="0" applyFont="1" applyFill="1" applyBorder="1" applyProtection="1"/>
    <xf numFmtId="0" fontId="17" fillId="10" borderId="40" xfId="0" applyFont="1" applyFill="1" applyBorder="1" applyProtection="1"/>
    <xf numFmtId="0" fontId="17" fillId="0" borderId="41" xfId="0" applyFont="1" applyBorder="1" applyProtection="1"/>
    <xf numFmtId="3" fontId="17" fillId="9" borderId="42" xfId="0" applyNumberFormat="1" applyFont="1" applyFill="1" applyBorder="1" applyAlignment="1" applyProtection="1">
      <alignment vertical="center" shrinkToFit="1"/>
      <protection locked="0"/>
    </xf>
    <xf numFmtId="0" fontId="17" fillId="10" borderId="10" xfId="0" applyFont="1" applyFill="1" applyBorder="1" applyAlignment="1" applyProtection="1">
      <alignment horizontal="center" vertical="center"/>
    </xf>
    <xf numFmtId="188" fontId="17" fillId="9" borderId="10" xfId="0" applyNumberFormat="1" applyFont="1" applyFill="1" applyBorder="1" applyAlignment="1" applyProtection="1">
      <alignment horizontal="center" vertical="center"/>
      <protection locked="0"/>
    </xf>
    <xf numFmtId="178" fontId="17" fillId="9" borderId="5" xfId="0" applyNumberFormat="1" applyFont="1" applyFill="1" applyBorder="1" applyProtection="1">
      <protection locked="0"/>
    </xf>
    <xf numFmtId="3" fontId="17" fillId="9" borderId="43" xfId="0" applyNumberFormat="1" applyFont="1" applyFill="1" applyBorder="1" applyProtection="1">
      <protection locked="0"/>
    </xf>
    <xf numFmtId="188" fontId="17" fillId="10" borderId="0" xfId="0" applyNumberFormat="1" applyFont="1" applyFill="1" applyBorder="1" applyProtection="1"/>
    <xf numFmtId="0" fontId="17" fillId="10" borderId="16" xfId="0" applyFont="1" applyFill="1" applyBorder="1" applyProtection="1"/>
    <xf numFmtId="0" fontId="17" fillId="0" borderId="44" xfId="0" applyFont="1" applyBorder="1" applyAlignment="1" applyProtection="1">
      <alignment vertical="center"/>
    </xf>
    <xf numFmtId="178" fontId="17" fillId="0" borderId="44" xfId="0" applyNumberFormat="1" applyFont="1" applyBorder="1" applyAlignment="1" applyProtection="1">
      <alignment horizontal="right" vertical="center"/>
    </xf>
    <xf numFmtId="3" fontId="17" fillId="9" borderId="45" xfId="0" applyNumberFormat="1" applyFont="1" applyFill="1" applyBorder="1" applyProtection="1">
      <protection locked="0"/>
    </xf>
    <xf numFmtId="0" fontId="17" fillId="0" borderId="36" xfId="0" applyFont="1" applyBorder="1" applyAlignment="1" applyProtection="1">
      <alignment vertical="center"/>
    </xf>
    <xf numFmtId="178" fontId="17" fillId="0" borderId="37" xfId="0" applyNumberFormat="1" applyFont="1" applyBorder="1" applyAlignment="1" applyProtection="1">
      <alignment horizontal="right" vertical="center"/>
    </xf>
    <xf numFmtId="3" fontId="17" fillId="0" borderId="38" xfId="0" applyNumberFormat="1" applyFont="1" applyBorder="1" applyProtection="1"/>
    <xf numFmtId="0" fontId="17" fillId="10" borderId="50" xfId="0" applyFont="1" applyFill="1" applyBorder="1" applyProtection="1"/>
    <xf numFmtId="0" fontId="24" fillId="10" borderId="10" xfId="0" applyFont="1" applyFill="1" applyBorder="1" applyAlignment="1" applyProtection="1">
      <alignment horizontal="center" vertical="center"/>
    </xf>
    <xf numFmtId="0" fontId="17" fillId="0" borderId="46" xfId="0" applyFont="1" applyBorder="1" applyProtection="1"/>
    <xf numFmtId="0" fontId="23" fillId="0" borderId="0" xfId="0" applyFont="1" applyProtection="1"/>
    <xf numFmtId="0" fontId="17" fillId="0" borderId="39" xfId="0" applyFont="1" applyBorder="1" applyAlignment="1" applyProtection="1">
      <alignment horizontal="center" vertical="center"/>
    </xf>
    <xf numFmtId="0" fontId="17" fillId="10" borderId="60" xfId="0" applyFont="1" applyFill="1" applyBorder="1" applyProtection="1"/>
    <xf numFmtId="0" fontId="17" fillId="10" borderId="47" xfId="0" applyFont="1" applyFill="1" applyBorder="1" applyProtection="1"/>
    <xf numFmtId="0" fontId="17" fillId="10" borderId="48" xfId="0" applyFont="1" applyFill="1" applyBorder="1" applyProtection="1"/>
    <xf numFmtId="0" fontId="17" fillId="10" borderId="35" xfId="0" applyFont="1" applyFill="1" applyBorder="1" applyProtection="1"/>
    <xf numFmtId="4" fontId="17" fillId="9" borderId="49" xfId="0" applyNumberFormat="1" applyFont="1" applyFill="1" applyBorder="1" applyAlignment="1" applyProtection="1">
      <alignment vertical="center" shrinkToFit="1"/>
      <protection locked="0"/>
    </xf>
    <xf numFmtId="0" fontId="17" fillId="10" borderId="44" xfId="0" applyFont="1" applyFill="1" applyBorder="1" applyAlignment="1" applyProtection="1">
      <alignment horizontal="center" vertical="center"/>
    </xf>
    <xf numFmtId="0" fontId="17" fillId="9" borderId="44" xfId="0" applyFont="1" applyFill="1" applyBorder="1" applyAlignment="1" applyProtection="1">
      <alignment horizontal="center" vertical="center"/>
      <protection locked="0"/>
    </xf>
    <xf numFmtId="0" fontId="17" fillId="10" borderId="45" xfId="0" applyFont="1" applyFill="1" applyBorder="1" applyAlignment="1" applyProtection="1">
      <alignment horizontal="center" vertical="center"/>
    </xf>
    <xf numFmtId="180" fontId="17" fillId="9" borderId="46" xfId="0" applyNumberFormat="1" applyFont="1" applyFill="1" applyBorder="1" applyProtection="1">
      <protection locked="0"/>
    </xf>
    <xf numFmtId="0" fontId="17" fillId="0" borderId="50" xfId="0" applyFont="1" applyBorder="1" applyProtection="1"/>
    <xf numFmtId="180" fontId="17" fillId="10" borderId="35" xfId="0" applyNumberFormat="1" applyFont="1" applyFill="1" applyBorder="1" applyProtection="1"/>
    <xf numFmtId="3" fontId="17" fillId="0" borderId="49" xfId="0" applyNumberFormat="1" applyFont="1" applyBorder="1" applyAlignment="1" applyProtection="1">
      <alignment vertical="center" shrinkToFit="1"/>
    </xf>
    <xf numFmtId="180" fontId="17" fillId="10" borderId="40" xfId="0" applyNumberFormat="1" applyFont="1" applyFill="1" applyBorder="1" applyProtection="1"/>
    <xf numFmtId="3" fontId="17" fillId="0" borderId="51" xfId="0" applyNumberFormat="1" applyFont="1" applyBorder="1" applyAlignment="1" applyProtection="1">
      <alignment vertical="center" shrinkToFit="1"/>
    </xf>
    <xf numFmtId="0" fontId="17" fillId="10" borderId="14" xfId="0" applyFont="1" applyFill="1" applyBorder="1" applyAlignment="1" applyProtection="1">
      <alignment horizontal="left" vertical="center"/>
    </xf>
    <xf numFmtId="0" fontId="17" fillId="0" borderId="52" xfId="0" applyFont="1" applyBorder="1" applyAlignment="1" applyProtection="1">
      <alignment horizontal="center" vertical="center"/>
    </xf>
    <xf numFmtId="180" fontId="17" fillId="9" borderId="53" xfId="0" applyNumberFormat="1" applyFont="1" applyFill="1" applyBorder="1" applyProtection="1">
      <protection locked="0"/>
    </xf>
    <xf numFmtId="3" fontId="17" fillId="0" borderId="54" xfId="0" applyNumberFormat="1" applyFont="1" applyBorder="1" applyAlignment="1" applyProtection="1">
      <alignment vertical="center" shrinkToFit="1"/>
    </xf>
    <xf numFmtId="0" fontId="17" fillId="10" borderId="13" xfId="0" applyFont="1" applyFill="1" applyBorder="1" applyAlignment="1" applyProtection="1">
      <alignment horizontal="left" vertical="center"/>
    </xf>
    <xf numFmtId="0" fontId="17" fillId="0" borderId="13" xfId="0" applyFont="1" applyBorder="1" applyAlignment="1" applyProtection="1">
      <alignment horizontal="center" vertical="center"/>
    </xf>
    <xf numFmtId="0" fontId="17" fillId="0" borderId="55" xfId="0" applyFont="1" applyBorder="1" applyAlignment="1" applyProtection="1">
      <alignment horizontal="center" vertical="center"/>
    </xf>
    <xf numFmtId="178" fontId="24" fillId="0" borderId="37" xfId="0" applyNumberFormat="1" applyFont="1" applyBorder="1" applyAlignment="1" applyProtection="1">
      <alignment horizontal="right" vertical="center"/>
    </xf>
    <xf numFmtId="180" fontId="17" fillId="9" borderId="39" xfId="0" applyNumberFormat="1" applyFont="1" applyFill="1" applyBorder="1" applyProtection="1">
      <protection locked="0"/>
    </xf>
    <xf numFmtId="0" fontId="27" fillId="0" borderId="0" xfId="0" applyFont="1" applyProtection="1"/>
    <xf numFmtId="0" fontId="17" fillId="0" borderId="38" xfId="0" applyFont="1" applyBorder="1" applyAlignment="1" applyProtection="1">
      <alignment vertical="center"/>
    </xf>
    <xf numFmtId="0" fontId="17" fillId="0" borderId="37" xfId="0" applyFont="1" applyBorder="1" applyAlignment="1" applyProtection="1">
      <alignment horizontal="center" vertical="center"/>
    </xf>
    <xf numFmtId="0" fontId="24" fillId="0" borderId="37" xfId="0" applyFont="1" applyBorder="1" applyAlignment="1" applyProtection="1">
      <alignment horizontal="center" vertical="center"/>
    </xf>
    <xf numFmtId="3" fontId="17" fillId="9" borderId="39" xfId="0" applyNumberFormat="1" applyFont="1" applyFill="1" applyBorder="1" applyAlignment="1" applyProtection="1">
      <alignment vertical="center" shrinkToFit="1"/>
      <protection locked="0"/>
    </xf>
    <xf numFmtId="0" fontId="17" fillId="10" borderId="36" xfId="0" applyFont="1" applyFill="1" applyBorder="1" applyAlignment="1" applyProtection="1">
      <alignment horizontal="center" vertical="center"/>
    </xf>
    <xf numFmtId="0" fontId="17" fillId="0" borderId="47" xfId="0" applyFont="1" applyBorder="1" applyAlignment="1" applyProtection="1">
      <alignment vertical="center" wrapText="1"/>
    </xf>
    <xf numFmtId="0" fontId="17" fillId="0" borderId="48"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37" xfId="0" applyFont="1" applyBorder="1" applyAlignment="1" applyProtection="1">
      <alignment vertical="center" wrapText="1"/>
    </xf>
    <xf numFmtId="0" fontId="17" fillId="0" borderId="71" xfId="0"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pplyProtection="1">
      <alignment horizontal="center" vertical="center"/>
      <protection locked="0"/>
    </xf>
    <xf numFmtId="0" fontId="17" fillId="9" borderId="70"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75" xfId="0" applyFont="1" applyBorder="1" applyAlignment="1">
      <alignment horizontal="center" vertical="center" wrapText="1"/>
    </xf>
    <xf numFmtId="183" fontId="17" fillId="0" borderId="0" xfId="0" applyNumberFormat="1" applyFont="1" applyFill="1" applyBorder="1" applyAlignment="1" applyProtection="1">
      <alignment horizontal="right" vertical="center" shrinkToFit="1"/>
      <protection locked="0"/>
    </xf>
    <xf numFmtId="0" fontId="17" fillId="0" borderId="76" xfId="0" applyFont="1" applyBorder="1" applyAlignment="1" applyProtection="1">
      <alignment horizontal="left" vertical="center"/>
    </xf>
    <xf numFmtId="0" fontId="17" fillId="0" borderId="77" xfId="0" applyFont="1" applyBorder="1" applyAlignment="1" applyProtection="1">
      <alignment horizontal="left" vertical="center"/>
    </xf>
    <xf numFmtId="0" fontId="17" fillId="0" borderId="74" xfId="0" applyFont="1" applyBorder="1" applyAlignment="1" applyProtection="1">
      <alignment horizontal="left" vertical="center"/>
    </xf>
    <xf numFmtId="0" fontId="17" fillId="0" borderId="74" xfId="0" applyFont="1" applyBorder="1" applyAlignment="1" applyProtection="1">
      <alignment horizontal="left" vertical="center" wrapText="1"/>
    </xf>
    <xf numFmtId="0" fontId="17" fillId="0" borderId="79" xfId="0" applyFont="1" applyBorder="1" applyAlignment="1">
      <alignment horizontal="center" vertical="center" wrapText="1"/>
    </xf>
    <xf numFmtId="183" fontId="17" fillId="9" borderId="79" xfId="0" applyNumberFormat="1" applyFont="1" applyFill="1" applyBorder="1" applyAlignment="1" applyProtection="1">
      <alignment horizontal="center" vertical="center" shrinkToFit="1"/>
      <protection locked="0"/>
    </xf>
    <xf numFmtId="0" fontId="17" fillId="0" borderId="79" xfId="0" applyFont="1" applyBorder="1" applyAlignment="1" applyProtection="1">
      <alignment horizontal="center" vertical="center"/>
    </xf>
    <xf numFmtId="0" fontId="17" fillId="9" borderId="79" xfId="0" applyFont="1" applyFill="1" applyBorder="1" applyAlignment="1" applyProtection="1">
      <alignment horizontal="center" vertical="center"/>
      <protection locked="0"/>
    </xf>
    <xf numFmtId="179" fontId="17" fillId="9" borderId="79" xfId="0" applyNumberFormat="1" applyFont="1" applyFill="1" applyBorder="1" applyAlignment="1" applyProtection="1">
      <alignment vertical="center"/>
      <protection locked="0"/>
    </xf>
    <xf numFmtId="49" fontId="17" fillId="9" borderId="79" xfId="0" applyNumberFormat="1" applyFont="1" applyFill="1" applyBorder="1" applyAlignment="1" applyProtection="1">
      <alignment vertical="center" shrinkToFit="1"/>
      <protection locked="0"/>
    </xf>
    <xf numFmtId="178" fontId="17" fillId="9" borderId="79" xfId="0" applyNumberFormat="1" applyFont="1" applyFill="1" applyBorder="1" applyAlignment="1" applyProtection="1">
      <alignment vertical="center"/>
      <protection locked="0"/>
    </xf>
    <xf numFmtId="0" fontId="17" fillId="0" borderId="3" xfId="0" applyFont="1" applyBorder="1" applyAlignment="1">
      <alignment horizontal="right" vertical="center"/>
    </xf>
    <xf numFmtId="0" fontId="17" fillId="0" borderId="4" xfId="0" applyFont="1" applyBorder="1" applyAlignment="1" applyProtection="1">
      <alignment horizontal="center"/>
    </xf>
    <xf numFmtId="0" fontId="17" fillId="0" borderId="5" xfId="0" applyFont="1" applyBorder="1" applyAlignment="1" applyProtection="1">
      <alignment horizontal="center" vertical="top"/>
    </xf>
    <xf numFmtId="0" fontId="17" fillId="0" borderId="0" xfId="0" applyFont="1" applyAlignment="1">
      <alignment vertical="top"/>
    </xf>
    <xf numFmtId="0" fontId="17" fillId="10" borderId="16" xfId="0" applyFont="1" applyFill="1" applyBorder="1" applyAlignment="1">
      <alignment horizontal="left"/>
    </xf>
    <xf numFmtId="0" fontId="17" fillId="10" borderId="16" xfId="0" applyFont="1" applyFill="1" applyBorder="1" applyAlignment="1">
      <alignment horizontal="right" vertical="top"/>
    </xf>
    <xf numFmtId="0" fontId="17" fillId="0" borderId="0" xfId="0" applyFont="1" applyFill="1" applyBorder="1" applyAlignment="1" applyProtection="1">
      <alignment vertical="center" wrapText="1"/>
      <protection locked="0"/>
    </xf>
    <xf numFmtId="0" fontId="17" fillId="0" borderId="0" xfId="0" applyFont="1" applyBorder="1" applyAlignment="1">
      <alignment horizontal="center" vertical="center"/>
    </xf>
    <xf numFmtId="0" fontId="17" fillId="0" borderId="0" xfId="0" applyFont="1" applyBorder="1" applyAlignment="1" applyProtection="1">
      <alignment horizontal="left" vertical="center" wrapText="1"/>
    </xf>
    <xf numFmtId="0" fontId="24" fillId="0" borderId="0" xfId="0" applyFont="1" applyAlignment="1">
      <alignment horizontal="right" vertical="center"/>
    </xf>
    <xf numFmtId="0" fontId="17" fillId="0" borderId="79" xfId="0" applyFont="1" applyBorder="1" applyAlignment="1" applyProtection="1">
      <alignment horizontal="left" vertical="center"/>
    </xf>
    <xf numFmtId="0" fontId="41" fillId="0" borderId="0" xfId="0" applyFont="1" applyAlignment="1">
      <alignment vertical="center"/>
    </xf>
    <xf numFmtId="0" fontId="17" fillId="0" borderId="0" xfId="0" applyFont="1" applyFill="1" applyBorder="1" applyAlignment="1" applyProtection="1">
      <alignment horizontal="left" vertical="center"/>
      <protection locked="0"/>
    </xf>
    <xf numFmtId="0" fontId="17" fillId="0" borderId="12" xfId="0" applyFont="1" applyFill="1" applyBorder="1" applyAlignment="1" applyProtection="1">
      <alignment horizontal="left" vertical="center"/>
      <protection locked="0"/>
    </xf>
    <xf numFmtId="0" fontId="17" fillId="0" borderId="0" xfId="0" applyFont="1" applyAlignment="1" applyProtection="1">
      <alignment horizontal="right" vertical="center"/>
    </xf>
    <xf numFmtId="0" fontId="17" fillId="0" borderId="0" xfId="0" applyFont="1" applyBorder="1" applyAlignment="1" applyProtection="1">
      <alignment horizontal="right" vertical="center"/>
    </xf>
    <xf numFmtId="0" fontId="17" fillId="10" borderId="4" xfId="0" applyFont="1" applyFill="1" applyBorder="1" applyAlignment="1">
      <alignment horizontal="center"/>
    </xf>
    <xf numFmtId="0" fontId="26" fillId="10" borderId="16" xfId="0" applyFont="1" applyFill="1" applyBorder="1" applyAlignment="1">
      <alignment horizontal="center" vertical="top"/>
    </xf>
    <xf numFmtId="183" fontId="17" fillId="0" borderId="0"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vertical="center"/>
      <protection locked="0"/>
    </xf>
    <xf numFmtId="0" fontId="17" fillId="9" borderId="86" xfId="0" applyFont="1" applyFill="1" applyBorder="1" applyAlignment="1" applyProtection="1">
      <alignment horizontal="center" vertical="center"/>
      <protection locked="0"/>
    </xf>
    <xf numFmtId="0" fontId="17" fillId="0" borderId="87" xfId="0" applyFont="1" applyBorder="1" applyAlignment="1">
      <alignment vertical="center"/>
    </xf>
    <xf numFmtId="0" fontId="17" fillId="0" borderId="88" xfId="0" applyFont="1" applyBorder="1" applyAlignment="1">
      <alignment vertical="center"/>
    </xf>
    <xf numFmtId="0" fontId="17" fillId="9" borderId="92" xfId="0" applyFont="1" applyFill="1" applyBorder="1" applyAlignment="1" applyProtection="1">
      <alignment horizontal="center" vertical="center"/>
      <protection locked="0"/>
    </xf>
    <xf numFmtId="0" fontId="17" fillId="0" borderId="79" xfId="0" applyFont="1" applyBorder="1" applyAlignment="1">
      <alignment vertical="center"/>
    </xf>
    <xf numFmtId="0" fontId="17" fillId="9" borderId="76" xfId="0" applyFont="1" applyFill="1" applyBorder="1" applyAlignment="1" applyProtection="1">
      <alignment vertical="center"/>
      <protection locked="0"/>
    </xf>
    <xf numFmtId="0" fontId="17" fillId="0" borderId="76" xfId="0" applyFont="1" applyBorder="1" applyAlignment="1">
      <alignment horizontal="left" vertical="center" shrinkToFit="1"/>
    </xf>
    <xf numFmtId="0" fontId="17" fillId="0" borderId="79" xfId="0" applyFont="1" applyBorder="1" applyAlignment="1">
      <alignment horizontal="left" vertical="center" shrinkToFit="1"/>
    </xf>
    <xf numFmtId="0" fontId="17" fillId="0" borderId="79" xfId="0" applyFont="1" applyBorder="1" applyAlignment="1">
      <alignment horizontal="left" vertical="center"/>
    </xf>
    <xf numFmtId="0" fontId="17" fillId="10" borderId="3" xfId="0" applyFont="1" applyFill="1" applyBorder="1" applyAlignment="1">
      <alignment horizontal="right" vertical="center"/>
    </xf>
    <xf numFmtId="0" fontId="17" fillId="10" borderId="4" xfId="0" applyFont="1" applyFill="1" applyBorder="1" applyAlignment="1">
      <alignment horizontal="right" vertical="center"/>
    </xf>
    <xf numFmtId="0" fontId="17" fillId="10" borderId="62" xfId="0" applyFont="1" applyFill="1" applyBorder="1" applyAlignment="1" applyProtection="1">
      <alignment horizontal="right" vertical="center"/>
    </xf>
    <xf numFmtId="0" fontId="17" fillId="10" borderId="5" xfId="0" applyFont="1" applyFill="1" applyBorder="1" applyAlignment="1">
      <alignment horizontal="right" vertical="center"/>
    </xf>
    <xf numFmtId="0" fontId="26" fillId="0" borderId="0" xfId="0" applyFont="1" applyBorder="1" applyAlignment="1">
      <alignment vertical="center"/>
    </xf>
    <xf numFmtId="183" fontId="17" fillId="0" borderId="0" xfId="0" applyNumberFormat="1" applyFont="1" applyAlignment="1" applyProtection="1">
      <alignment vertical="center"/>
      <protection locked="0"/>
    </xf>
    <xf numFmtId="183" fontId="17" fillId="0" borderId="0" xfId="0" applyNumberFormat="1" applyFont="1" applyAlignment="1" applyProtection="1">
      <alignment horizontal="center" vertical="center"/>
      <protection locked="0"/>
    </xf>
    <xf numFmtId="183" fontId="17" fillId="0" borderId="0" xfId="20" applyNumberFormat="1" applyFont="1" applyAlignment="1" applyProtection="1">
      <alignment horizontal="center" vertical="center" shrinkToFit="1"/>
      <protection locked="0"/>
    </xf>
    <xf numFmtId="0" fontId="17" fillId="0" borderId="82" xfId="0" applyFont="1" applyBorder="1" applyAlignment="1">
      <alignment horizontal="center" vertical="center" shrinkToFit="1"/>
    </xf>
    <xf numFmtId="183" fontId="17" fillId="0" borderId="82" xfId="20" applyNumberFormat="1" applyFont="1" applyBorder="1" applyAlignment="1" applyProtection="1">
      <alignment horizontal="center" vertical="center" shrinkToFit="1"/>
      <protection locked="0"/>
    </xf>
    <xf numFmtId="0" fontId="17" fillId="0" borderId="0" xfId="0" applyFont="1" applyAlignment="1">
      <alignment horizontal="center" vertical="center" shrinkToFit="1"/>
    </xf>
    <xf numFmtId="0" fontId="17" fillId="0" borderId="0" xfId="0" applyFont="1" applyAlignment="1" applyProtection="1">
      <alignment horizontal="left" vertical="center"/>
      <protection locked="0"/>
    </xf>
    <xf numFmtId="0" fontId="17" fillId="0" borderId="0" xfId="8" applyFont="1">
      <alignment vertical="center"/>
    </xf>
    <xf numFmtId="183" fontId="17" fillId="0" borderId="0" xfId="0" applyNumberFormat="1" applyFont="1" applyAlignment="1" applyProtection="1">
      <alignment horizontal="right" vertical="center"/>
      <protection locked="0"/>
    </xf>
    <xf numFmtId="49" fontId="17" fillId="0" borderId="0" xfId="0" applyNumberFormat="1" applyFont="1" applyFill="1" applyBorder="1" applyAlignment="1" applyProtection="1">
      <alignment horizontal="center" vertical="center" wrapText="1"/>
      <protection locked="0"/>
    </xf>
    <xf numFmtId="49" fontId="22" fillId="0" borderId="0" xfId="0" applyNumberFormat="1" applyFont="1" applyFill="1" applyBorder="1" applyAlignment="1" applyProtection="1">
      <alignment horizontal="center" vertical="center" wrapText="1"/>
      <protection locked="0"/>
    </xf>
    <xf numFmtId="0" fontId="17" fillId="0" borderId="0" xfId="0" applyFont="1" applyFill="1" applyAlignment="1" applyProtection="1">
      <alignment vertical="center"/>
    </xf>
    <xf numFmtId="0" fontId="17" fillId="0" borderId="67" xfId="0" applyFont="1" applyFill="1" applyBorder="1" applyAlignment="1" applyProtection="1">
      <alignment horizontal="center" vertical="center"/>
      <protection locked="0"/>
    </xf>
    <xf numFmtId="49" fontId="17" fillId="0" borderId="0" xfId="0" applyNumberFormat="1" applyFont="1" applyFill="1" applyBorder="1" applyAlignment="1" applyProtection="1">
      <alignment vertical="center" wrapText="1"/>
    </xf>
    <xf numFmtId="183" fontId="17" fillId="0" borderId="0" xfId="0" applyNumberFormat="1" applyFont="1" applyFill="1" applyBorder="1" applyAlignment="1" applyProtection="1">
      <alignment horizontal="right" vertical="center"/>
      <protection locked="0"/>
    </xf>
    <xf numFmtId="0" fontId="17" fillId="0" borderId="100" xfId="0" applyFont="1" applyBorder="1" applyAlignment="1">
      <alignment horizontal="center" vertical="center" wrapText="1"/>
    </xf>
    <xf numFmtId="183" fontId="17" fillId="9" borderId="100" xfId="0" applyNumberFormat="1" applyFont="1" applyFill="1" applyBorder="1" applyAlignment="1" applyProtection="1">
      <alignment horizontal="center" vertical="center" shrinkToFit="1"/>
      <protection locked="0"/>
    </xf>
    <xf numFmtId="0" fontId="17" fillId="0" borderId="100" xfId="0" applyFont="1" applyBorder="1" applyAlignment="1" applyProtection="1">
      <alignment horizontal="center" vertical="center"/>
    </xf>
    <xf numFmtId="0" fontId="17" fillId="0" borderId="101" xfId="0" applyFont="1" applyBorder="1" applyAlignment="1">
      <alignment horizontal="right" vertical="center"/>
    </xf>
    <xf numFmtId="0" fontId="17" fillId="0" borderId="62" xfId="0" applyFont="1" applyBorder="1" applyAlignment="1">
      <alignment horizontal="right" vertical="center"/>
    </xf>
    <xf numFmtId="0" fontId="17" fillId="9" borderId="100" xfId="0" applyFont="1" applyFill="1" applyBorder="1" applyAlignment="1" applyProtection="1">
      <alignment horizontal="center" vertical="center"/>
      <protection locked="0"/>
    </xf>
    <xf numFmtId="0" fontId="17" fillId="0" borderId="81" xfId="0" applyFont="1" applyBorder="1" applyAlignment="1">
      <alignment vertical="center"/>
    </xf>
    <xf numFmtId="0" fontId="17" fillId="0" borderId="12" xfId="0" applyFont="1" applyFill="1" applyBorder="1" applyAlignment="1" applyProtection="1">
      <alignment vertical="center" shrinkToFit="1"/>
      <protection locked="0"/>
    </xf>
    <xf numFmtId="0" fontId="17" fillId="0" borderId="77" xfId="0" applyFont="1" applyBorder="1" applyAlignment="1">
      <alignment vertical="center"/>
    </xf>
    <xf numFmtId="0" fontId="17" fillId="9" borderId="80" xfId="0" applyFont="1" applyFill="1" applyBorder="1" applyAlignment="1" applyProtection="1">
      <alignment horizontal="center" vertical="center"/>
      <protection locked="0"/>
    </xf>
    <xf numFmtId="49" fontId="17" fillId="0" borderId="3" xfId="0" applyNumberFormat="1" applyFont="1" applyBorder="1" applyAlignment="1" applyProtection="1">
      <alignment horizontal="center" vertical="center"/>
    </xf>
    <xf numFmtId="0" fontId="17" fillId="0" borderId="35" xfId="0" applyFont="1" applyBorder="1" applyAlignment="1" applyProtection="1">
      <alignment horizontal="center"/>
    </xf>
    <xf numFmtId="0" fontId="37" fillId="0" borderId="36" xfId="0" applyFont="1" applyBorder="1" applyAlignment="1" applyProtection="1">
      <alignment vertical="center"/>
    </xf>
    <xf numFmtId="0" fontId="36" fillId="0" borderId="35" xfId="0" applyFont="1" applyBorder="1" applyAlignment="1" applyProtection="1">
      <alignment horizontal="center"/>
    </xf>
    <xf numFmtId="0" fontId="43" fillId="0" borderId="0" xfId="0" applyFont="1" applyAlignment="1" applyProtection="1">
      <alignment vertical="center"/>
    </xf>
    <xf numFmtId="0" fontId="17" fillId="9" borderId="3" xfId="0" applyFont="1" applyFill="1" applyBorder="1" applyAlignment="1" applyProtection="1">
      <alignment vertical="center"/>
      <protection locked="0"/>
    </xf>
    <xf numFmtId="49"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center" vertical="center"/>
    </xf>
    <xf numFmtId="0" fontId="17" fillId="0" borderId="0" xfId="0" applyFont="1" applyAlignment="1">
      <alignment horizontal="right" vertical="center"/>
    </xf>
    <xf numFmtId="0" fontId="17" fillId="0" borderId="0" xfId="0" applyFont="1" applyBorder="1" applyAlignment="1">
      <alignment horizontal="right" vertical="center"/>
    </xf>
    <xf numFmtId="0" fontId="17" fillId="9" borderId="3" xfId="0" applyFont="1" applyFill="1" applyBorder="1" applyAlignment="1" applyProtection="1">
      <alignment vertical="center" shrinkToFit="1"/>
      <protection locked="0"/>
    </xf>
    <xf numFmtId="183" fontId="17" fillId="9" borderId="77" xfId="0" applyNumberFormat="1" applyFont="1" applyFill="1" applyBorder="1" applyAlignment="1" applyProtection="1">
      <alignment horizontal="center" vertical="center" shrinkToFit="1"/>
      <protection locked="0"/>
    </xf>
    <xf numFmtId="0" fontId="17" fillId="9" borderId="62" xfId="0" applyFont="1" applyFill="1" applyBorder="1" applyAlignment="1" applyProtection="1">
      <alignment horizontal="center" vertical="center"/>
      <protection locked="0"/>
    </xf>
    <xf numFmtId="0" fontId="17" fillId="0" borderId="76" xfId="0" applyFont="1" applyBorder="1" applyAlignment="1">
      <alignment horizontal="center" vertical="center"/>
    </xf>
    <xf numFmtId="0" fontId="17" fillId="0" borderId="79" xfId="0" applyFont="1" applyBorder="1" applyAlignment="1">
      <alignment horizontal="right" vertical="center"/>
    </xf>
    <xf numFmtId="0" fontId="17" fillId="9" borderId="76" xfId="0" applyFont="1" applyFill="1" applyBorder="1" applyAlignment="1" applyProtection="1">
      <alignment horizontal="center" vertical="center"/>
      <protection locked="0"/>
    </xf>
    <xf numFmtId="0" fontId="17" fillId="9" borderId="77" xfId="0" applyFont="1" applyFill="1" applyBorder="1" applyAlignment="1" applyProtection="1">
      <alignment horizontal="center" vertical="center"/>
      <protection locked="0"/>
    </xf>
    <xf numFmtId="0" fontId="17" fillId="0" borderId="16" xfId="0" applyFont="1" applyBorder="1" applyAlignment="1">
      <alignment horizontal="center" vertical="center"/>
    </xf>
    <xf numFmtId="0" fontId="17" fillId="0" borderId="5" xfId="0" applyFont="1" applyBorder="1" applyAlignment="1">
      <alignment horizontal="center" vertical="center"/>
    </xf>
    <xf numFmtId="49" fontId="17" fillId="9" borderId="3" xfId="0" applyNumberFormat="1" applyFont="1" applyFill="1" applyBorder="1" applyAlignment="1" applyProtection="1">
      <alignment vertical="center" shrinkToFit="1"/>
      <protection locked="0"/>
    </xf>
    <xf numFmtId="0" fontId="17" fillId="10" borderId="16" xfId="0" applyFont="1" applyFill="1" applyBorder="1" applyAlignment="1">
      <alignment horizontal="center" vertical="center"/>
    </xf>
    <xf numFmtId="0" fontId="17" fillId="10" borderId="5" xfId="0" applyFont="1" applyFill="1" applyBorder="1" applyAlignment="1">
      <alignment horizontal="center" vertical="center"/>
    </xf>
    <xf numFmtId="0" fontId="17" fillId="9" borderId="3" xfId="0" applyFont="1" applyFill="1" applyBorder="1" applyAlignment="1" applyProtection="1">
      <alignment vertical="center" wrapText="1"/>
      <protection locked="0"/>
    </xf>
    <xf numFmtId="0" fontId="17" fillId="10" borderId="3" xfId="0" applyFont="1" applyFill="1" applyBorder="1" applyAlignment="1">
      <alignment horizontal="center" vertical="center"/>
    </xf>
    <xf numFmtId="0" fontId="17" fillId="0" borderId="9" xfId="0" applyFont="1" applyFill="1" applyBorder="1" applyAlignment="1" applyProtection="1">
      <alignment vertical="center" wrapText="1"/>
      <protection locked="0"/>
    </xf>
    <xf numFmtId="183" fontId="17" fillId="9" borderId="79" xfId="0" applyNumberFormat="1" applyFont="1" applyFill="1" applyBorder="1" applyAlignment="1" applyProtection="1">
      <alignment horizontal="center" vertical="center"/>
      <protection locked="0"/>
    </xf>
    <xf numFmtId="0" fontId="17" fillId="9" borderId="3" xfId="0" applyFont="1" applyFill="1" applyBorder="1" applyAlignment="1" applyProtection="1">
      <alignment horizontal="left" vertical="center" wrapText="1"/>
      <protection locked="0"/>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186" fontId="17" fillId="9" borderId="3" xfId="0" applyNumberFormat="1" applyFont="1" applyFill="1" applyBorder="1" applyAlignment="1" applyProtection="1">
      <alignment horizontal="right" vertical="center"/>
      <protection locked="0"/>
    </xf>
    <xf numFmtId="49" fontId="17" fillId="9" borderId="3" xfId="0" applyNumberFormat="1" applyFont="1" applyFill="1" applyBorder="1" applyAlignment="1" applyProtection="1">
      <alignment horizontal="center" vertical="center" shrinkToFit="1"/>
      <protection locked="0"/>
    </xf>
    <xf numFmtId="183" fontId="17" fillId="9" borderId="3" xfId="0" applyNumberFormat="1" applyFont="1" applyFill="1" applyBorder="1" applyAlignment="1" applyProtection="1">
      <alignment horizontal="center" vertical="center"/>
      <protection locked="0"/>
    </xf>
    <xf numFmtId="0" fontId="17" fillId="0" borderId="7" xfId="0" applyFont="1" applyBorder="1" applyAlignment="1">
      <alignment horizontal="right" vertical="center"/>
    </xf>
    <xf numFmtId="0" fontId="17" fillId="9" borderId="3" xfId="0" applyFont="1" applyFill="1" applyBorder="1" applyAlignment="1" applyProtection="1">
      <alignment vertical="center"/>
      <protection locked="0"/>
    </xf>
    <xf numFmtId="49"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center" vertical="center"/>
    </xf>
    <xf numFmtId="0" fontId="17" fillId="0" borderId="0" xfId="0" applyFont="1" applyAlignment="1">
      <alignment horizontal="right" vertical="center"/>
    </xf>
    <xf numFmtId="0" fontId="17" fillId="0" borderId="67" xfId="0" applyFont="1" applyBorder="1" applyAlignment="1">
      <alignment horizontal="right" vertical="center"/>
    </xf>
    <xf numFmtId="0" fontId="17" fillId="0" borderId="0" xfId="0" applyFont="1" applyBorder="1" applyAlignment="1">
      <alignment horizontal="right" vertical="center"/>
    </xf>
    <xf numFmtId="0" fontId="17" fillId="0" borderId="7" xfId="0" applyFont="1" applyFill="1" applyBorder="1" applyAlignment="1" applyProtection="1">
      <alignment vertical="center" wrapText="1"/>
    </xf>
    <xf numFmtId="0" fontId="17" fillId="0" borderId="16" xfId="0" applyFont="1" applyFill="1" applyBorder="1" applyAlignment="1" applyProtection="1">
      <alignment vertical="center" wrapText="1"/>
    </xf>
    <xf numFmtId="0" fontId="17" fillId="0" borderId="12" xfId="0" applyFont="1" applyFill="1" applyBorder="1" applyAlignment="1" applyProtection="1">
      <alignment vertical="center" wrapText="1"/>
    </xf>
    <xf numFmtId="49" fontId="17" fillId="0" borderId="0" xfId="0" applyNumberFormat="1" applyFont="1" applyFill="1" applyBorder="1" applyAlignment="1" applyProtection="1">
      <alignment horizontal="center" vertical="center" wrapText="1"/>
    </xf>
    <xf numFmtId="49" fontId="17" fillId="0" borderId="0" xfId="0" applyNumberFormat="1" applyFont="1" applyFill="1" applyBorder="1" applyAlignment="1" applyProtection="1">
      <alignment horizontal="center" wrapText="1"/>
    </xf>
    <xf numFmtId="49" fontId="22" fillId="9" borderId="64" xfId="0" applyNumberFormat="1" applyFont="1" applyFill="1" applyBorder="1" applyAlignment="1" applyProtection="1">
      <alignment horizontal="left" vertical="center" wrapText="1"/>
      <protection locked="0"/>
    </xf>
    <xf numFmtId="49" fontId="22" fillId="9" borderId="73" xfId="0" applyNumberFormat="1" applyFont="1" applyFill="1" applyBorder="1" applyAlignment="1" applyProtection="1">
      <alignment horizontal="left" vertical="center" wrapText="1"/>
      <protection locked="0"/>
    </xf>
    <xf numFmtId="49" fontId="22" fillId="9" borderId="63" xfId="0" applyNumberFormat="1" applyFont="1" applyFill="1" applyBorder="1" applyAlignment="1" applyProtection="1">
      <alignment horizontal="left" vertical="center" wrapText="1"/>
      <protection locked="0"/>
    </xf>
    <xf numFmtId="49" fontId="17" fillId="0" borderId="71" xfId="0" applyNumberFormat="1" applyFont="1" applyFill="1" applyBorder="1" applyAlignment="1" applyProtection="1">
      <alignment horizontal="left" vertical="center" wrapText="1"/>
    </xf>
    <xf numFmtId="49" fontId="17" fillId="0" borderId="67" xfId="0" applyNumberFormat="1" applyFont="1" applyFill="1" applyBorder="1" applyAlignment="1" applyProtection="1">
      <alignment horizontal="left" vertical="center" wrapText="1"/>
    </xf>
    <xf numFmtId="0" fontId="17" fillId="9" borderId="62" xfId="0" applyFont="1" applyFill="1" applyBorder="1" applyAlignment="1" applyProtection="1">
      <alignment vertical="center" wrapText="1"/>
      <protection locked="0"/>
    </xf>
    <xf numFmtId="0" fontId="17" fillId="9" borderId="64" xfId="0" applyFont="1" applyFill="1" applyBorder="1" applyAlignment="1" applyProtection="1">
      <alignment horizontal="left" vertical="center"/>
      <protection locked="0"/>
    </xf>
    <xf numFmtId="0" fontId="17" fillId="9" borderId="65" xfId="0" applyFont="1" applyFill="1" applyBorder="1" applyAlignment="1" applyProtection="1">
      <alignment horizontal="left" vertical="center"/>
      <protection locked="0"/>
    </xf>
    <xf numFmtId="0" fontId="17" fillId="9" borderId="63" xfId="0" applyFont="1" applyFill="1" applyBorder="1" applyAlignment="1" applyProtection="1">
      <alignment horizontal="left" vertical="center"/>
      <protection locked="0"/>
    </xf>
    <xf numFmtId="0" fontId="17" fillId="11" borderId="72" xfId="0" applyFont="1" applyFill="1" applyBorder="1" applyAlignment="1">
      <alignment horizontal="left" vertical="center"/>
    </xf>
    <xf numFmtId="0" fontId="17" fillId="11" borderId="73" xfId="0" applyFont="1" applyFill="1" applyBorder="1" applyAlignment="1">
      <alignment horizontal="left" vertical="center"/>
    </xf>
    <xf numFmtId="0" fontId="17" fillId="9" borderId="3" xfId="0" applyFont="1" applyFill="1" applyBorder="1" applyAlignment="1" applyProtection="1">
      <alignment vertical="center" shrinkToFit="1"/>
      <protection locked="0"/>
    </xf>
    <xf numFmtId="183" fontId="17" fillId="9" borderId="78" xfId="0" applyNumberFormat="1" applyFont="1" applyFill="1" applyBorder="1" applyAlignment="1" applyProtection="1">
      <alignment horizontal="center" vertical="center" shrinkToFit="1"/>
      <protection locked="0"/>
    </xf>
    <xf numFmtId="183" fontId="17" fillId="9" borderId="77" xfId="0" applyNumberFormat="1" applyFont="1" applyFill="1" applyBorder="1" applyAlignment="1" applyProtection="1">
      <alignment horizontal="center" vertical="center" shrinkToFit="1"/>
      <protection locked="0"/>
    </xf>
    <xf numFmtId="0" fontId="22" fillId="0" borderId="76" xfId="0" applyFont="1" applyBorder="1" applyAlignment="1">
      <alignment horizontal="left" vertical="center" wrapText="1"/>
    </xf>
    <xf numFmtId="0" fontId="22" fillId="0" borderId="77" xfId="0" applyFont="1" applyBorder="1" applyAlignment="1">
      <alignment horizontal="left" vertical="center" wrapText="1"/>
    </xf>
    <xf numFmtId="0" fontId="17" fillId="9" borderId="2" xfId="0" applyFont="1" applyFill="1" applyBorder="1" applyAlignment="1" applyProtection="1">
      <alignment horizontal="center" vertical="center" wrapText="1"/>
      <protection locked="0"/>
    </xf>
    <xf numFmtId="0" fontId="17" fillId="9" borderId="14" xfId="0" applyFont="1" applyFill="1" applyBorder="1" applyAlignment="1" applyProtection="1">
      <alignment horizontal="center" vertical="center" wrapText="1"/>
      <protection locked="0"/>
    </xf>
    <xf numFmtId="0" fontId="17" fillId="9" borderId="74" xfId="0" applyFont="1" applyFill="1" applyBorder="1" applyAlignment="1" applyProtection="1">
      <alignment horizontal="center" vertical="center" wrapText="1"/>
      <protection locked="0"/>
    </xf>
    <xf numFmtId="0" fontId="17" fillId="9" borderId="15" xfId="0" applyFont="1" applyFill="1" applyBorder="1" applyAlignment="1" applyProtection="1">
      <alignment horizontal="center" vertical="center" wrapText="1"/>
      <protection locked="0"/>
    </xf>
    <xf numFmtId="0" fontId="17" fillId="9" borderId="76" xfId="0" applyFont="1" applyFill="1" applyBorder="1" applyAlignment="1" applyProtection="1">
      <alignment horizontal="left" vertical="center" wrapText="1"/>
      <protection locked="0"/>
    </xf>
    <xf numFmtId="0" fontId="17" fillId="9" borderId="74" xfId="0" applyFont="1" applyFill="1" applyBorder="1" applyAlignment="1" applyProtection="1">
      <alignment horizontal="left" vertical="center" wrapText="1"/>
      <protection locked="0"/>
    </xf>
    <xf numFmtId="0" fontId="17" fillId="9" borderId="77" xfId="0" applyFont="1" applyFill="1" applyBorder="1" applyAlignment="1" applyProtection="1">
      <alignment horizontal="left" vertical="center" wrapText="1"/>
      <protection locked="0"/>
    </xf>
    <xf numFmtId="0" fontId="22" fillId="9" borderId="64" xfId="0" applyFont="1" applyFill="1" applyBorder="1" applyAlignment="1" applyProtection="1">
      <alignment horizontal="left" vertical="center" wrapText="1"/>
      <protection locked="0"/>
    </xf>
    <xf numFmtId="0" fontId="22" fillId="9" borderId="65" xfId="0" applyFont="1" applyFill="1" applyBorder="1" applyAlignment="1" applyProtection="1">
      <alignment horizontal="left" vertical="center" wrapText="1"/>
      <protection locked="0"/>
    </xf>
    <xf numFmtId="0" fontId="17" fillId="11" borderId="96" xfId="0" applyFont="1" applyFill="1" applyBorder="1" applyAlignment="1">
      <alignment horizontal="left" vertical="center"/>
    </xf>
    <xf numFmtId="0" fontId="17" fillId="11" borderId="97" xfId="0" applyFont="1" applyFill="1" applyBorder="1" applyAlignment="1">
      <alignment horizontal="left" vertical="center"/>
    </xf>
    <xf numFmtId="0" fontId="17" fillId="11" borderId="98" xfId="0" applyFont="1" applyFill="1" applyBorder="1" applyAlignment="1">
      <alignment horizontal="left" vertical="center"/>
    </xf>
    <xf numFmtId="0" fontId="17" fillId="11" borderId="95" xfId="0" applyFont="1" applyFill="1" applyBorder="1" applyAlignment="1">
      <alignment horizontal="left" vertical="center"/>
    </xf>
    <xf numFmtId="0" fontId="17" fillId="11" borderId="66" xfId="0" applyFont="1" applyFill="1" applyBorder="1" applyAlignment="1">
      <alignment horizontal="left" vertical="center"/>
    </xf>
    <xf numFmtId="0" fontId="17" fillId="11" borderId="69" xfId="0" applyFont="1" applyFill="1" applyBorder="1" applyAlignment="1">
      <alignment horizontal="left" vertical="center"/>
    </xf>
    <xf numFmtId="0" fontId="17" fillId="9" borderId="64" xfId="0" applyFont="1" applyFill="1" applyBorder="1" applyAlignment="1" applyProtection="1">
      <alignment horizontal="center" vertical="center" wrapText="1"/>
      <protection locked="0"/>
    </xf>
    <xf numFmtId="0" fontId="17" fillId="9" borderId="73" xfId="0" applyFont="1" applyFill="1" applyBorder="1" applyAlignment="1" applyProtection="1">
      <alignment horizontal="center" vertical="center" wrapText="1"/>
      <protection locked="0"/>
    </xf>
    <xf numFmtId="0" fontId="17" fillId="9" borderId="63" xfId="0" applyFont="1" applyFill="1" applyBorder="1" applyAlignment="1" applyProtection="1">
      <alignment horizontal="center" vertical="center" wrapText="1"/>
      <protection locked="0"/>
    </xf>
    <xf numFmtId="183" fontId="17" fillId="9" borderId="64" xfId="0" applyNumberFormat="1" applyFont="1" applyFill="1" applyBorder="1" applyAlignment="1" applyProtection="1">
      <alignment horizontal="center" vertical="center" shrinkToFit="1"/>
      <protection locked="0"/>
    </xf>
    <xf numFmtId="0" fontId="17" fillId="9" borderId="64" xfId="0" applyFont="1" applyFill="1" applyBorder="1" applyAlignment="1" applyProtection="1">
      <alignment horizontal="left" vertical="center" wrapText="1"/>
      <protection locked="0"/>
    </xf>
    <xf numFmtId="0" fontId="17" fillId="9" borderId="73" xfId="0" applyFont="1" applyFill="1" applyBorder="1" applyAlignment="1" applyProtection="1">
      <alignment horizontal="left" vertical="center" wrapText="1"/>
      <protection locked="0"/>
    </xf>
    <xf numFmtId="0" fontId="17" fillId="9" borderId="63" xfId="0" applyFont="1" applyFill="1" applyBorder="1" applyAlignment="1" applyProtection="1">
      <alignment horizontal="left" vertical="center" wrapText="1"/>
      <protection locked="0"/>
    </xf>
    <xf numFmtId="0" fontId="17" fillId="11" borderId="64" xfId="0" applyFont="1" applyFill="1" applyBorder="1" applyAlignment="1">
      <alignment horizontal="left" vertical="center"/>
    </xf>
    <xf numFmtId="0" fontId="17" fillId="11" borderId="63" xfId="0" applyFont="1" applyFill="1" applyBorder="1" applyAlignment="1">
      <alignment horizontal="left" vertical="center"/>
    </xf>
    <xf numFmtId="0" fontId="17" fillId="9" borderId="3" xfId="0" applyFont="1" applyFill="1" applyBorder="1" applyAlignment="1" applyProtection="1">
      <alignment vertical="top" wrapText="1"/>
      <protection locked="0"/>
    </xf>
    <xf numFmtId="0" fontId="17" fillId="9" borderId="62" xfId="0" applyFont="1" applyFill="1" applyBorder="1" applyAlignment="1" applyProtection="1">
      <alignment horizontal="center" vertical="center"/>
      <protection locked="0"/>
    </xf>
    <xf numFmtId="0" fontId="17" fillId="9" borderId="76" xfId="0" applyFont="1" applyFill="1" applyBorder="1" applyAlignment="1" applyProtection="1">
      <alignment horizontal="center" vertical="center"/>
      <protection locked="0"/>
    </xf>
    <xf numFmtId="0" fontId="17" fillId="9" borderId="77" xfId="0" applyFont="1" applyFill="1" applyBorder="1" applyAlignment="1" applyProtection="1">
      <alignment horizontal="center" vertical="center"/>
      <protection locked="0"/>
    </xf>
    <xf numFmtId="183" fontId="17" fillId="9" borderId="76" xfId="0" applyNumberFormat="1" applyFont="1" applyFill="1" applyBorder="1" applyAlignment="1" applyProtection="1">
      <alignment horizontal="center" vertical="center" shrinkToFit="1"/>
      <protection locked="0"/>
    </xf>
    <xf numFmtId="0" fontId="17" fillId="0" borderId="76" xfId="0" applyFont="1" applyBorder="1" applyAlignment="1" applyProtection="1">
      <alignment horizontal="center" vertical="center"/>
    </xf>
    <xf numFmtId="0" fontId="17" fillId="0" borderId="77" xfId="0" applyFont="1" applyBorder="1" applyAlignment="1" applyProtection="1">
      <alignment horizontal="center" vertical="center"/>
    </xf>
    <xf numFmtId="0" fontId="17" fillId="9" borderId="76" xfId="8" applyFont="1" applyFill="1" applyBorder="1" applyAlignment="1" applyProtection="1">
      <alignment horizontal="center" vertical="center"/>
      <protection locked="0"/>
    </xf>
    <xf numFmtId="0" fontId="17" fillId="9" borderId="77" xfId="8" applyFont="1" applyFill="1" applyBorder="1" applyAlignment="1" applyProtection="1">
      <alignment horizontal="center" vertical="center"/>
      <protection locked="0"/>
    </xf>
    <xf numFmtId="0" fontId="17" fillId="11" borderId="102" xfId="0" applyFont="1" applyFill="1" applyBorder="1" applyAlignment="1">
      <alignment horizontal="left" vertical="center"/>
    </xf>
    <xf numFmtId="0" fontId="17" fillId="0" borderId="76" xfId="0" applyFont="1" applyBorder="1" applyAlignment="1">
      <alignment horizontal="center" vertical="center"/>
    </xf>
    <xf numFmtId="0" fontId="17" fillId="0" borderId="79" xfId="0" applyFont="1" applyBorder="1" applyAlignment="1">
      <alignment horizontal="right" vertical="center"/>
    </xf>
    <xf numFmtId="0" fontId="17" fillId="0" borderId="79" xfId="0" applyFont="1" applyBorder="1" applyAlignment="1">
      <alignment horizontal="right" vertical="center" wrapText="1"/>
    </xf>
    <xf numFmtId="0" fontId="17" fillId="0" borderId="76" xfId="0" applyFont="1" applyBorder="1" applyAlignment="1">
      <alignment horizontal="center" vertical="center" wrapText="1"/>
    </xf>
    <xf numFmtId="0" fontId="17" fillId="0" borderId="101" xfId="0" applyFont="1" applyBorder="1" applyAlignment="1">
      <alignment horizontal="center" vertical="center"/>
    </xf>
    <xf numFmtId="0" fontId="17" fillId="0" borderId="74" xfId="0" applyFont="1" applyBorder="1" applyAlignment="1">
      <alignment horizontal="center" vertical="center"/>
    </xf>
    <xf numFmtId="0" fontId="17" fillId="0" borderId="77" xfId="0" applyFont="1" applyBorder="1" applyAlignment="1">
      <alignment horizontal="center" vertical="center"/>
    </xf>
    <xf numFmtId="0" fontId="17" fillId="0" borderId="80"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80" xfId="0" applyFont="1" applyBorder="1" applyAlignment="1">
      <alignment horizontal="center" vertical="center" wrapText="1"/>
    </xf>
    <xf numFmtId="0" fontId="17" fillId="0" borderId="5" xfId="0" applyFont="1" applyBorder="1" applyAlignment="1">
      <alignment horizontal="center" vertical="center" wrapText="1"/>
    </xf>
    <xf numFmtId="49" fontId="17" fillId="9" borderId="3" xfId="0" applyNumberFormat="1" applyFont="1" applyFill="1" applyBorder="1" applyAlignment="1" applyProtection="1">
      <alignment vertical="center" shrinkToFit="1"/>
      <protection locked="0"/>
    </xf>
    <xf numFmtId="0" fontId="17" fillId="9" borderId="65" xfId="0" applyFont="1" applyFill="1" applyBorder="1" applyAlignment="1" applyProtection="1">
      <alignment horizontal="left" vertical="center" wrapText="1"/>
      <protection locked="0"/>
    </xf>
    <xf numFmtId="0" fontId="17" fillId="0" borderId="74" xfId="0" applyFont="1" applyBorder="1" applyAlignment="1" applyProtection="1">
      <alignment horizontal="center" vertical="center"/>
    </xf>
    <xf numFmtId="49" fontId="17" fillId="9" borderId="76" xfId="0" applyNumberFormat="1" applyFont="1" applyFill="1" applyBorder="1" applyAlignment="1" applyProtection="1">
      <alignment horizontal="left" vertical="center" wrapText="1"/>
      <protection locked="0"/>
    </xf>
    <xf numFmtId="49" fontId="17" fillId="9" borderId="74" xfId="0" applyNumberFormat="1" applyFont="1" applyFill="1" applyBorder="1" applyAlignment="1" applyProtection="1">
      <alignment horizontal="left" vertical="center" wrapText="1"/>
      <protection locked="0"/>
    </xf>
    <xf numFmtId="49" fontId="17" fillId="9" borderId="77" xfId="0" applyNumberFormat="1" applyFont="1" applyFill="1" applyBorder="1" applyAlignment="1" applyProtection="1">
      <alignment horizontal="left" vertical="center" wrapText="1"/>
      <protection locked="0"/>
    </xf>
    <xf numFmtId="0" fontId="17" fillId="10" borderId="80" xfId="0" applyFont="1" applyFill="1" applyBorder="1" applyAlignment="1">
      <alignment horizontal="center" vertical="center"/>
    </xf>
    <xf numFmtId="0" fontId="17" fillId="10" borderId="16" xfId="0" applyFont="1" applyFill="1" applyBorder="1" applyAlignment="1">
      <alignment horizontal="center" vertical="center"/>
    </xf>
    <xf numFmtId="0" fontId="17" fillId="10" borderId="5" xfId="0" applyFont="1" applyFill="1" applyBorder="1" applyAlignment="1">
      <alignment horizontal="center" vertical="center"/>
    </xf>
    <xf numFmtId="0" fontId="17" fillId="9" borderId="3" xfId="0" applyFont="1" applyFill="1" applyBorder="1" applyAlignment="1" applyProtection="1">
      <alignment vertical="center" wrapText="1"/>
      <protection locked="0"/>
    </xf>
    <xf numFmtId="0" fontId="17" fillId="10" borderId="3" xfId="0" applyFont="1" applyFill="1" applyBorder="1" applyAlignment="1">
      <alignment horizontal="center" vertical="center"/>
    </xf>
    <xf numFmtId="0" fontId="17" fillId="0" borderId="16" xfId="0" applyFont="1" applyFill="1" applyBorder="1" applyAlignment="1" applyProtection="1">
      <alignment vertical="center" wrapText="1"/>
      <protection locked="0"/>
    </xf>
    <xf numFmtId="0" fontId="17" fillId="0" borderId="12" xfId="0" applyFont="1" applyFill="1" applyBorder="1" applyAlignment="1" applyProtection="1">
      <alignment vertical="center" wrapText="1"/>
      <protection locked="0"/>
    </xf>
    <xf numFmtId="0" fontId="17" fillId="0" borderId="9" xfId="0" applyFont="1" applyFill="1" applyBorder="1" applyAlignment="1" applyProtection="1">
      <alignment vertical="center" wrapText="1"/>
      <protection locked="0"/>
    </xf>
    <xf numFmtId="0" fontId="17" fillId="9" borderId="79" xfId="0" applyFont="1" applyFill="1" applyBorder="1" applyAlignment="1" applyProtection="1">
      <alignment vertical="center" wrapText="1"/>
      <protection locked="0"/>
    </xf>
    <xf numFmtId="0" fontId="17" fillId="9" borderId="76" xfId="0" applyFont="1" applyFill="1" applyBorder="1" applyAlignment="1" applyProtection="1">
      <alignment horizontal="left" vertical="center" shrinkToFit="1"/>
      <protection locked="0"/>
    </xf>
    <xf numFmtId="0" fontId="17" fillId="9" borderId="74" xfId="0" applyFont="1" applyFill="1" applyBorder="1" applyAlignment="1" applyProtection="1">
      <alignment horizontal="left" vertical="center" shrinkToFit="1"/>
      <protection locked="0"/>
    </xf>
    <xf numFmtId="0" fontId="17" fillId="9" borderId="77" xfId="0" applyFont="1" applyFill="1" applyBorder="1" applyAlignment="1" applyProtection="1">
      <alignment horizontal="left" vertical="center" shrinkToFit="1"/>
      <protection locked="0"/>
    </xf>
    <xf numFmtId="0" fontId="17" fillId="11" borderId="81" xfId="0" applyFont="1" applyFill="1" applyBorder="1" applyAlignment="1">
      <alignment horizontal="left" vertical="center"/>
    </xf>
    <xf numFmtId="0" fontId="17" fillId="11" borderId="76" xfId="0" applyFont="1" applyFill="1" applyBorder="1" applyAlignment="1">
      <alignment horizontal="left" vertical="center"/>
    </xf>
    <xf numFmtId="0" fontId="17" fillId="11" borderId="76" xfId="0" applyFont="1" applyFill="1" applyBorder="1" applyAlignment="1" applyProtection="1">
      <alignment horizontal="center" vertical="center" wrapText="1"/>
    </xf>
    <xf numFmtId="0" fontId="17" fillId="11" borderId="77" xfId="0" applyFont="1" applyFill="1" applyBorder="1" applyAlignment="1" applyProtection="1">
      <alignment horizontal="center" vertical="center" wrapText="1"/>
    </xf>
    <xf numFmtId="178" fontId="17" fillId="9" borderId="64" xfId="0" applyNumberFormat="1" applyFont="1" applyFill="1" applyBorder="1" applyAlignment="1" applyProtection="1">
      <alignment horizontal="center" vertical="center"/>
      <protection locked="0"/>
    </xf>
    <xf numFmtId="178" fontId="17" fillId="9" borderId="63" xfId="0" applyNumberFormat="1" applyFont="1" applyFill="1" applyBorder="1" applyAlignment="1" applyProtection="1">
      <alignment horizontal="center" vertical="center"/>
      <protection locked="0"/>
    </xf>
    <xf numFmtId="183" fontId="17" fillId="9" borderId="65" xfId="0" applyNumberFormat="1" applyFont="1" applyFill="1" applyBorder="1" applyAlignment="1" applyProtection="1">
      <alignment horizontal="center" vertical="center" shrinkToFit="1"/>
      <protection locked="0"/>
    </xf>
    <xf numFmtId="183" fontId="17" fillId="9" borderId="63" xfId="0" applyNumberFormat="1" applyFont="1" applyFill="1" applyBorder="1" applyAlignment="1" applyProtection="1">
      <alignment horizontal="center" vertical="center" shrinkToFit="1"/>
      <protection locked="0"/>
    </xf>
    <xf numFmtId="0" fontId="17" fillId="11" borderId="64" xfId="0" applyFont="1" applyFill="1" applyBorder="1" applyAlignment="1">
      <alignment horizontal="center" vertical="center"/>
    </xf>
    <xf numFmtId="0" fontId="17" fillId="11" borderId="63" xfId="0" applyFont="1" applyFill="1" applyBorder="1" applyAlignment="1">
      <alignment horizontal="center" vertical="center"/>
    </xf>
    <xf numFmtId="183" fontId="17" fillId="9" borderId="64" xfId="0" applyNumberFormat="1" applyFont="1" applyFill="1" applyBorder="1" applyAlignment="1" applyProtection="1">
      <alignment horizontal="center" vertical="center"/>
      <protection locked="0"/>
    </xf>
    <xf numFmtId="183" fontId="17" fillId="9" borderId="74" xfId="0" applyNumberFormat="1" applyFont="1" applyFill="1" applyBorder="1" applyAlignment="1" applyProtection="1">
      <alignment horizontal="center" vertical="center" shrinkToFit="1"/>
      <protection locked="0"/>
    </xf>
    <xf numFmtId="49" fontId="17" fillId="9" borderId="76" xfId="0" applyNumberFormat="1" applyFont="1" applyFill="1" applyBorder="1" applyAlignment="1" applyProtection="1">
      <alignment horizontal="left" vertical="center"/>
      <protection locked="0"/>
    </xf>
    <xf numFmtId="49" fontId="17" fillId="9" borderId="74" xfId="0" applyNumberFormat="1" applyFont="1" applyFill="1" applyBorder="1" applyAlignment="1" applyProtection="1">
      <alignment horizontal="left" vertical="center"/>
      <protection locked="0"/>
    </xf>
    <xf numFmtId="49" fontId="17" fillId="9" borderId="77" xfId="0" applyNumberFormat="1" applyFont="1" applyFill="1" applyBorder="1" applyAlignment="1" applyProtection="1">
      <alignment horizontal="left" vertical="center"/>
      <protection locked="0"/>
    </xf>
    <xf numFmtId="0" fontId="17" fillId="16" borderId="76" xfId="0" applyFont="1" applyFill="1" applyBorder="1" applyAlignment="1">
      <alignment horizontal="left" vertical="center"/>
    </xf>
    <xf numFmtId="0" fontId="17" fillId="10" borderId="76"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84" xfId="0" applyFont="1" applyFill="1" applyBorder="1" applyAlignment="1">
      <alignment horizontal="center" vertical="center"/>
    </xf>
    <xf numFmtId="0" fontId="17" fillId="10" borderId="85" xfId="0" applyFont="1" applyFill="1" applyBorder="1" applyAlignment="1">
      <alignment horizontal="center" vertical="center"/>
    </xf>
    <xf numFmtId="183" fontId="17" fillId="9" borderId="76" xfId="0" applyNumberFormat="1" applyFont="1" applyFill="1" applyBorder="1" applyAlignment="1" applyProtection="1">
      <alignment horizontal="center" vertical="center"/>
      <protection locked="0"/>
    </xf>
    <xf numFmtId="0" fontId="17" fillId="9" borderId="76" xfId="0" applyFont="1" applyFill="1" applyBorder="1" applyAlignment="1" applyProtection="1">
      <alignment vertical="center" wrapText="1" shrinkToFit="1"/>
      <protection locked="0"/>
    </xf>
    <xf numFmtId="0" fontId="17" fillId="10" borderId="64" xfId="0" applyFont="1" applyFill="1" applyBorder="1" applyAlignment="1" applyProtection="1">
      <alignment horizontal="center" vertical="center"/>
    </xf>
    <xf numFmtId="0" fontId="17" fillId="9" borderId="76" xfId="0" applyFont="1" applyFill="1" applyBorder="1" applyAlignment="1" applyProtection="1">
      <alignment horizontal="left" vertical="center" wrapText="1" shrinkToFit="1"/>
      <protection locked="0"/>
    </xf>
    <xf numFmtId="183" fontId="17" fillId="9" borderId="79" xfId="0" applyNumberFormat="1" applyFont="1" applyFill="1" applyBorder="1" applyAlignment="1" applyProtection="1">
      <alignment horizontal="center" vertical="center"/>
      <protection locked="0"/>
    </xf>
    <xf numFmtId="49" fontId="22" fillId="9" borderId="79" xfId="8" applyNumberFormat="1" applyFont="1" applyFill="1" applyBorder="1" applyProtection="1">
      <alignment vertical="center"/>
      <protection locked="0"/>
    </xf>
    <xf numFmtId="0" fontId="17" fillId="11" borderId="89" xfId="0" applyFont="1" applyFill="1" applyBorder="1" applyAlignment="1">
      <alignment horizontal="left" vertical="center"/>
    </xf>
    <xf numFmtId="0" fontId="17" fillId="11" borderId="90" xfId="0" applyFont="1" applyFill="1" applyBorder="1" applyAlignment="1">
      <alignment horizontal="left" vertical="center"/>
    </xf>
    <xf numFmtId="0" fontId="17" fillId="11" borderId="91" xfId="0" applyFont="1" applyFill="1" applyBorder="1" applyAlignment="1">
      <alignment horizontal="left" vertical="center"/>
    </xf>
    <xf numFmtId="0" fontId="17" fillId="0" borderId="93" xfId="0" applyFont="1" applyBorder="1" applyAlignment="1">
      <alignment horizontal="left" vertical="center"/>
    </xf>
    <xf numFmtId="0" fontId="17" fillId="0" borderId="94" xfId="0" applyFont="1" applyBorder="1" applyAlignment="1">
      <alignment horizontal="left" vertical="center"/>
    </xf>
    <xf numFmtId="0" fontId="17" fillId="10" borderId="74" xfId="0" applyFont="1" applyFill="1" applyBorder="1" applyAlignment="1">
      <alignment horizontal="center" vertical="center"/>
    </xf>
    <xf numFmtId="0" fontId="17" fillId="10" borderId="81" xfId="0" applyFont="1" applyFill="1" applyBorder="1" applyAlignment="1">
      <alignment horizontal="center" vertical="center"/>
    </xf>
    <xf numFmtId="0" fontId="17" fillId="10" borderId="83"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11" xfId="0" applyFont="1" applyFill="1" applyBorder="1" applyAlignment="1">
      <alignment horizontal="center" vertical="center"/>
    </xf>
    <xf numFmtId="0" fontId="17" fillId="9" borderId="64" xfId="0" applyFont="1" applyFill="1" applyBorder="1" applyAlignment="1" applyProtection="1">
      <alignment horizontal="center" vertical="center"/>
      <protection locked="0"/>
    </xf>
    <xf numFmtId="0" fontId="17" fillId="9" borderId="63" xfId="0" applyFont="1" applyFill="1" applyBorder="1" applyAlignment="1" applyProtection="1">
      <alignment horizontal="center" vertical="center"/>
      <protection locked="0"/>
    </xf>
    <xf numFmtId="183" fontId="17" fillId="9" borderId="73" xfId="0" applyNumberFormat="1" applyFont="1" applyFill="1" applyBorder="1" applyAlignment="1" applyProtection="1">
      <alignment horizontal="center" vertical="center"/>
      <protection locked="0"/>
    </xf>
    <xf numFmtId="183" fontId="17" fillId="9" borderId="63" xfId="0" applyNumberFormat="1" applyFont="1" applyFill="1" applyBorder="1" applyAlignment="1" applyProtection="1">
      <alignment horizontal="center" vertical="center"/>
      <protection locked="0"/>
    </xf>
    <xf numFmtId="0" fontId="36"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98" xfId="0" applyFont="1" applyBorder="1" applyAlignment="1">
      <alignment horizontal="center" vertical="center" wrapText="1"/>
    </xf>
    <xf numFmtId="183" fontId="17" fillId="15" borderId="76" xfId="20" applyNumberFormat="1" applyFont="1" applyFill="1" applyBorder="1" applyAlignment="1" applyProtection="1">
      <alignment horizontal="center" vertical="center" shrinkToFit="1"/>
      <protection locked="0"/>
    </xf>
    <xf numFmtId="0" fontId="17" fillId="0" borderId="74" xfId="0" applyFont="1" applyBorder="1" applyAlignment="1">
      <alignment horizontal="center" vertical="center" shrinkToFit="1"/>
    </xf>
    <xf numFmtId="0" fontId="17" fillId="0" borderId="77" xfId="0" applyFont="1" applyBorder="1" applyAlignment="1">
      <alignment horizontal="center" vertical="center" shrinkToFit="1"/>
    </xf>
    <xf numFmtId="0" fontId="42" fillId="0" borderId="64" xfId="0" applyFont="1" applyBorder="1" applyAlignment="1">
      <alignment horizontal="center" vertical="center" wrapText="1"/>
    </xf>
    <xf numFmtId="0" fontId="42" fillId="0" borderId="73" xfId="0" applyFont="1" applyBorder="1" applyAlignment="1">
      <alignment horizontal="center" vertical="center" wrapText="1"/>
    </xf>
    <xf numFmtId="0" fontId="42" fillId="0" borderId="63" xfId="0" applyFont="1" applyBorder="1" applyAlignment="1">
      <alignment horizontal="center" vertical="center" wrapText="1"/>
    </xf>
    <xf numFmtId="0" fontId="17" fillId="15" borderId="64" xfId="20" applyFont="1" applyFill="1" applyBorder="1" applyAlignment="1" applyProtection="1">
      <alignment horizontal="center" vertical="center"/>
      <protection locked="0"/>
    </xf>
    <xf numFmtId="0" fontId="17" fillId="15" borderId="73" xfId="20" applyFont="1" applyFill="1" applyBorder="1" applyAlignment="1" applyProtection="1">
      <alignment horizontal="center" vertical="center"/>
      <protection locked="0"/>
    </xf>
    <xf numFmtId="0" fontId="17" fillId="15" borderId="63" xfId="20" applyFont="1" applyFill="1" applyBorder="1" applyAlignment="1" applyProtection="1">
      <alignment horizontal="center" vertical="center"/>
      <protection locked="0"/>
    </xf>
    <xf numFmtId="0" fontId="17" fillId="0" borderId="0" xfId="20" applyFont="1" applyAlignment="1" applyProtection="1">
      <alignment horizontal="center" vertical="center"/>
      <protection locked="0"/>
    </xf>
    <xf numFmtId="0" fontId="26" fillId="15" borderId="64" xfId="20" applyFont="1" applyFill="1" applyBorder="1" applyAlignment="1" applyProtection="1">
      <alignment horizontal="center" vertical="center"/>
      <protection locked="0"/>
    </xf>
    <xf numFmtId="0" fontId="26" fillId="15" borderId="63" xfId="20" applyFont="1" applyFill="1" applyBorder="1" applyAlignment="1" applyProtection="1">
      <alignment horizontal="center" vertical="center"/>
      <protection locked="0"/>
    </xf>
    <xf numFmtId="0" fontId="26" fillId="15" borderId="102" xfId="20" applyFont="1" applyFill="1" applyBorder="1" applyAlignment="1" applyProtection="1">
      <alignment horizontal="center" vertical="center"/>
      <protection locked="0"/>
    </xf>
    <xf numFmtId="0" fontId="26" fillId="15" borderId="103" xfId="20" applyFont="1" applyFill="1" applyBorder="1" applyAlignment="1" applyProtection="1">
      <alignment horizontal="center" vertical="center"/>
      <protection locked="0"/>
    </xf>
    <xf numFmtId="0" fontId="26" fillId="15" borderId="104" xfId="20" applyFont="1" applyFill="1" applyBorder="1" applyAlignment="1" applyProtection="1">
      <alignment horizontal="center" vertical="center"/>
      <protection locked="0"/>
    </xf>
    <xf numFmtId="0" fontId="17" fillId="9" borderId="3" xfId="0" applyFont="1" applyFill="1" applyBorder="1" applyAlignment="1" applyProtection="1">
      <alignment horizontal="left" vertical="center"/>
      <protection locked="0"/>
    </xf>
    <xf numFmtId="0" fontId="17" fillId="9" borderId="3" xfId="0" applyFont="1" applyFill="1" applyBorder="1" applyAlignment="1" applyProtection="1">
      <alignment horizontal="left" vertical="center" wrapText="1"/>
      <protection locked="0"/>
    </xf>
    <xf numFmtId="0" fontId="30" fillId="0" borderId="10" xfId="0" applyFont="1" applyBorder="1" applyAlignment="1">
      <alignment vertical="center" wrapText="1"/>
    </xf>
    <xf numFmtId="0" fontId="31" fillId="0" borderId="10" xfId="0" applyFont="1" applyBorder="1" applyAlignment="1">
      <alignment vertical="center" wrapText="1"/>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22" fillId="9" borderId="3" xfId="0" applyFont="1" applyFill="1" applyBorder="1" applyAlignment="1" applyProtection="1">
      <alignment vertical="center"/>
      <protection locked="0"/>
    </xf>
    <xf numFmtId="0" fontId="33" fillId="0" borderId="0" xfId="0" applyFont="1" applyBorder="1" applyAlignment="1" applyProtection="1">
      <alignment horizontal="center" vertical="center"/>
    </xf>
    <xf numFmtId="0" fontId="17" fillId="0" borderId="101" xfId="0" applyFont="1" applyBorder="1" applyAlignment="1" applyProtection="1">
      <alignment horizontal="center" vertical="center"/>
    </xf>
    <xf numFmtId="183" fontId="36" fillId="9" borderId="2" xfId="0" applyNumberFormat="1" applyFont="1" applyFill="1" applyBorder="1" applyAlignment="1" applyProtection="1">
      <alignment horizontal="center" vertical="center"/>
      <protection locked="0"/>
    </xf>
    <xf numFmtId="183" fontId="36" fillId="9" borderId="15" xfId="0" applyNumberFormat="1" applyFont="1" applyFill="1" applyBorder="1" applyAlignment="1" applyProtection="1">
      <alignment horizontal="center" vertical="center"/>
      <protection locked="0"/>
    </xf>
    <xf numFmtId="0" fontId="17" fillId="9" borderId="3" xfId="7" applyNumberFormat="1" applyFont="1" applyFill="1" applyBorder="1" applyAlignment="1" applyProtection="1">
      <alignment vertical="center" shrinkToFit="1"/>
      <protection locked="0"/>
    </xf>
    <xf numFmtId="0" fontId="17" fillId="11" borderId="64" xfId="0" applyFont="1" applyFill="1" applyBorder="1" applyAlignment="1" applyProtection="1">
      <alignment horizontal="left" vertical="center" shrinkToFit="1"/>
      <protection locked="0"/>
    </xf>
    <xf numFmtId="0" fontId="17" fillId="11" borderId="73" xfId="0" applyFont="1" applyFill="1" applyBorder="1" applyAlignment="1" applyProtection="1">
      <alignment horizontal="left" vertical="center" shrinkToFit="1"/>
      <protection locked="0"/>
    </xf>
    <xf numFmtId="0" fontId="17" fillId="11" borderId="63" xfId="0" applyFont="1" applyFill="1" applyBorder="1" applyAlignment="1" applyProtection="1">
      <alignment horizontal="left" vertical="center" shrinkToFit="1"/>
      <protection locked="0"/>
    </xf>
    <xf numFmtId="0" fontId="17" fillId="9" borderId="64" xfId="0" applyFont="1" applyFill="1" applyBorder="1" applyAlignment="1" applyProtection="1">
      <alignment horizontal="left" vertical="center" shrinkToFit="1"/>
      <protection locked="0"/>
    </xf>
    <xf numFmtId="0" fontId="17" fillId="9" borderId="73" xfId="0" applyFont="1" applyFill="1" applyBorder="1" applyAlignment="1" applyProtection="1">
      <alignment horizontal="left" vertical="center" shrinkToFit="1"/>
      <protection locked="0"/>
    </xf>
    <xf numFmtId="0" fontId="17" fillId="9" borderId="63" xfId="0" applyFont="1" applyFill="1" applyBorder="1" applyAlignment="1" applyProtection="1">
      <alignment horizontal="left" vertical="center" shrinkToFit="1"/>
      <protection locked="0"/>
    </xf>
    <xf numFmtId="186" fontId="17" fillId="9" borderId="3" xfId="0" applyNumberFormat="1" applyFont="1" applyFill="1" applyBorder="1" applyAlignment="1" applyProtection="1">
      <alignment horizontal="right" vertical="center"/>
      <protection locked="0"/>
    </xf>
    <xf numFmtId="49" fontId="17" fillId="9" borderId="3" xfId="0" applyNumberFormat="1" applyFont="1" applyFill="1" applyBorder="1" applyAlignment="1" applyProtection="1">
      <alignment horizontal="center" vertical="center" shrinkToFit="1"/>
      <protection locked="0"/>
    </xf>
    <xf numFmtId="183" fontId="17" fillId="9" borderId="3" xfId="0" applyNumberFormat="1" applyFont="1" applyFill="1" applyBorder="1" applyAlignment="1" applyProtection="1">
      <alignment horizontal="center" vertical="center"/>
      <protection locked="0"/>
    </xf>
    <xf numFmtId="0" fontId="17" fillId="0" borderId="7" xfId="0" applyFont="1" applyBorder="1" applyAlignment="1" applyProtection="1">
      <alignment horizontal="right" vertical="center" wrapText="1"/>
    </xf>
    <xf numFmtId="0" fontId="24" fillId="0" borderId="7" xfId="0" applyFont="1" applyBorder="1" applyAlignment="1" applyProtection="1">
      <alignment horizontal="right" vertical="center" wrapText="1"/>
    </xf>
    <xf numFmtId="0" fontId="22" fillId="9" borderId="3" xfId="0" applyFont="1" applyFill="1" applyBorder="1" applyAlignment="1" applyProtection="1">
      <alignment vertical="center" wrapText="1"/>
      <protection locked="0"/>
    </xf>
    <xf numFmtId="0" fontId="17" fillId="9" borderId="3" xfId="0" applyFont="1" applyFill="1" applyBorder="1" applyAlignment="1" applyProtection="1">
      <protection locked="0"/>
    </xf>
    <xf numFmtId="0" fontId="17" fillId="0" borderId="101" xfId="0" applyFont="1" applyBorder="1" applyAlignment="1" applyProtection="1">
      <alignment horizontal="right" vertical="center"/>
    </xf>
    <xf numFmtId="0" fontId="17" fillId="0" borderId="77" xfId="0" applyFont="1" applyBorder="1" applyAlignment="1" applyProtection="1">
      <alignment horizontal="right" vertical="center"/>
    </xf>
    <xf numFmtId="0" fontId="24" fillId="0" borderId="15" xfId="0" applyFont="1" applyBorder="1" applyAlignment="1">
      <alignment horizontal="center" vertical="center"/>
    </xf>
    <xf numFmtId="0" fontId="17" fillId="0" borderId="7" xfId="0" applyFont="1" applyBorder="1" applyAlignment="1">
      <alignment horizontal="right" vertical="center"/>
    </xf>
    <xf numFmtId="0" fontId="24" fillId="0" borderId="7" xfId="0" applyFont="1" applyBorder="1" applyAlignment="1">
      <alignment horizontal="right" vertical="center"/>
    </xf>
    <xf numFmtId="0" fontId="17" fillId="0" borderId="36" xfId="0" applyFont="1" applyBorder="1" applyAlignment="1" applyProtection="1">
      <alignment vertical="center" wrapText="1"/>
    </xf>
    <xf numFmtId="0" fontId="24" fillId="0" borderId="36" xfId="0" applyFont="1" applyBorder="1" applyAlignment="1" applyProtection="1">
      <alignment vertical="center" wrapText="1"/>
    </xf>
    <xf numFmtId="0" fontId="17" fillId="9" borderId="39" xfId="0" applyFont="1" applyFill="1" applyBorder="1" applyAlignment="1" applyProtection="1">
      <alignment vertical="center" wrapText="1"/>
      <protection locked="0"/>
    </xf>
    <xf numFmtId="0" fontId="17" fillId="0" borderId="39" xfId="0" applyFont="1" applyBorder="1" applyAlignment="1" applyProtection="1">
      <alignment vertical="center" wrapText="1"/>
    </xf>
    <xf numFmtId="0" fontId="24" fillId="0" borderId="39" xfId="0" applyFont="1" applyBorder="1" applyAlignment="1" applyProtection="1">
      <alignment vertical="center" wrapText="1"/>
    </xf>
    <xf numFmtId="0" fontId="19" fillId="9" borderId="3" xfId="0" applyFont="1" applyFill="1" applyBorder="1" applyAlignment="1" applyProtection="1">
      <alignment horizontal="center" vertical="center"/>
      <protection locked="0"/>
    </xf>
    <xf numFmtId="0" fontId="17" fillId="0" borderId="0" xfId="8" applyFont="1" applyFill="1" applyBorder="1" applyAlignment="1" applyProtection="1">
      <alignment horizontal="center" vertical="center"/>
      <protection locked="0"/>
    </xf>
    <xf numFmtId="0" fontId="17" fillId="0" borderId="0" xfId="8" applyFont="1" applyBorder="1" applyAlignment="1" applyProtection="1">
      <alignment horizontal="center" vertical="center"/>
    </xf>
    <xf numFmtId="0" fontId="17" fillId="0" borderId="0" xfId="8" applyFont="1" applyFill="1" applyBorder="1" applyAlignment="1" applyProtection="1">
      <alignment horizontal="center" vertical="center"/>
    </xf>
    <xf numFmtId="0" fontId="17" fillId="0" borderId="0" xfId="0" applyFont="1" applyFill="1" applyAlignment="1" applyProtection="1">
      <alignment horizontal="center" vertical="center"/>
    </xf>
    <xf numFmtId="0" fontId="17" fillId="0" borderId="70" xfId="0" applyFont="1" applyBorder="1" applyAlignment="1" applyProtection="1">
      <alignment vertical="center"/>
    </xf>
    <xf numFmtId="0" fontId="17" fillId="0" borderId="70" xfId="0" applyFont="1" applyBorder="1" applyAlignment="1" applyProtection="1">
      <alignment horizontal="center" vertical="center"/>
    </xf>
    <xf numFmtId="0" fontId="17" fillId="0" borderId="64" xfId="0" applyFont="1" applyFill="1" applyBorder="1" applyAlignment="1" applyProtection="1">
      <alignment horizontal="center" vertical="center"/>
    </xf>
    <xf numFmtId="0" fontId="17" fillId="0" borderId="73" xfId="0" applyFont="1" applyFill="1" applyBorder="1" applyAlignment="1" applyProtection="1">
      <alignment horizontal="center" vertical="center"/>
    </xf>
    <xf numFmtId="0" fontId="17" fillId="0" borderId="65" xfId="0" applyFont="1" applyFill="1" applyBorder="1" applyAlignment="1" applyProtection="1">
      <alignment horizontal="center" vertical="center"/>
    </xf>
    <xf numFmtId="0" fontId="17" fillId="0" borderId="63"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7" fillId="11" borderId="64" xfId="0" applyFont="1" applyFill="1" applyBorder="1" applyAlignment="1" applyProtection="1">
      <alignment horizontal="center" vertical="center"/>
      <protection locked="0"/>
    </xf>
    <xf numFmtId="0" fontId="17" fillId="11" borderId="63" xfId="0" applyFont="1" applyFill="1" applyBorder="1" applyAlignment="1" applyProtection="1">
      <alignment horizontal="center" vertical="center"/>
      <protection locked="0"/>
    </xf>
    <xf numFmtId="0" fontId="17" fillId="0" borderId="70" xfId="0" applyFont="1" applyFill="1" applyBorder="1" applyAlignment="1" applyProtection="1">
      <alignment horizontal="center" vertical="center"/>
      <protection locked="0"/>
    </xf>
    <xf numFmtId="0" fontId="17" fillId="11" borderId="70" xfId="0" applyFont="1" applyFill="1" applyBorder="1" applyAlignment="1" applyProtection="1">
      <alignment vertical="center"/>
      <protection locked="0"/>
    </xf>
    <xf numFmtId="0" fontId="17" fillId="0" borderId="0" xfId="0" applyFont="1" applyFill="1" applyBorder="1" applyAlignment="1" applyProtection="1">
      <alignment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99" xfId="0" applyFont="1" applyFill="1" applyBorder="1" applyAlignment="1" applyProtection="1">
      <alignment horizontal="center" vertical="center"/>
      <protection locked="0"/>
    </xf>
    <xf numFmtId="0" fontId="17" fillId="9" borderId="73" xfId="0" applyFont="1" applyFill="1" applyBorder="1" applyAlignment="1" applyProtection="1">
      <alignment horizontal="left" vertical="center"/>
      <protection locked="0"/>
    </xf>
    <xf numFmtId="49" fontId="22" fillId="9" borderId="62" xfId="0" applyNumberFormat="1" applyFont="1" applyFill="1" applyBorder="1" applyAlignment="1" applyProtection="1">
      <alignment horizontal="left" vertical="center" wrapText="1"/>
      <protection locked="0"/>
    </xf>
    <xf numFmtId="0" fontId="17" fillId="0" borderId="77" xfId="0" applyFont="1" applyBorder="1" applyAlignment="1">
      <alignment horizontal="left" vertical="center"/>
    </xf>
    <xf numFmtId="0" fontId="17" fillId="0" borderId="65" xfId="0" applyFont="1" applyBorder="1" applyAlignment="1">
      <alignment horizontal="left" vertical="center"/>
    </xf>
    <xf numFmtId="0" fontId="17" fillId="0" borderId="63" xfId="0" applyFont="1" applyBorder="1" applyAlignment="1">
      <alignment vertical="center"/>
    </xf>
    <xf numFmtId="0" fontId="17" fillId="0" borderId="63" xfId="0" applyFont="1" applyBorder="1" applyAlignment="1">
      <alignment horizontal="center" vertical="center" shrinkToFit="1"/>
    </xf>
    <xf numFmtId="0" fontId="17" fillId="0" borderId="77" xfId="0" applyFont="1" applyBorder="1" applyAlignment="1">
      <alignment horizontal="center" vertical="center" wrapText="1"/>
    </xf>
    <xf numFmtId="0" fontId="17" fillId="11" borderId="77" xfId="0" applyFont="1" applyFill="1" applyBorder="1" applyAlignment="1">
      <alignment vertical="center"/>
    </xf>
    <xf numFmtId="0" fontId="17" fillId="11" borderId="103" xfId="0" applyFont="1" applyFill="1" applyBorder="1" applyAlignment="1">
      <alignment horizontal="left" vertical="center"/>
    </xf>
    <xf numFmtId="0" fontId="17" fillId="11" borderId="104" xfId="0" applyFont="1" applyFill="1" applyBorder="1" applyAlignment="1">
      <alignment horizontal="left" vertical="center"/>
    </xf>
    <xf numFmtId="0" fontId="17" fillId="0" borderId="83" xfId="0" applyFont="1" applyBorder="1" applyAlignment="1">
      <alignment horizontal="left" vertical="center"/>
    </xf>
    <xf numFmtId="0" fontId="17" fillId="0" borderId="74" xfId="0" applyFont="1" applyBorder="1" applyAlignment="1">
      <alignment horizontal="left" vertical="center"/>
    </xf>
    <xf numFmtId="183" fontId="17" fillId="0" borderId="0" xfId="0" applyNumberFormat="1" applyFont="1" applyFill="1" applyBorder="1" applyAlignment="1" applyProtection="1">
      <alignment vertical="center"/>
      <protection locked="0"/>
    </xf>
    <xf numFmtId="0" fontId="17" fillId="0" borderId="65" xfId="0" applyFont="1" applyBorder="1" applyAlignment="1">
      <alignment vertical="center"/>
    </xf>
    <xf numFmtId="0" fontId="17" fillId="0" borderId="0" xfId="0" applyFont="1" applyBorder="1" applyAlignment="1">
      <alignment horizontal="center" vertical="center" shrinkToFit="1"/>
    </xf>
    <xf numFmtId="0" fontId="17" fillId="0" borderId="74" xfId="0" applyFont="1" applyBorder="1" applyAlignment="1">
      <alignment vertical="center"/>
    </xf>
    <xf numFmtId="0" fontId="17" fillId="0" borderId="77" xfId="0" applyFont="1" applyBorder="1" applyAlignment="1">
      <alignment vertical="center"/>
    </xf>
    <xf numFmtId="0" fontId="17" fillId="0" borderId="63" xfId="0" applyFont="1" applyBorder="1" applyAlignment="1">
      <alignment horizontal="center" vertical="center"/>
    </xf>
    <xf numFmtId="0" fontId="17" fillId="11" borderId="74" xfId="0" applyFont="1" applyFill="1" applyBorder="1" applyAlignment="1">
      <alignment horizontal="left" vertical="center"/>
    </xf>
    <xf numFmtId="0" fontId="17" fillId="11" borderId="77" xfId="0" applyFont="1" applyFill="1" applyBorder="1" applyAlignment="1">
      <alignment horizontal="left" vertical="center"/>
    </xf>
  </cellXfs>
  <cellStyles count="21">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urrency [0]" xfId="7" xr:uid="{00000000-0005-0000-0000-000006000000}"/>
    <cellStyle name="Excel Built-in Explanatory Text" xfId="8" xr:uid="{00000000-0005-0000-0000-000007000000}"/>
    <cellStyle name="Footnote" xfId="9" xr:uid="{00000000-0005-0000-0000-000008000000}"/>
    <cellStyle name="Good" xfId="10" xr:uid="{00000000-0005-0000-0000-000009000000}"/>
    <cellStyle name="Heading" xfId="11" xr:uid="{00000000-0005-0000-0000-00000A000000}"/>
    <cellStyle name="Heading 1" xfId="12" xr:uid="{00000000-0005-0000-0000-00000B000000}"/>
    <cellStyle name="Heading 2" xfId="13" xr:uid="{00000000-0005-0000-0000-00000C000000}"/>
    <cellStyle name="Neutral" xfId="14" xr:uid="{00000000-0005-0000-0000-00000D000000}"/>
    <cellStyle name="Note" xfId="15" xr:uid="{00000000-0005-0000-0000-00000E000000}"/>
    <cellStyle name="Status" xfId="16" xr:uid="{00000000-0005-0000-0000-00000F000000}"/>
    <cellStyle name="Text" xfId="17" xr:uid="{00000000-0005-0000-0000-000010000000}"/>
    <cellStyle name="Warning" xfId="18" xr:uid="{00000000-0005-0000-0000-000011000000}"/>
    <cellStyle name="ハイパーリンク 2" xfId="19" xr:uid="{00000000-0005-0000-0000-000012000000}"/>
    <cellStyle name="標準" xfId="0" builtinId="0"/>
    <cellStyle name="標準 2" xfId="20"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123825</xdr:rowOff>
    </xdr:from>
    <xdr:to>
      <xdr:col>0</xdr:col>
      <xdr:colOff>0</xdr:colOff>
      <xdr:row>17</xdr:row>
      <xdr:rowOff>123825</xdr:rowOff>
    </xdr:to>
    <xdr:sp macro="" textlink="">
      <xdr:nvSpPr>
        <xdr:cNvPr id="15714" name="Line 1">
          <a:extLst>
            <a:ext uri="{FF2B5EF4-FFF2-40B4-BE49-F238E27FC236}">
              <a16:creationId xmlns:a16="http://schemas.microsoft.com/office/drawing/2014/main" id="{00000000-0008-0000-0D00-0000623D0000}"/>
            </a:ext>
          </a:extLst>
        </xdr:cNvPr>
        <xdr:cNvSpPr>
          <a:spLocks noChangeShapeType="1"/>
        </xdr:cNvSpPr>
      </xdr:nvSpPr>
      <xdr:spPr bwMode="auto">
        <a:xfrm>
          <a:off x="0" y="4019550"/>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1434856</xdr:colOff>
      <xdr:row>17</xdr:row>
      <xdr:rowOff>172671</xdr:rowOff>
    </xdr:from>
    <xdr:to>
      <xdr:col>3</xdr:col>
      <xdr:colOff>145394</xdr:colOff>
      <xdr:row>17</xdr:row>
      <xdr:rowOff>172671</xdr:rowOff>
    </xdr:to>
    <xdr:sp macro="" textlink="">
      <xdr:nvSpPr>
        <xdr:cNvPr id="15715" name="Line 1">
          <a:extLst>
            <a:ext uri="{FF2B5EF4-FFF2-40B4-BE49-F238E27FC236}">
              <a16:creationId xmlns:a16="http://schemas.microsoft.com/office/drawing/2014/main" id="{00000000-0008-0000-0D00-0000633D0000}"/>
            </a:ext>
          </a:extLst>
        </xdr:cNvPr>
        <xdr:cNvSpPr>
          <a:spLocks noChangeShapeType="1"/>
        </xdr:cNvSpPr>
      </xdr:nvSpPr>
      <xdr:spPr bwMode="auto">
        <a:xfrm>
          <a:off x="1434856" y="4959594"/>
          <a:ext cx="2628000" cy="0"/>
        </a:xfrm>
        <a:prstGeom prst="line">
          <a:avLst/>
        </a:prstGeom>
        <a:noFill/>
        <a:ln w="1270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32098" name="Line 1">
          <a:extLst>
            <a:ext uri="{FF2B5EF4-FFF2-40B4-BE49-F238E27FC236}">
              <a16:creationId xmlns:a16="http://schemas.microsoft.com/office/drawing/2014/main" id="{00000000-0008-0000-1C00-0000627D0000}"/>
            </a:ext>
          </a:extLst>
        </xdr:cNvPr>
        <xdr:cNvSpPr>
          <a:spLocks noChangeShapeType="1"/>
        </xdr:cNvSpPr>
      </xdr:nvSpPr>
      <xdr:spPr bwMode="auto">
        <a:xfrm>
          <a:off x="0" y="163830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2"/>
  <sheetViews>
    <sheetView tabSelected="1" view="pageBreakPreview" zoomScale="78" zoomScaleNormal="100" zoomScaleSheetLayoutView="78" workbookViewId="0">
      <selection activeCell="J15" sqref="J15"/>
    </sheetView>
  </sheetViews>
  <sheetFormatPr defaultColWidth="9" defaultRowHeight="13"/>
  <cols>
    <col min="1" max="1" width="16.7265625" style="16" customWidth="1"/>
    <col min="2" max="2" width="17.08984375" style="16" customWidth="1"/>
    <col min="3" max="3" width="24.453125" style="16" customWidth="1"/>
    <col min="4" max="4" width="18.26953125" style="16" customWidth="1"/>
    <col min="5" max="5" width="18.6328125" style="16" customWidth="1"/>
    <col min="6" max="6" width="10.08984375" style="16" customWidth="1"/>
    <col min="7" max="7" width="16.08984375" style="16" customWidth="1"/>
    <col min="8" max="8" width="4.7265625" style="16" customWidth="1"/>
    <col min="9" max="9" width="9.6328125" style="16" customWidth="1"/>
    <col min="10" max="10" width="11" style="16" customWidth="1"/>
    <col min="11" max="16384" width="9" style="16"/>
  </cols>
  <sheetData>
    <row r="1" spans="1:11" ht="25" customHeight="1">
      <c r="A1" s="12" t="s">
        <v>0</v>
      </c>
      <c r="B1" s="13"/>
      <c r="C1" s="14" t="str">
        <f>IF(P0!B9&lt;&gt;"","BS"&amp;P0!B9,"")</f>
        <v/>
      </c>
      <c r="D1" s="15"/>
      <c r="E1" s="15"/>
      <c r="F1" s="15"/>
      <c r="G1" s="15"/>
      <c r="H1" s="15"/>
    </row>
    <row r="3" spans="1:11" ht="25" customHeight="1">
      <c r="A3" s="17" t="s">
        <v>1091</v>
      </c>
      <c r="B3" s="728">
        <v>6</v>
      </c>
      <c r="C3" s="18" t="s">
        <v>1</v>
      </c>
    </row>
    <row r="4" spans="1:11" ht="17.149999999999999" customHeight="1">
      <c r="A4" s="19"/>
      <c r="B4" s="20" t="s">
        <v>2</v>
      </c>
      <c r="E4" s="21"/>
    </row>
    <row r="5" spans="1:11" ht="17.149999999999999" customHeight="1">
      <c r="A5" s="22"/>
      <c r="B5" s="20" t="s">
        <v>3</v>
      </c>
    </row>
    <row r="6" spans="1:11" ht="17.149999999999999" customHeight="1">
      <c r="A6" s="23"/>
    </row>
    <row r="7" spans="1:11" ht="18" customHeight="1"/>
    <row r="8" spans="1:11" s="24" customFormat="1" ht="24" customHeight="1">
      <c r="A8" s="514" t="s">
        <v>4</v>
      </c>
      <c r="B8" s="543"/>
      <c r="C8" s="543"/>
      <c r="D8" s="543"/>
      <c r="E8" s="543"/>
    </row>
    <row r="9" spans="1:11" s="24" customFormat="1" ht="24" customHeight="1">
      <c r="A9" s="544" t="s">
        <v>5</v>
      </c>
      <c r="B9" s="543"/>
      <c r="C9" s="543"/>
      <c r="D9" s="543"/>
      <c r="E9" s="543"/>
    </row>
    <row r="10" spans="1:11" s="24" customFormat="1" ht="24" customHeight="1">
      <c r="A10" s="544"/>
      <c r="B10" s="514" t="s">
        <v>6</v>
      </c>
      <c r="C10" s="25"/>
      <c r="D10" s="26" t="s">
        <v>7</v>
      </c>
      <c r="E10" s="25"/>
    </row>
    <row r="11" spans="1:11" s="24" customFormat="1" ht="24" customHeight="1">
      <c r="A11" s="27"/>
      <c r="B11" s="514" t="s">
        <v>8</v>
      </c>
      <c r="C11" s="512"/>
    </row>
    <row r="12" spans="1:11" s="24" customFormat="1" ht="24" customHeight="1">
      <c r="A12" s="527" t="s">
        <v>9</v>
      </c>
      <c r="B12" s="514" t="s">
        <v>10</v>
      </c>
      <c r="C12" s="543"/>
      <c r="D12" s="543"/>
      <c r="E12" s="543"/>
      <c r="F12" s="543"/>
    </row>
    <row r="13" spans="1:11" s="24" customFormat="1" ht="24" customHeight="1">
      <c r="A13" s="528"/>
      <c r="B13" s="514" t="s">
        <v>11</v>
      </c>
      <c r="C13" s="512"/>
      <c r="D13" s="28" t="s">
        <v>1456</v>
      </c>
      <c r="E13" s="512"/>
    </row>
    <row r="14" spans="1:11" s="24" customFormat="1" ht="24" customHeight="1">
      <c r="A14" s="29" t="s">
        <v>12</v>
      </c>
      <c r="B14" s="514" t="s">
        <v>13</v>
      </c>
      <c r="C14" s="543"/>
      <c r="D14" s="543"/>
      <c r="E14" s="543"/>
      <c r="F14" s="30"/>
      <c r="G14" s="30"/>
      <c r="H14" s="30"/>
      <c r="I14" s="30"/>
      <c r="J14" s="30"/>
      <c r="K14" s="30"/>
    </row>
    <row r="15" spans="1:11" s="24" customFormat="1" ht="24" customHeight="1">
      <c r="A15" s="525"/>
      <c r="B15" s="514" t="s">
        <v>14</v>
      </c>
      <c r="C15" s="512"/>
      <c r="D15" s="28" t="s">
        <v>15</v>
      </c>
      <c r="E15" s="25"/>
      <c r="F15" s="30"/>
      <c r="G15" s="30"/>
      <c r="H15" s="30"/>
      <c r="I15" s="30"/>
      <c r="J15" s="30"/>
      <c r="K15" s="30"/>
    </row>
    <row r="16" spans="1:11" s="24" customFormat="1" ht="24" customHeight="1">
      <c r="A16" s="29" t="s">
        <v>16</v>
      </c>
      <c r="B16" s="514" t="s">
        <v>17</v>
      </c>
      <c r="C16" s="543"/>
      <c r="D16" s="543"/>
      <c r="E16" s="543"/>
      <c r="F16" s="30"/>
      <c r="G16" s="30"/>
      <c r="H16" s="30"/>
      <c r="I16" s="30"/>
      <c r="J16" s="30"/>
      <c r="K16" s="30"/>
    </row>
    <row r="17" spans="1:12" s="24" customFormat="1" ht="24.75" customHeight="1">
      <c r="A17" s="31" t="s">
        <v>18</v>
      </c>
      <c r="B17" s="514" t="s">
        <v>14</v>
      </c>
      <c r="C17" s="512"/>
      <c r="D17" s="28" t="s">
        <v>15</v>
      </c>
      <c r="E17" s="25"/>
      <c r="F17" s="30"/>
      <c r="G17" s="30"/>
      <c r="H17" s="30"/>
      <c r="I17" s="30"/>
      <c r="J17" s="30"/>
      <c r="K17" s="30"/>
    </row>
    <row r="18" spans="1:12" s="24" customFormat="1" ht="24" customHeight="1">
      <c r="A18" s="514" t="s">
        <v>19</v>
      </c>
      <c r="B18" s="512"/>
      <c r="C18" s="28" t="s">
        <v>15</v>
      </c>
      <c r="D18" s="25"/>
      <c r="E18" s="32"/>
      <c r="F18" s="33"/>
      <c r="G18" s="34"/>
      <c r="H18" s="34"/>
      <c r="I18" s="34"/>
      <c r="J18" s="30"/>
      <c r="K18" s="30"/>
    </row>
    <row r="19" spans="1:12" s="24" customFormat="1" ht="24" customHeight="1">
      <c r="A19" s="514" t="s">
        <v>20</v>
      </c>
      <c r="B19" s="35"/>
      <c r="C19" s="36" t="s">
        <v>21</v>
      </c>
      <c r="D19" s="537" t="s">
        <v>1775</v>
      </c>
      <c r="E19" s="35"/>
      <c r="F19" s="37" t="s">
        <v>21</v>
      </c>
      <c r="G19" s="35"/>
      <c r="H19" s="36" t="s">
        <v>22</v>
      </c>
      <c r="I19" s="30"/>
      <c r="J19" s="30"/>
      <c r="K19" s="30"/>
      <c r="L19" s="30"/>
    </row>
    <row r="20" spans="1:12" s="24" customFormat="1" ht="24" customHeight="1">
      <c r="A20" s="28" t="s">
        <v>23</v>
      </c>
      <c r="B20" s="35"/>
      <c r="C20" s="36" t="s">
        <v>21</v>
      </c>
      <c r="H20" s="30"/>
      <c r="I20" s="30"/>
      <c r="J20" s="30"/>
      <c r="K20" s="30"/>
    </row>
    <row r="21" spans="1:12" ht="24" customHeight="1">
      <c r="A21" s="16" t="s">
        <v>24</v>
      </c>
      <c r="D21" s="24" t="s">
        <v>25</v>
      </c>
    </row>
    <row r="22" spans="1:12" ht="25" customHeight="1">
      <c r="A22" s="514" t="s">
        <v>26</v>
      </c>
      <c r="B22" s="542"/>
      <c r="C22" s="542"/>
    </row>
  </sheetData>
  <sheetProtection formatRows="0"/>
  <mergeCells count="7">
    <mergeCell ref="B22:C22"/>
    <mergeCell ref="B8:E8"/>
    <mergeCell ref="A9:A10"/>
    <mergeCell ref="B9:E9"/>
    <mergeCell ref="C12:F12"/>
    <mergeCell ref="C14:E14"/>
    <mergeCell ref="C16:E16"/>
  </mergeCells>
  <phoneticPr fontId="14"/>
  <dataValidations count="1">
    <dataValidation type="whole" operator="greaterThanOrEqual" allowBlank="1" showErrorMessage="1" errorTitle="入力規則違反" error="整数６桁の半角数字を入力します" sqref="B1" xr:uid="{00000000-0002-0000-0000-000000000000}">
      <formula1>0</formula1>
      <formula2>0</formula2>
    </dataValidation>
  </dataValidations>
  <pageMargins left="0.74791666666666667" right="0.78749999999999998" top="0.98402777777777772" bottom="0.78749999999999998" header="0.51180555555555551" footer="0.51180555555555551"/>
  <pageSetup paperSize="9" scale="98" firstPageNumber="0" orientation="landscape" horizontalDpi="300" verticalDpi="300"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V32"/>
  <sheetViews>
    <sheetView view="pageBreakPreview" zoomScale="62" zoomScaleNormal="100" zoomScaleSheetLayoutView="62" workbookViewId="0">
      <selection activeCell="W24" sqref="W24"/>
    </sheetView>
  </sheetViews>
  <sheetFormatPr defaultColWidth="9" defaultRowHeight="13"/>
  <cols>
    <col min="1" max="1" width="5.6328125" style="23" customWidth="1"/>
    <col min="2" max="2" width="10.90625" style="23" customWidth="1"/>
    <col min="3" max="7" width="4.90625" style="23" customWidth="1"/>
    <col min="8" max="8" width="7.6328125" style="23" customWidth="1"/>
    <col min="9" max="9" width="6.6328125" style="23" customWidth="1"/>
    <col min="10" max="21" width="4.90625" style="23" customWidth="1"/>
    <col min="22" max="22" width="20" style="23" customWidth="1"/>
    <col min="23" max="23" width="12.08984375" style="23" customWidth="1"/>
    <col min="24" max="16384" width="9" style="23"/>
  </cols>
  <sheetData>
    <row r="1" spans="1:22" ht="18.75" customHeight="1">
      <c r="A1" s="43" t="s">
        <v>135</v>
      </c>
      <c r="B1" s="43"/>
      <c r="C1" s="43"/>
      <c r="D1" s="43"/>
      <c r="E1" s="43"/>
      <c r="F1" s="43"/>
      <c r="G1" s="43"/>
      <c r="H1" s="43"/>
    </row>
    <row r="2" spans="1:22" ht="18" customHeight="1">
      <c r="A2" s="23" t="s">
        <v>136</v>
      </c>
    </row>
    <row r="3" spans="1:22" ht="13.5" customHeight="1">
      <c r="A3" s="24" t="s">
        <v>1617</v>
      </c>
      <c r="B3" s="24"/>
      <c r="C3" s="24"/>
      <c r="D3" s="24"/>
      <c r="E3" s="24"/>
      <c r="F3" s="24"/>
      <c r="G3" s="24"/>
      <c r="H3" s="24"/>
    </row>
    <row r="4" spans="1:22" ht="17.149999999999999" customHeight="1">
      <c r="A4" s="70" t="s">
        <v>137</v>
      </c>
      <c r="B4" s="70" t="s">
        <v>138</v>
      </c>
      <c r="C4" s="607" t="s">
        <v>139</v>
      </c>
      <c r="D4" s="608"/>
      <c r="E4" s="608"/>
      <c r="F4" s="608"/>
      <c r="G4" s="609"/>
      <c r="H4" s="116" t="s">
        <v>140</v>
      </c>
      <c r="I4" s="117"/>
      <c r="J4" s="607" t="s">
        <v>141</v>
      </c>
      <c r="K4" s="608"/>
      <c r="L4" s="608"/>
      <c r="M4" s="608"/>
      <c r="N4" s="608"/>
      <c r="O4" s="608"/>
      <c r="P4" s="608"/>
      <c r="Q4" s="608"/>
      <c r="R4" s="608"/>
      <c r="S4" s="608"/>
      <c r="T4" s="608"/>
      <c r="U4" s="609"/>
      <c r="V4" s="610" t="s">
        <v>142</v>
      </c>
    </row>
    <row r="5" spans="1:22" ht="17.149999999999999" customHeight="1">
      <c r="A5" s="524" t="s">
        <v>143</v>
      </c>
      <c r="B5" s="524"/>
      <c r="C5" s="114"/>
      <c r="D5" s="115" t="s">
        <v>144</v>
      </c>
      <c r="E5" s="537"/>
      <c r="F5" s="118" t="s">
        <v>145</v>
      </c>
      <c r="G5" s="118" t="s">
        <v>146</v>
      </c>
      <c r="H5" s="119" t="s">
        <v>145</v>
      </c>
      <c r="I5" s="119" t="s">
        <v>146</v>
      </c>
      <c r="J5" s="70">
        <v>4</v>
      </c>
      <c r="K5" s="70">
        <v>5</v>
      </c>
      <c r="L5" s="70">
        <v>6</v>
      </c>
      <c r="M5" s="70">
        <v>7</v>
      </c>
      <c r="N5" s="70">
        <v>8</v>
      </c>
      <c r="O5" s="70">
        <v>9</v>
      </c>
      <c r="P5" s="70">
        <v>10</v>
      </c>
      <c r="Q5" s="70">
        <v>11</v>
      </c>
      <c r="R5" s="70">
        <v>12</v>
      </c>
      <c r="S5" s="70">
        <v>1</v>
      </c>
      <c r="T5" s="70">
        <v>2</v>
      </c>
      <c r="U5" s="70">
        <v>3</v>
      </c>
      <c r="V5" s="611"/>
    </row>
    <row r="6" spans="1:22" ht="17.149999999999999" customHeight="1">
      <c r="A6" s="525"/>
      <c r="B6" s="525"/>
      <c r="C6" s="28" t="s">
        <v>147</v>
      </c>
      <c r="D6" s="28" t="s">
        <v>1414</v>
      </c>
      <c r="E6" s="28" t="s">
        <v>148</v>
      </c>
      <c r="F6" s="525"/>
      <c r="G6" s="525"/>
      <c r="H6" s="120"/>
      <c r="I6" s="120"/>
      <c r="J6" s="525"/>
      <c r="K6" s="525"/>
      <c r="L6" s="525"/>
      <c r="M6" s="525"/>
      <c r="N6" s="525"/>
      <c r="O6" s="525"/>
      <c r="P6" s="525"/>
      <c r="Q6" s="525"/>
      <c r="R6" s="525"/>
      <c r="S6" s="525"/>
      <c r="T6" s="525"/>
      <c r="U6" s="525"/>
      <c r="V6" s="612"/>
    </row>
    <row r="7" spans="1:22" ht="21" customHeight="1">
      <c r="A7" s="524"/>
      <c r="B7" s="121" t="s">
        <v>19</v>
      </c>
      <c r="C7" s="122"/>
      <c r="D7" s="122"/>
      <c r="E7" s="122"/>
      <c r="F7" s="122"/>
      <c r="G7" s="122"/>
      <c r="H7" s="123"/>
      <c r="I7" s="123"/>
      <c r="J7" s="124"/>
      <c r="K7" s="124"/>
      <c r="L7" s="124"/>
      <c r="M7" s="124"/>
      <c r="N7" s="124"/>
      <c r="O7" s="124"/>
      <c r="P7" s="124"/>
      <c r="Q7" s="124"/>
      <c r="R7" s="124"/>
      <c r="S7" s="124"/>
      <c r="T7" s="124"/>
      <c r="U7" s="124"/>
      <c r="V7" s="526"/>
    </row>
    <row r="8" spans="1:22" ht="21" customHeight="1">
      <c r="A8" s="524"/>
      <c r="B8" s="125" t="s">
        <v>149</v>
      </c>
      <c r="C8" s="35"/>
      <c r="D8" s="35"/>
      <c r="E8" s="35"/>
      <c r="F8" s="35"/>
      <c r="G8" s="35"/>
      <c r="H8" s="126"/>
      <c r="I8" s="126"/>
      <c r="J8" s="127"/>
      <c r="K8" s="127"/>
      <c r="L8" s="127"/>
      <c r="M8" s="127"/>
      <c r="N8" s="127"/>
      <c r="O8" s="127"/>
      <c r="P8" s="127"/>
      <c r="Q8" s="127"/>
      <c r="R8" s="127"/>
      <c r="S8" s="127"/>
      <c r="T8" s="127"/>
      <c r="U8" s="127"/>
      <c r="V8" s="526"/>
    </row>
    <row r="9" spans="1:22" ht="21" customHeight="1">
      <c r="A9" s="524"/>
      <c r="B9" s="125" t="s">
        <v>150</v>
      </c>
      <c r="C9" s="35"/>
      <c r="D9" s="35"/>
      <c r="E9" s="35"/>
      <c r="F9" s="35"/>
      <c r="G9" s="35"/>
      <c r="H9" s="126"/>
      <c r="I9" s="126"/>
      <c r="J9" s="127"/>
      <c r="K9" s="127"/>
      <c r="L9" s="127"/>
      <c r="M9" s="127"/>
      <c r="N9" s="127"/>
      <c r="O9" s="127"/>
      <c r="P9" s="127"/>
      <c r="Q9" s="127"/>
      <c r="R9" s="127"/>
      <c r="S9" s="127"/>
      <c r="T9" s="127"/>
      <c r="U9" s="127"/>
      <c r="V9" s="526"/>
    </row>
    <row r="10" spans="1:22" ht="21" customHeight="1">
      <c r="A10" s="524"/>
      <c r="B10" s="125" t="s">
        <v>119</v>
      </c>
      <c r="C10" s="35"/>
      <c r="D10" s="35"/>
      <c r="E10" s="35"/>
      <c r="F10" s="35"/>
      <c r="G10" s="35"/>
      <c r="H10" s="126"/>
      <c r="I10" s="126"/>
      <c r="J10" s="127"/>
      <c r="K10" s="127"/>
      <c r="L10" s="127"/>
      <c r="M10" s="127"/>
      <c r="N10" s="127"/>
      <c r="O10" s="127"/>
      <c r="P10" s="127"/>
      <c r="Q10" s="127"/>
      <c r="R10" s="127"/>
      <c r="S10" s="127"/>
      <c r="T10" s="127"/>
      <c r="U10" s="127"/>
      <c r="V10" s="526"/>
    </row>
    <row r="11" spans="1:22" ht="21" customHeight="1">
      <c r="A11" s="524" t="s">
        <v>1585</v>
      </c>
      <c r="B11" s="125" t="s">
        <v>120</v>
      </c>
      <c r="C11" s="35"/>
      <c r="D11" s="35"/>
      <c r="E11" s="35"/>
      <c r="F11" s="35"/>
      <c r="G11" s="35"/>
      <c r="H11" s="126"/>
      <c r="I11" s="126"/>
      <c r="J11" s="127"/>
      <c r="K11" s="127"/>
      <c r="L11" s="127"/>
      <c r="M11" s="127"/>
      <c r="N11" s="127"/>
      <c r="O11" s="127"/>
      <c r="P11" s="127"/>
      <c r="Q11" s="127"/>
      <c r="R11" s="127"/>
      <c r="S11" s="127"/>
      <c r="T11" s="127"/>
      <c r="U11" s="127"/>
      <c r="V11" s="526"/>
    </row>
    <row r="12" spans="1:22" ht="21" customHeight="1">
      <c r="A12" s="524"/>
      <c r="B12" s="125" t="s">
        <v>116</v>
      </c>
      <c r="C12" s="35"/>
      <c r="D12" s="35"/>
      <c r="E12" s="35"/>
      <c r="F12" s="35"/>
      <c r="G12" s="35"/>
      <c r="H12" s="126"/>
      <c r="I12" s="126"/>
      <c r="J12" s="127"/>
      <c r="K12" s="127"/>
      <c r="L12" s="127"/>
      <c r="M12" s="127"/>
      <c r="N12" s="127"/>
      <c r="O12" s="127"/>
      <c r="P12" s="127"/>
      <c r="Q12" s="127"/>
      <c r="R12" s="127"/>
      <c r="S12" s="127"/>
      <c r="T12" s="127"/>
      <c r="U12" s="127"/>
      <c r="V12" s="526"/>
    </row>
    <row r="13" spans="1:22" ht="21" customHeight="1">
      <c r="A13" s="524"/>
      <c r="B13" s="125" t="s">
        <v>117</v>
      </c>
      <c r="C13" s="35"/>
      <c r="D13" s="35"/>
      <c r="E13" s="35"/>
      <c r="F13" s="35"/>
      <c r="G13" s="35"/>
      <c r="H13" s="126"/>
      <c r="I13" s="126"/>
      <c r="J13" s="127"/>
      <c r="K13" s="127"/>
      <c r="L13" s="127"/>
      <c r="M13" s="127"/>
      <c r="N13" s="127"/>
      <c r="O13" s="127"/>
      <c r="P13" s="127"/>
      <c r="Q13" s="127"/>
      <c r="R13" s="127"/>
      <c r="S13" s="127"/>
      <c r="T13" s="127"/>
      <c r="U13" s="127"/>
      <c r="V13" s="526"/>
    </row>
    <row r="14" spans="1:22" ht="21" customHeight="1">
      <c r="A14" s="524" t="s">
        <v>1586</v>
      </c>
      <c r="B14" s="125" t="s">
        <v>151</v>
      </c>
      <c r="C14" s="35"/>
      <c r="D14" s="35"/>
      <c r="E14" s="35"/>
      <c r="F14" s="35"/>
      <c r="G14" s="35"/>
      <c r="H14" s="126"/>
      <c r="I14" s="126"/>
      <c r="J14" s="127"/>
      <c r="K14" s="127"/>
      <c r="L14" s="127"/>
      <c r="M14" s="127"/>
      <c r="N14" s="127"/>
      <c r="O14" s="127"/>
      <c r="P14" s="127"/>
      <c r="Q14" s="127"/>
      <c r="R14" s="127"/>
      <c r="S14" s="127"/>
      <c r="T14" s="127"/>
      <c r="U14" s="127"/>
      <c r="V14" s="526"/>
    </row>
    <row r="15" spans="1:22" ht="21" customHeight="1">
      <c r="A15" s="524"/>
      <c r="B15" s="127"/>
      <c r="C15" s="35"/>
      <c r="D15" s="35"/>
      <c r="E15" s="35"/>
      <c r="F15" s="35"/>
      <c r="G15" s="35"/>
      <c r="H15" s="126"/>
      <c r="I15" s="126"/>
      <c r="J15" s="127"/>
      <c r="K15" s="127"/>
      <c r="L15" s="127"/>
      <c r="M15" s="127"/>
      <c r="N15" s="127"/>
      <c r="O15" s="127"/>
      <c r="P15" s="127"/>
      <c r="Q15" s="127"/>
      <c r="R15" s="127"/>
      <c r="S15" s="127"/>
      <c r="T15" s="127"/>
      <c r="U15" s="127"/>
      <c r="V15" s="526"/>
    </row>
    <row r="16" spans="1:22" ht="21" customHeight="1">
      <c r="A16" s="524"/>
      <c r="B16" s="127"/>
      <c r="C16" s="35"/>
      <c r="D16" s="35"/>
      <c r="E16" s="35"/>
      <c r="F16" s="35"/>
      <c r="G16" s="35"/>
      <c r="H16" s="126"/>
      <c r="I16" s="126"/>
      <c r="J16" s="127"/>
      <c r="K16" s="127"/>
      <c r="L16" s="127"/>
      <c r="M16" s="127"/>
      <c r="N16" s="127"/>
      <c r="O16" s="127"/>
      <c r="P16" s="127"/>
      <c r="Q16" s="127"/>
      <c r="R16" s="127"/>
      <c r="S16" s="127"/>
      <c r="T16" s="127"/>
      <c r="U16" s="127"/>
      <c r="V16" s="526"/>
    </row>
    <row r="17" spans="1:22" ht="21" customHeight="1">
      <c r="A17" s="524"/>
      <c r="B17" s="127"/>
      <c r="C17" s="35"/>
      <c r="D17" s="35"/>
      <c r="E17" s="35"/>
      <c r="F17" s="35"/>
      <c r="G17" s="35"/>
      <c r="H17" s="126"/>
      <c r="I17" s="126"/>
      <c r="J17" s="127"/>
      <c r="K17" s="127"/>
      <c r="L17" s="127"/>
      <c r="M17" s="127"/>
      <c r="N17" s="127"/>
      <c r="O17" s="127"/>
      <c r="P17" s="127"/>
      <c r="Q17" s="127"/>
      <c r="R17" s="127"/>
      <c r="S17" s="127"/>
      <c r="T17" s="127"/>
      <c r="U17" s="127"/>
      <c r="V17" s="526"/>
    </row>
    <row r="18" spans="1:22" ht="21" customHeight="1">
      <c r="A18" s="524"/>
      <c r="B18" s="127"/>
      <c r="C18" s="35"/>
      <c r="D18" s="35"/>
      <c r="E18" s="35"/>
      <c r="F18" s="35"/>
      <c r="G18" s="35"/>
      <c r="H18" s="126"/>
      <c r="I18" s="126"/>
      <c r="J18" s="127"/>
      <c r="K18" s="127"/>
      <c r="L18" s="127"/>
      <c r="M18" s="127"/>
      <c r="N18" s="127"/>
      <c r="O18" s="127"/>
      <c r="P18" s="127"/>
      <c r="Q18" s="127"/>
      <c r="R18" s="127"/>
      <c r="S18" s="127"/>
      <c r="T18" s="127"/>
      <c r="U18" s="127"/>
      <c r="V18" s="526"/>
    </row>
    <row r="19" spans="1:22" ht="21" customHeight="1">
      <c r="A19" s="128"/>
      <c r="B19" s="129" t="s">
        <v>152</v>
      </c>
      <c r="C19" s="130" t="str">
        <f t="shared" ref="C19:U19" si="0">IF(SUM(C7:C18)=0,"",SUM(C7:C18))</f>
        <v/>
      </c>
      <c r="D19" s="130" t="str">
        <f t="shared" si="0"/>
        <v/>
      </c>
      <c r="E19" s="130" t="str">
        <f t="shared" si="0"/>
        <v/>
      </c>
      <c r="F19" s="130" t="str">
        <f t="shared" si="0"/>
        <v/>
      </c>
      <c r="G19" s="130" t="str">
        <f t="shared" si="0"/>
        <v/>
      </c>
      <c r="H19" s="131" t="str">
        <f t="shared" si="0"/>
        <v/>
      </c>
      <c r="I19" s="131" t="str">
        <f t="shared" si="0"/>
        <v/>
      </c>
      <c r="J19" s="130" t="str">
        <f t="shared" si="0"/>
        <v/>
      </c>
      <c r="K19" s="130" t="str">
        <f t="shared" si="0"/>
        <v/>
      </c>
      <c r="L19" s="130" t="str">
        <f t="shared" si="0"/>
        <v/>
      </c>
      <c r="M19" s="130" t="str">
        <f t="shared" si="0"/>
        <v/>
      </c>
      <c r="N19" s="130" t="str">
        <f t="shared" si="0"/>
        <v/>
      </c>
      <c r="O19" s="130" t="str">
        <f t="shared" si="0"/>
        <v/>
      </c>
      <c r="P19" s="130" t="str">
        <f t="shared" si="0"/>
        <v/>
      </c>
      <c r="Q19" s="130" t="str">
        <f t="shared" si="0"/>
        <v/>
      </c>
      <c r="R19" s="130" t="str">
        <f t="shared" si="0"/>
        <v/>
      </c>
      <c r="S19" s="130" t="str">
        <f t="shared" si="0"/>
        <v/>
      </c>
      <c r="T19" s="130" t="str">
        <f t="shared" si="0"/>
        <v/>
      </c>
      <c r="U19" s="130" t="str">
        <f t="shared" si="0"/>
        <v/>
      </c>
      <c r="V19" s="132"/>
    </row>
    <row r="20" spans="1:22" ht="21" customHeight="1">
      <c r="A20" s="524"/>
      <c r="B20" s="133" t="s">
        <v>153</v>
      </c>
      <c r="C20" s="122"/>
      <c r="D20" s="122"/>
      <c r="E20" s="122"/>
      <c r="F20" s="122"/>
      <c r="G20" s="122"/>
      <c r="H20" s="123"/>
      <c r="I20" s="123"/>
      <c r="J20" s="124"/>
      <c r="K20" s="124"/>
      <c r="L20" s="124"/>
      <c r="M20" s="124"/>
      <c r="N20" s="124"/>
      <c r="O20" s="124"/>
      <c r="P20" s="124"/>
      <c r="Q20" s="124"/>
      <c r="R20" s="124"/>
      <c r="S20" s="124"/>
      <c r="T20" s="124"/>
      <c r="U20" s="124"/>
      <c r="V20" s="134"/>
    </row>
    <row r="21" spans="1:22" ht="21" customHeight="1">
      <c r="A21" s="524"/>
      <c r="B21" s="135" t="s">
        <v>151</v>
      </c>
      <c r="C21" s="35"/>
      <c r="D21" s="35"/>
      <c r="E21" s="35"/>
      <c r="F21" s="35"/>
      <c r="G21" s="35"/>
      <c r="H21" s="126"/>
      <c r="I21" s="126"/>
      <c r="J21" s="127"/>
      <c r="K21" s="127"/>
      <c r="L21" s="127"/>
      <c r="M21" s="127"/>
      <c r="N21" s="127"/>
      <c r="O21" s="127"/>
      <c r="P21" s="127"/>
      <c r="Q21" s="127"/>
      <c r="R21" s="127"/>
      <c r="S21" s="127"/>
      <c r="T21" s="127"/>
      <c r="U21" s="127"/>
      <c r="V21" s="526"/>
    </row>
    <row r="22" spans="1:22" ht="21" customHeight="1">
      <c r="A22" s="524" t="s">
        <v>1587</v>
      </c>
      <c r="B22" s="125" t="s">
        <v>150</v>
      </c>
      <c r="C22" s="35"/>
      <c r="D22" s="35"/>
      <c r="E22" s="35"/>
      <c r="F22" s="35"/>
      <c r="G22" s="35"/>
      <c r="H22" s="126"/>
      <c r="I22" s="126"/>
      <c r="J22" s="127"/>
      <c r="K22" s="127"/>
      <c r="L22" s="127"/>
      <c r="M22" s="127"/>
      <c r="N22" s="127"/>
      <c r="O22" s="127"/>
      <c r="P22" s="127"/>
      <c r="Q22" s="127"/>
      <c r="R22" s="127"/>
      <c r="S22" s="127"/>
      <c r="T22" s="127"/>
      <c r="U22" s="127"/>
      <c r="V22" s="526"/>
    </row>
    <row r="23" spans="1:22" ht="21" customHeight="1">
      <c r="A23" s="524"/>
      <c r="B23" s="125" t="s">
        <v>119</v>
      </c>
      <c r="C23" s="35"/>
      <c r="D23" s="35"/>
      <c r="E23" s="35"/>
      <c r="F23" s="35"/>
      <c r="G23" s="35"/>
      <c r="H23" s="126"/>
      <c r="I23" s="126"/>
      <c r="J23" s="127"/>
      <c r="K23" s="127"/>
      <c r="L23" s="127"/>
      <c r="M23" s="127"/>
      <c r="N23" s="127"/>
      <c r="O23" s="127"/>
      <c r="P23" s="127"/>
      <c r="Q23" s="127"/>
      <c r="R23" s="127"/>
      <c r="S23" s="127"/>
      <c r="T23" s="127"/>
      <c r="U23" s="127"/>
      <c r="V23" s="526"/>
    </row>
    <row r="24" spans="1:22" ht="21" customHeight="1">
      <c r="A24" s="524" t="s">
        <v>1585</v>
      </c>
      <c r="B24" s="135" t="s">
        <v>116</v>
      </c>
      <c r="C24" s="35"/>
      <c r="D24" s="35"/>
      <c r="E24" s="35"/>
      <c r="F24" s="35"/>
      <c r="G24" s="35"/>
      <c r="H24" s="126"/>
      <c r="I24" s="126"/>
      <c r="J24" s="127"/>
      <c r="K24" s="127"/>
      <c r="L24" s="127"/>
      <c r="M24" s="127"/>
      <c r="N24" s="127"/>
      <c r="O24" s="127"/>
      <c r="P24" s="127"/>
      <c r="Q24" s="127"/>
      <c r="R24" s="127"/>
      <c r="S24" s="127"/>
      <c r="T24" s="127"/>
      <c r="U24" s="127"/>
      <c r="V24" s="526"/>
    </row>
    <row r="25" spans="1:22" ht="21" customHeight="1">
      <c r="A25" s="524"/>
      <c r="B25" s="135" t="s">
        <v>154</v>
      </c>
      <c r="C25" s="35"/>
      <c r="D25" s="35"/>
      <c r="E25" s="35"/>
      <c r="F25" s="35"/>
      <c r="G25" s="35"/>
      <c r="H25" s="126"/>
      <c r="I25" s="126"/>
      <c r="J25" s="127"/>
      <c r="K25" s="127"/>
      <c r="L25" s="127"/>
      <c r="M25" s="127"/>
      <c r="N25" s="127"/>
      <c r="O25" s="127"/>
      <c r="P25" s="127"/>
      <c r="Q25" s="127"/>
      <c r="R25" s="127"/>
      <c r="S25" s="127"/>
      <c r="T25" s="127"/>
      <c r="U25" s="127"/>
      <c r="V25" s="526"/>
    </row>
    <row r="26" spans="1:22" ht="21" customHeight="1">
      <c r="A26" s="524" t="s">
        <v>1586</v>
      </c>
      <c r="B26" s="135" t="s">
        <v>155</v>
      </c>
      <c r="C26" s="35"/>
      <c r="D26" s="35"/>
      <c r="E26" s="35"/>
      <c r="F26" s="35"/>
      <c r="G26" s="35"/>
      <c r="H26" s="126"/>
      <c r="I26" s="126"/>
      <c r="J26" s="127"/>
      <c r="K26" s="127"/>
      <c r="L26" s="127"/>
      <c r="M26" s="127"/>
      <c r="N26" s="127"/>
      <c r="O26" s="127"/>
      <c r="P26" s="127"/>
      <c r="Q26" s="127"/>
      <c r="R26" s="127"/>
      <c r="S26" s="127"/>
      <c r="T26" s="127"/>
      <c r="U26" s="127"/>
      <c r="V26" s="526"/>
    </row>
    <row r="27" spans="1:22" ht="21" customHeight="1">
      <c r="A27" s="524"/>
      <c r="B27" s="127"/>
      <c r="C27" s="35"/>
      <c r="D27" s="35"/>
      <c r="E27" s="35"/>
      <c r="F27" s="35"/>
      <c r="G27" s="35"/>
      <c r="H27" s="126"/>
      <c r="I27" s="126"/>
      <c r="J27" s="127"/>
      <c r="K27" s="127"/>
      <c r="L27" s="127"/>
      <c r="M27" s="127"/>
      <c r="N27" s="127"/>
      <c r="O27" s="127"/>
      <c r="P27" s="127"/>
      <c r="Q27" s="127"/>
      <c r="R27" s="127"/>
      <c r="S27" s="127"/>
      <c r="T27" s="127"/>
      <c r="U27" s="127"/>
      <c r="V27" s="526"/>
    </row>
    <row r="28" spans="1:22" ht="21" customHeight="1">
      <c r="A28" s="128"/>
      <c r="B28" s="129" t="s">
        <v>152</v>
      </c>
      <c r="C28" s="136" t="str">
        <f t="shared" ref="C28:U28" si="1">IF(SUM(C20:C27)=0,"",SUM(C20:C27))</f>
        <v/>
      </c>
      <c r="D28" s="136" t="str">
        <f t="shared" si="1"/>
        <v/>
      </c>
      <c r="E28" s="136" t="str">
        <f t="shared" si="1"/>
        <v/>
      </c>
      <c r="F28" s="136" t="str">
        <f t="shared" si="1"/>
        <v/>
      </c>
      <c r="G28" s="136" t="str">
        <f t="shared" si="1"/>
        <v/>
      </c>
      <c r="H28" s="137" t="str">
        <f t="shared" si="1"/>
        <v/>
      </c>
      <c r="I28" s="137" t="str">
        <f t="shared" si="1"/>
        <v/>
      </c>
      <c r="J28" s="136" t="str">
        <f t="shared" si="1"/>
        <v/>
      </c>
      <c r="K28" s="136" t="str">
        <f t="shared" si="1"/>
        <v/>
      </c>
      <c r="L28" s="136" t="str">
        <f t="shared" si="1"/>
        <v/>
      </c>
      <c r="M28" s="136" t="str">
        <f t="shared" si="1"/>
        <v/>
      </c>
      <c r="N28" s="136" t="str">
        <f t="shared" si="1"/>
        <v/>
      </c>
      <c r="O28" s="136" t="str">
        <f t="shared" si="1"/>
        <v/>
      </c>
      <c r="P28" s="136" t="str">
        <f t="shared" si="1"/>
        <v/>
      </c>
      <c r="Q28" s="136" t="str">
        <f t="shared" si="1"/>
        <v/>
      </c>
      <c r="R28" s="136" t="str">
        <f t="shared" si="1"/>
        <v/>
      </c>
      <c r="S28" s="136" t="str">
        <f t="shared" si="1"/>
        <v/>
      </c>
      <c r="T28" s="136" t="str">
        <f t="shared" si="1"/>
        <v/>
      </c>
      <c r="U28" s="136" t="str">
        <f t="shared" si="1"/>
        <v/>
      </c>
      <c r="V28" s="132"/>
    </row>
    <row r="29" spans="1:22" ht="21" customHeight="1">
      <c r="A29" s="75" t="s">
        <v>156</v>
      </c>
      <c r="B29" s="77"/>
      <c r="C29" s="124" t="str">
        <f t="shared" ref="C29:U29" si="2">IF(SUM(C7:C18,C20:C27)=0,"",SUM(C7:C18,C20:C27))</f>
        <v/>
      </c>
      <c r="D29" s="124" t="str">
        <f t="shared" si="2"/>
        <v/>
      </c>
      <c r="E29" s="124" t="str">
        <f t="shared" si="2"/>
        <v/>
      </c>
      <c r="F29" s="124" t="str">
        <f t="shared" si="2"/>
        <v/>
      </c>
      <c r="G29" s="124" t="str">
        <f t="shared" si="2"/>
        <v/>
      </c>
      <c r="H29" s="138" t="str">
        <f t="shared" si="2"/>
        <v/>
      </c>
      <c r="I29" s="138" t="str">
        <f t="shared" si="2"/>
        <v/>
      </c>
      <c r="J29" s="124" t="str">
        <f t="shared" si="2"/>
        <v/>
      </c>
      <c r="K29" s="124" t="str">
        <f t="shared" si="2"/>
        <v/>
      </c>
      <c r="L29" s="124" t="str">
        <f t="shared" si="2"/>
        <v/>
      </c>
      <c r="M29" s="124" t="str">
        <f t="shared" si="2"/>
        <v/>
      </c>
      <c r="N29" s="124" t="str">
        <f t="shared" si="2"/>
        <v/>
      </c>
      <c r="O29" s="124" t="str">
        <f t="shared" si="2"/>
        <v/>
      </c>
      <c r="P29" s="124" t="str">
        <f t="shared" si="2"/>
        <v/>
      </c>
      <c r="Q29" s="124" t="str">
        <f t="shared" si="2"/>
        <v/>
      </c>
      <c r="R29" s="124" t="str">
        <f t="shared" si="2"/>
        <v/>
      </c>
      <c r="S29" s="124" t="str">
        <f t="shared" si="2"/>
        <v/>
      </c>
      <c r="T29" s="124" t="str">
        <f t="shared" si="2"/>
        <v/>
      </c>
      <c r="U29" s="124" t="str">
        <f t="shared" si="2"/>
        <v/>
      </c>
      <c r="V29" s="134"/>
    </row>
    <row r="30" spans="1:22" s="140" customFormat="1" ht="15" customHeight="1">
      <c r="A30" s="139" t="s">
        <v>1095</v>
      </c>
      <c r="B30" s="139"/>
      <c r="C30" s="139"/>
      <c r="D30" s="139"/>
      <c r="E30" s="139"/>
      <c r="F30" s="139"/>
      <c r="H30" s="139" t="s">
        <v>1096</v>
      </c>
    </row>
    <row r="31" spans="1:22" ht="14.5" customHeight="1">
      <c r="A31" s="23" t="s">
        <v>1808</v>
      </c>
    </row>
    <row r="32" spans="1:22" ht="12" customHeight="1"/>
  </sheetData>
  <sheetProtection formatRows="0"/>
  <mergeCells count="3">
    <mergeCell ref="C4:G4"/>
    <mergeCell ref="J4:U4"/>
    <mergeCell ref="V4:V6"/>
  </mergeCells>
  <phoneticPr fontId="14"/>
  <pageMargins left="0.74791666666666667" right="0.78749999999999998" top="0.98402777777777772" bottom="0.78749999999999998" header="0.51180555555555551" footer="0.51180555555555551"/>
  <pageSetup paperSize="9" scale="79" firstPageNumber="0" orientation="landscape"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I17"/>
  <sheetViews>
    <sheetView view="pageBreakPreview" zoomScale="86" zoomScaleNormal="100" zoomScaleSheetLayoutView="86" workbookViewId="0">
      <selection activeCell="D12" sqref="D12"/>
    </sheetView>
  </sheetViews>
  <sheetFormatPr defaultColWidth="9" defaultRowHeight="13"/>
  <cols>
    <col min="1" max="1" width="15.6328125" style="23" customWidth="1"/>
    <col min="2" max="2" width="20.08984375" style="23" customWidth="1"/>
    <col min="3" max="3" width="72.26953125" style="23" customWidth="1"/>
    <col min="4" max="4" width="11.08984375" style="23" customWidth="1"/>
    <col min="5" max="6" width="9" style="23" customWidth="1"/>
    <col min="7" max="7" width="7.36328125" style="23" customWidth="1"/>
    <col min="8" max="17" width="9" style="23" customWidth="1"/>
    <col min="18" max="18" width="4.6328125" style="23" customWidth="1"/>
    <col min="19" max="19" width="12.08984375" style="23" customWidth="1"/>
    <col min="20" max="16384" width="9" style="23"/>
  </cols>
  <sheetData>
    <row r="1" spans="1:9" ht="25" customHeight="1">
      <c r="A1" s="23" t="s">
        <v>1418</v>
      </c>
    </row>
    <row r="2" spans="1:9" ht="24" customHeight="1">
      <c r="B2" s="52"/>
      <c r="C2" s="23" t="s">
        <v>83</v>
      </c>
    </row>
    <row r="3" spans="1:9" ht="25" customHeight="1">
      <c r="B3" s="515" t="s">
        <v>157</v>
      </c>
      <c r="C3" s="512"/>
    </row>
    <row r="4" spans="1:9" ht="25" customHeight="1">
      <c r="B4" s="515" t="s">
        <v>158</v>
      </c>
      <c r="C4" s="512"/>
    </row>
    <row r="5" spans="1:9" ht="25" customHeight="1">
      <c r="B5" s="515" t="s">
        <v>157</v>
      </c>
      <c r="C5" s="512"/>
    </row>
    <row r="6" spans="1:9" ht="25" customHeight="1">
      <c r="B6" s="515" t="s">
        <v>158</v>
      </c>
      <c r="C6" s="512"/>
    </row>
    <row r="7" spans="1:9" ht="25" customHeight="1">
      <c r="A7" s="23" t="s">
        <v>1419</v>
      </c>
      <c r="E7" s="60"/>
      <c r="F7" s="60"/>
      <c r="G7" s="60"/>
      <c r="H7" s="60"/>
      <c r="I7" s="60"/>
    </row>
    <row r="8" spans="1:9" ht="31.5" customHeight="1">
      <c r="B8" s="515" t="s">
        <v>159</v>
      </c>
      <c r="C8" s="529"/>
    </row>
    <row r="9" spans="1:9" ht="25" customHeight="1">
      <c r="A9" s="23" t="s">
        <v>1420</v>
      </c>
    </row>
    <row r="10" spans="1:9" ht="25" customHeight="1">
      <c r="A10" s="516" t="s">
        <v>160</v>
      </c>
      <c r="B10" s="141"/>
      <c r="C10" s="24" t="s">
        <v>161</v>
      </c>
      <c r="D10" s="24"/>
    </row>
    <row r="11" spans="1:9" ht="25" customHeight="1">
      <c r="A11" s="516" t="s">
        <v>162</v>
      </c>
      <c r="B11" s="141"/>
      <c r="C11" s="24" t="s">
        <v>161</v>
      </c>
      <c r="D11" s="24"/>
    </row>
    <row r="12" spans="1:9" ht="25" customHeight="1">
      <c r="A12" s="23" t="s">
        <v>1421</v>
      </c>
    </row>
    <row r="13" spans="1:9" ht="25" customHeight="1">
      <c r="A13" s="23" t="s">
        <v>163</v>
      </c>
    </row>
    <row r="14" spans="1:9" ht="24" customHeight="1">
      <c r="B14" s="52"/>
      <c r="C14" s="23" t="s">
        <v>83</v>
      </c>
    </row>
    <row r="15" spans="1:9" ht="31.5" customHeight="1">
      <c r="B15" s="515" t="s">
        <v>164</v>
      </c>
      <c r="C15" s="529"/>
    </row>
    <row r="16" spans="1:9" ht="25" customHeight="1">
      <c r="A16" s="23" t="s">
        <v>1111</v>
      </c>
    </row>
    <row r="17" spans="2:3" ht="24" customHeight="1">
      <c r="B17" s="52"/>
      <c r="C17" s="23" t="s">
        <v>83</v>
      </c>
    </row>
  </sheetData>
  <sheetProtection formatRows="0"/>
  <phoneticPr fontId="14"/>
  <dataValidations count="1">
    <dataValidation type="list" operator="equal" allowBlank="1" showErrorMessage="1" errorTitle="入力規則違反" error="リストから選択してください" sqref="B2 B14 B17" xr:uid="{00000000-0002-0000-0D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F26"/>
  <sheetViews>
    <sheetView view="pageBreakPreview" zoomScale="67" zoomScaleNormal="100" zoomScaleSheetLayoutView="67" workbookViewId="0">
      <selection activeCell="H8" sqref="H8"/>
    </sheetView>
  </sheetViews>
  <sheetFormatPr defaultColWidth="9" defaultRowHeight="13"/>
  <cols>
    <col min="1" max="1" width="23.26953125" style="23" customWidth="1"/>
    <col min="2" max="2" width="22.6328125" style="23" customWidth="1"/>
    <col min="3" max="3" width="10.26953125" style="23" customWidth="1"/>
    <col min="4" max="4" width="17.6328125" style="23" customWidth="1"/>
    <col min="5" max="5" width="13.6328125" style="23" customWidth="1"/>
    <col min="6" max="6" width="28.08984375" style="23" customWidth="1"/>
    <col min="7" max="7" width="11.08984375" style="23" customWidth="1"/>
    <col min="8" max="9" width="9" style="23" customWidth="1"/>
    <col min="10" max="10" width="7.36328125" style="23" customWidth="1"/>
    <col min="11" max="20" width="9" style="23" customWidth="1"/>
    <col min="21" max="21" width="4.6328125" style="23" customWidth="1"/>
    <col min="22" max="22" width="12.08984375" style="23" customWidth="1"/>
    <col min="23" max="16384" width="9" style="23"/>
  </cols>
  <sheetData>
    <row r="1" spans="1:6" ht="21" customHeight="1">
      <c r="A1" s="23" t="s">
        <v>1809</v>
      </c>
    </row>
    <row r="2" spans="1:6" ht="21" customHeight="1">
      <c r="A2" s="28" t="s">
        <v>165</v>
      </c>
      <c r="B2" s="28" t="s">
        <v>166</v>
      </c>
      <c r="C2" s="28" t="s">
        <v>167</v>
      </c>
      <c r="D2" s="28" t="s">
        <v>168</v>
      </c>
      <c r="E2" s="28" t="s">
        <v>169</v>
      </c>
      <c r="F2" s="28" t="s">
        <v>170</v>
      </c>
    </row>
    <row r="3" spans="1:6" ht="24" customHeight="1">
      <c r="A3" s="540"/>
      <c r="B3" s="142"/>
      <c r="C3" s="142"/>
      <c r="D3" s="526"/>
      <c r="E3" s="35"/>
      <c r="F3" s="526"/>
    </row>
    <row r="4" spans="1:6" ht="24" customHeight="1">
      <c r="A4" s="532"/>
      <c r="B4" s="445"/>
      <c r="C4" s="445"/>
      <c r="D4" s="446"/>
      <c r="E4" s="447"/>
      <c r="F4" s="446"/>
    </row>
    <row r="5" spans="1:6" ht="24" customHeight="1">
      <c r="A5" s="532"/>
      <c r="B5" s="445"/>
      <c r="C5" s="445"/>
      <c r="D5" s="446"/>
      <c r="E5" s="447"/>
      <c r="F5" s="446"/>
    </row>
    <row r="6" spans="1:6" ht="24" customHeight="1">
      <c r="A6" s="532"/>
      <c r="B6" s="445"/>
      <c r="C6" s="445"/>
      <c r="D6" s="446"/>
      <c r="E6" s="447"/>
      <c r="F6" s="446"/>
    </row>
    <row r="7" spans="1:6" ht="24" customHeight="1">
      <c r="A7" s="540"/>
      <c r="B7" s="142"/>
      <c r="C7" s="142"/>
      <c r="D7" s="526"/>
      <c r="E7" s="35"/>
      <c r="F7" s="526"/>
    </row>
    <row r="8" spans="1:6" ht="24" customHeight="1">
      <c r="A8" s="540"/>
      <c r="B8" s="142"/>
      <c r="C8" s="142"/>
      <c r="D8" s="526"/>
      <c r="E8" s="35"/>
      <c r="F8" s="526"/>
    </row>
    <row r="9" spans="1:6" ht="24" customHeight="1">
      <c r="A9" s="540"/>
      <c r="B9" s="142"/>
      <c r="C9" s="142"/>
      <c r="D9" s="526"/>
      <c r="E9" s="35"/>
      <c r="F9" s="526"/>
    </row>
    <row r="10" spans="1:6" ht="24" customHeight="1">
      <c r="A10" s="540"/>
      <c r="B10" s="142"/>
      <c r="C10" s="142"/>
      <c r="D10" s="526"/>
      <c r="E10" s="35"/>
      <c r="F10" s="526"/>
    </row>
    <row r="11" spans="1:6" ht="15" customHeight="1"/>
    <row r="12" spans="1:6" ht="24" customHeight="1">
      <c r="A12" s="23" t="s">
        <v>1810</v>
      </c>
      <c r="B12" s="23" t="s">
        <v>171</v>
      </c>
      <c r="C12" s="512"/>
    </row>
    <row r="13" spans="1:6" ht="24" customHeight="1">
      <c r="B13" s="23" t="s">
        <v>172</v>
      </c>
      <c r="C13" s="512"/>
      <c r="D13" s="23" t="s">
        <v>173</v>
      </c>
    </row>
    <row r="14" spans="1:6" ht="15" customHeight="1"/>
    <row r="15" spans="1:6" ht="21" customHeight="1">
      <c r="A15" s="143" t="s">
        <v>1422</v>
      </c>
      <c r="B15" s="143"/>
      <c r="C15" s="143"/>
      <c r="D15" s="143"/>
    </row>
    <row r="16" spans="1:6" ht="21" customHeight="1">
      <c r="A16" s="143" t="s">
        <v>1618</v>
      </c>
      <c r="B16" s="143"/>
      <c r="C16" s="143"/>
      <c r="D16" s="143"/>
    </row>
    <row r="17" spans="1:6" ht="24.75" customHeight="1">
      <c r="B17" s="28" t="s">
        <v>1470</v>
      </c>
      <c r="C17" s="142"/>
    </row>
    <row r="18" spans="1:6" ht="24.75" customHeight="1">
      <c r="D18" s="61" t="s">
        <v>1471</v>
      </c>
      <c r="E18" s="144"/>
      <c r="F18" s="23" t="s">
        <v>1472</v>
      </c>
    </row>
    <row r="19" spans="1:6" ht="24.75" customHeight="1">
      <c r="B19" s="28" t="s">
        <v>1473</v>
      </c>
      <c r="C19" s="142"/>
    </row>
    <row r="20" spans="1:6" ht="21" customHeight="1">
      <c r="A20" s="23" t="s">
        <v>174</v>
      </c>
    </row>
    <row r="21" spans="1:6" ht="15" customHeight="1"/>
    <row r="22" spans="1:6" ht="21" customHeight="1">
      <c r="A22" s="23" t="s">
        <v>1619</v>
      </c>
    </row>
    <row r="23" spans="1:6" ht="24" customHeight="1">
      <c r="A23" s="515" t="s">
        <v>175</v>
      </c>
      <c r="B23" s="35"/>
      <c r="C23" s="23" t="s">
        <v>161</v>
      </c>
      <c r="D23" s="515" t="s">
        <v>176</v>
      </c>
      <c r="E23" s="35"/>
      <c r="F23" s="23" t="s">
        <v>161</v>
      </c>
    </row>
    <row r="24" spans="1:6" ht="15.75" customHeight="1"/>
    <row r="25" spans="1:6" ht="21" customHeight="1">
      <c r="A25" s="23" t="s">
        <v>1620</v>
      </c>
    </row>
    <row r="26" spans="1:6" ht="24" customHeight="1">
      <c r="B26" s="52"/>
      <c r="C26" s="23" t="s">
        <v>83</v>
      </c>
    </row>
  </sheetData>
  <sheetProtection formatRows="0"/>
  <phoneticPr fontId="14"/>
  <dataValidations count="1">
    <dataValidation type="list" operator="equal" allowBlank="1" showErrorMessage="1" errorTitle="入力規則違反" error="リストから選択してください" sqref="B26" xr:uid="{00000000-0002-0000-0E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scale="85" firstPageNumber="0" orientation="landscape" horizontalDpi="300" verticalDpi="300"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28"/>
  <sheetViews>
    <sheetView view="pageBreakPreview" zoomScale="65" zoomScaleNormal="100" zoomScaleSheetLayoutView="65" workbookViewId="0">
      <selection activeCell="N15" sqref="N15"/>
    </sheetView>
  </sheetViews>
  <sheetFormatPr defaultColWidth="9" defaultRowHeight="13"/>
  <cols>
    <col min="1" max="1" width="7.453125" style="23" customWidth="1"/>
    <col min="2" max="2" width="23" style="23" customWidth="1"/>
    <col min="3" max="3" width="9.36328125" style="23" customWidth="1"/>
    <col min="4" max="4" width="10.08984375" style="23" customWidth="1"/>
    <col min="5" max="5" width="7.26953125" style="23" customWidth="1"/>
    <col min="6" max="7" width="9" style="23" customWidth="1"/>
    <col min="8" max="8" width="11.08984375" style="23" customWidth="1"/>
    <col min="9" max="9" width="9" style="23" customWidth="1"/>
    <col min="10" max="10" width="9.08984375" style="23" customWidth="1"/>
    <col min="11" max="12" width="9" style="23" customWidth="1"/>
    <col min="13" max="13" width="8.90625" style="23" customWidth="1"/>
    <col min="14" max="20" width="9" style="23" customWidth="1"/>
    <col min="21" max="21" width="4.6328125" style="23" customWidth="1"/>
    <col min="22" max="22" width="12.08984375" style="23" customWidth="1"/>
    <col min="23" max="16384" width="9" style="23"/>
  </cols>
  <sheetData>
    <row r="1" spans="1:12" ht="21" customHeight="1">
      <c r="A1" s="23" t="s">
        <v>1621</v>
      </c>
    </row>
    <row r="2" spans="1:12" ht="24" customHeight="1">
      <c r="B2" s="519"/>
      <c r="C2" s="23" t="s">
        <v>1112</v>
      </c>
    </row>
    <row r="3" spans="1:12" ht="24" customHeight="1">
      <c r="B3" s="519"/>
      <c r="C3" s="23" t="s">
        <v>1113</v>
      </c>
    </row>
    <row r="4" spans="1:12" ht="24" customHeight="1">
      <c r="B4" s="519"/>
      <c r="C4" s="23" t="s">
        <v>1114</v>
      </c>
    </row>
    <row r="5" spans="1:12" ht="10.5" customHeight="1">
      <c r="B5" s="178"/>
    </row>
    <row r="6" spans="1:12" ht="16.5" customHeight="1">
      <c r="A6" s="23" t="s">
        <v>1622</v>
      </c>
    </row>
    <row r="7" spans="1:12" ht="22" customHeight="1">
      <c r="A7" s="23" t="s">
        <v>177</v>
      </c>
    </row>
    <row r="8" spans="1:12" ht="27.75" customHeight="1">
      <c r="A8" s="145"/>
      <c r="B8" s="145"/>
      <c r="C8" s="613" t="s">
        <v>178</v>
      </c>
      <c r="D8" s="613" t="s">
        <v>1589</v>
      </c>
      <c r="E8" s="613" t="s">
        <v>1590</v>
      </c>
      <c r="F8" s="603" t="s">
        <v>1474</v>
      </c>
      <c r="G8" s="608"/>
      <c r="H8" s="608"/>
      <c r="I8" s="608"/>
      <c r="J8" s="608"/>
      <c r="K8" s="608"/>
      <c r="L8" s="609"/>
    </row>
    <row r="9" spans="1:12" ht="22" customHeight="1">
      <c r="A9" s="147"/>
      <c r="B9" s="147"/>
      <c r="C9" s="614"/>
      <c r="D9" s="614"/>
      <c r="E9" s="614"/>
      <c r="F9" s="70" t="s">
        <v>19</v>
      </c>
      <c r="G9" s="118" t="s">
        <v>119</v>
      </c>
      <c r="H9" s="118" t="s">
        <v>150</v>
      </c>
      <c r="I9" s="118" t="s">
        <v>120</v>
      </c>
      <c r="J9" s="70" t="s">
        <v>117</v>
      </c>
      <c r="K9" s="127"/>
      <c r="L9" s="127"/>
    </row>
    <row r="10" spans="1:12" ht="24" customHeight="1">
      <c r="A10" s="145"/>
      <c r="B10" s="148" t="s">
        <v>179</v>
      </c>
      <c r="C10" s="517"/>
      <c r="D10" s="517"/>
      <c r="E10" s="517"/>
      <c r="F10" s="52"/>
      <c r="G10" s="52"/>
      <c r="H10" s="52"/>
      <c r="I10" s="52"/>
      <c r="J10" s="52"/>
      <c r="K10" s="52"/>
      <c r="L10" s="52"/>
    </row>
    <row r="11" spans="1:12" ht="24" customHeight="1">
      <c r="A11" s="147"/>
      <c r="B11" s="148" t="s">
        <v>180</v>
      </c>
      <c r="C11" s="517"/>
      <c r="D11" s="517"/>
      <c r="E11" s="517"/>
      <c r="F11" s="52"/>
      <c r="G11" s="52"/>
      <c r="H11" s="52"/>
      <c r="I11" s="52"/>
      <c r="J11" s="52"/>
      <c r="K11" s="52"/>
      <c r="L11" s="52"/>
    </row>
    <row r="12" spans="1:12" ht="24" customHeight="1">
      <c r="A12" s="524" t="s">
        <v>181</v>
      </c>
      <c r="B12" s="148" t="s">
        <v>182</v>
      </c>
      <c r="C12" s="517"/>
      <c r="D12" s="517"/>
      <c r="E12" s="517"/>
      <c r="F12" s="52"/>
      <c r="G12" s="52"/>
      <c r="H12" s="52"/>
      <c r="I12" s="52"/>
      <c r="J12" s="52"/>
      <c r="K12" s="52"/>
      <c r="L12" s="52"/>
    </row>
    <row r="13" spans="1:12" ht="24" customHeight="1">
      <c r="A13" s="524"/>
      <c r="B13" s="36" t="s">
        <v>183</v>
      </c>
      <c r="C13" s="517"/>
      <c r="D13" s="517"/>
      <c r="E13" s="517"/>
      <c r="F13" s="52"/>
      <c r="G13" s="52"/>
      <c r="H13" s="52"/>
      <c r="I13" s="52"/>
      <c r="J13" s="52"/>
      <c r="K13" s="52"/>
      <c r="L13" s="52"/>
    </row>
    <row r="14" spans="1:12" ht="24" customHeight="1">
      <c r="A14" s="525"/>
      <c r="B14" s="36" t="s">
        <v>184</v>
      </c>
      <c r="C14" s="517"/>
      <c r="D14" s="517"/>
      <c r="E14" s="517"/>
      <c r="F14" s="52"/>
      <c r="G14" s="52"/>
      <c r="H14" s="52"/>
      <c r="I14" s="52"/>
      <c r="J14" s="52"/>
      <c r="K14" s="52"/>
      <c r="L14" s="52"/>
    </row>
    <row r="15" spans="1:12" ht="24" customHeight="1">
      <c r="A15" s="28" t="s">
        <v>185</v>
      </c>
      <c r="B15" s="36" t="s">
        <v>186</v>
      </c>
      <c r="C15" s="517"/>
      <c r="D15" s="517"/>
      <c r="E15" s="517"/>
      <c r="F15" s="52"/>
      <c r="G15" s="52"/>
      <c r="H15" s="52"/>
      <c r="I15" s="52"/>
      <c r="J15" s="52"/>
      <c r="K15" s="52"/>
      <c r="L15" s="52"/>
    </row>
    <row r="16" spans="1:12" ht="24" customHeight="1">
      <c r="A16" s="28" t="s">
        <v>187</v>
      </c>
      <c r="B16" s="36" t="s">
        <v>188</v>
      </c>
      <c r="C16" s="517"/>
      <c r="D16" s="517"/>
      <c r="E16" s="517"/>
      <c r="F16" s="52"/>
      <c r="G16" s="52"/>
      <c r="H16" s="52"/>
      <c r="I16" s="52"/>
      <c r="J16" s="52"/>
      <c r="K16" s="52"/>
      <c r="L16" s="52"/>
    </row>
    <row r="18" spans="1:3" ht="18" customHeight="1">
      <c r="A18" s="23" t="s">
        <v>189</v>
      </c>
    </row>
    <row r="19" spans="1:3" ht="22" customHeight="1">
      <c r="A19" s="23" t="s">
        <v>1124</v>
      </c>
    </row>
    <row r="20" spans="1:3" ht="22" customHeight="1">
      <c r="A20" s="23" t="s">
        <v>1115</v>
      </c>
    </row>
    <row r="21" spans="1:3" ht="22" customHeight="1">
      <c r="B21" s="52"/>
      <c r="C21" s="23" t="s">
        <v>83</v>
      </c>
    </row>
    <row r="22" spans="1:3" ht="22" customHeight="1">
      <c r="A22" s="23" t="s">
        <v>1116</v>
      </c>
    </row>
    <row r="23" spans="1:3" ht="22" customHeight="1">
      <c r="B23" s="52"/>
      <c r="C23" s="23" t="s">
        <v>83</v>
      </c>
    </row>
    <row r="24" spans="1:3" ht="22" customHeight="1">
      <c r="A24" s="23" t="s">
        <v>1117</v>
      </c>
    </row>
    <row r="25" spans="1:3" ht="22" customHeight="1">
      <c r="B25" s="52"/>
      <c r="C25" s="23" t="s">
        <v>83</v>
      </c>
    </row>
    <row r="26" spans="1:3" ht="22" customHeight="1">
      <c r="A26" s="23" t="s">
        <v>1118</v>
      </c>
    </row>
    <row r="27" spans="1:3" ht="22" customHeight="1">
      <c r="B27" s="52"/>
      <c r="C27" s="23" t="s">
        <v>83</v>
      </c>
    </row>
    <row r="28" spans="1:3" ht="17.25" customHeight="1"/>
  </sheetData>
  <sheetProtection formatRows="0"/>
  <mergeCells count="4">
    <mergeCell ref="C8:C9"/>
    <mergeCell ref="D8:D9"/>
    <mergeCell ref="E8:E9"/>
    <mergeCell ref="F8:L8"/>
  </mergeCells>
  <phoneticPr fontId="14"/>
  <dataValidations count="3">
    <dataValidation type="list" operator="greaterThanOrEqual" allowBlank="1" showErrorMessage="1" errorTitle="入力規則違反" error="該当する場合は、&quot;○&quot;を入力してください" sqref="F10:L16" xr:uid="{00000000-0002-0000-0F00-000000000000}">
      <formula1>"○"</formula1>
      <formula2>0</formula2>
    </dataValidation>
    <dataValidation type="list" operator="equal" allowBlank="1" showErrorMessage="1" errorTitle="入力規則違反" error="リストから選択してください" sqref="B21 B23 B25 B27" xr:uid="{00000000-0002-0000-0F00-000001000000}">
      <formula1>"はい,いいえ,非該当"</formula1>
      <formula2>0</formula2>
    </dataValidation>
    <dataValidation type="list" operator="equal" allowBlank="1" showErrorMessage="1" errorTitle="入力規則違反" error="リストから選択してください" sqref="B2:B4" xr:uid="{7EC0AD6E-173D-479E-87EE-6A10D3484F99}">
      <formula1>"〇"</formula1>
    </dataValidation>
  </dataValidations>
  <pageMargins left="0.74791666666666667" right="0.78749999999999998" top="0.98402777777777772" bottom="0.78749999999999998" header="0.51180555555555551" footer="0.51180555555555551"/>
  <pageSetup paperSize="9" scale="82" firstPageNumber="0" orientation="landscape" horizontalDpi="300" verticalDpi="30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L24"/>
  <sheetViews>
    <sheetView view="pageBreakPreview" zoomScale="66" zoomScaleNormal="100" zoomScaleSheetLayoutView="66" workbookViewId="0">
      <selection activeCell="M14" sqref="M14"/>
    </sheetView>
  </sheetViews>
  <sheetFormatPr defaultColWidth="9" defaultRowHeight="13"/>
  <cols>
    <col min="1" max="1" width="15.6328125" style="23" customWidth="1"/>
    <col min="2" max="2" width="16.6328125" style="23" customWidth="1"/>
    <col min="3" max="3" width="12.453125" style="23" customWidth="1"/>
    <col min="4" max="4" width="11.26953125" style="23" customWidth="1"/>
    <col min="5" max="5" width="11.90625" style="23" customWidth="1"/>
    <col min="6" max="6" width="10.90625" style="23" customWidth="1"/>
    <col min="7" max="7" width="10.7265625" style="23" customWidth="1"/>
    <col min="8" max="8" width="11.08984375" style="23" customWidth="1"/>
    <col min="9" max="9" width="9.6328125" style="23" customWidth="1"/>
    <col min="10" max="10" width="9" style="23" customWidth="1"/>
    <col min="11" max="11" width="7.36328125" style="23" customWidth="1"/>
    <col min="12" max="21" width="9" style="23" customWidth="1"/>
    <col min="22" max="22" width="4.6328125" style="23" customWidth="1"/>
    <col min="23" max="23" width="12.08984375" style="23" customWidth="1"/>
    <col min="24" max="16384" width="9" style="23"/>
  </cols>
  <sheetData>
    <row r="1" spans="1:12" ht="22" customHeight="1">
      <c r="A1" s="23" t="s">
        <v>1119</v>
      </c>
    </row>
    <row r="2" spans="1:12" ht="17.25" customHeight="1">
      <c r="A2" s="23" t="s">
        <v>190</v>
      </c>
    </row>
    <row r="3" spans="1:12" ht="24" customHeight="1">
      <c r="B3" s="519"/>
      <c r="C3" s="38" t="s">
        <v>1346</v>
      </c>
    </row>
    <row r="4" spans="1:12" ht="28.5" customHeight="1">
      <c r="B4" s="515" t="s">
        <v>191</v>
      </c>
      <c r="C4" s="61" t="s">
        <v>192</v>
      </c>
      <c r="D4" s="588"/>
      <c r="E4" s="616"/>
      <c r="F4" s="616"/>
      <c r="G4" s="616"/>
      <c r="H4" s="616"/>
      <c r="I4" s="616"/>
      <c r="J4" s="616"/>
      <c r="K4" s="616"/>
      <c r="L4" s="590"/>
    </row>
    <row r="5" spans="1:12" ht="29.25" customHeight="1">
      <c r="C5" s="61" t="s">
        <v>193</v>
      </c>
      <c r="D5" s="588"/>
      <c r="E5" s="616"/>
      <c r="F5" s="616"/>
      <c r="G5" s="616"/>
      <c r="H5" s="616"/>
      <c r="I5" s="616"/>
      <c r="J5" s="616"/>
      <c r="K5" s="616"/>
      <c r="L5" s="590"/>
    </row>
    <row r="6" spans="1:12" ht="18.75" customHeight="1">
      <c r="A6" s="23" t="s">
        <v>194</v>
      </c>
    </row>
    <row r="7" spans="1:12" ht="24" customHeight="1">
      <c r="B7" s="519"/>
      <c r="C7" s="38" t="s">
        <v>1346</v>
      </c>
    </row>
    <row r="8" spans="1:12" ht="27" customHeight="1">
      <c r="B8" s="545" t="s">
        <v>1591</v>
      </c>
      <c r="C8" s="546"/>
      <c r="D8" s="588"/>
      <c r="E8" s="616"/>
      <c r="F8" s="616"/>
      <c r="G8" s="616"/>
      <c r="H8" s="616"/>
      <c r="I8" s="616"/>
      <c r="J8" s="616"/>
      <c r="K8" s="616"/>
      <c r="L8" s="590"/>
    </row>
    <row r="9" spans="1:12" ht="25" customHeight="1">
      <c r="A9" s="23" t="s">
        <v>195</v>
      </c>
    </row>
    <row r="10" spans="1:12" ht="24" customHeight="1">
      <c r="B10" s="52"/>
      <c r="C10" s="23" t="s">
        <v>83</v>
      </c>
    </row>
    <row r="11" spans="1:12" ht="25" customHeight="1">
      <c r="B11" s="603" t="s">
        <v>1475</v>
      </c>
      <c r="C11" s="609"/>
      <c r="D11" s="150"/>
      <c r="E11" s="23" t="s">
        <v>196</v>
      </c>
    </row>
    <row r="12" spans="1:12" ht="25" customHeight="1">
      <c r="B12" s="610" t="s">
        <v>197</v>
      </c>
      <c r="C12" s="28" t="s">
        <v>183</v>
      </c>
      <c r="D12" s="150"/>
      <c r="E12" s="23" t="s">
        <v>196</v>
      </c>
    </row>
    <row r="13" spans="1:12" ht="25" customHeight="1">
      <c r="B13" s="612"/>
      <c r="C13" s="28" t="s">
        <v>188</v>
      </c>
      <c r="D13" s="150"/>
      <c r="E13" s="23" t="s">
        <v>196</v>
      </c>
    </row>
    <row r="15" spans="1:12" ht="25" customHeight="1">
      <c r="A15" s="23" t="s">
        <v>198</v>
      </c>
    </row>
    <row r="16" spans="1:12" ht="24" customHeight="1">
      <c r="B16" s="52"/>
      <c r="C16" s="23" t="s">
        <v>83</v>
      </c>
    </row>
    <row r="17" spans="1:10" ht="25" customHeight="1">
      <c r="A17" s="516" t="s">
        <v>199</v>
      </c>
      <c r="B17" s="536" t="s">
        <v>200</v>
      </c>
      <c r="C17" s="615"/>
      <c r="D17" s="615"/>
      <c r="E17" s="615"/>
    </row>
    <row r="18" spans="1:10" ht="25" customHeight="1">
      <c r="A18" s="455"/>
      <c r="B18" s="536" t="s">
        <v>201</v>
      </c>
      <c r="C18" s="615"/>
      <c r="D18" s="615"/>
      <c r="E18" s="615"/>
    </row>
    <row r="20" spans="1:10" s="60" customFormat="1" ht="25" customHeight="1">
      <c r="A20" s="23" t="s">
        <v>1476</v>
      </c>
      <c r="B20" s="23"/>
      <c r="C20" s="23"/>
      <c r="D20" s="23"/>
      <c r="E20" s="23"/>
      <c r="F20" s="23"/>
      <c r="G20" s="23"/>
      <c r="H20" s="23"/>
      <c r="I20" s="23"/>
      <c r="J20" s="23"/>
    </row>
    <row r="21" spans="1:10" s="60" customFormat="1" ht="25" customHeight="1">
      <c r="A21" s="23"/>
      <c r="B21" s="145"/>
      <c r="C21" s="72"/>
      <c r="D21" s="152" t="s">
        <v>202</v>
      </c>
      <c r="E21" s="152"/>
      <c r="F21" s="153"/>
      <c r="G21" s="72"/>
      <c r="H21" s="152" t="s">
        <v>203</v>
      </c>
      <c r="I21" s="153"/>
      <c r="J21" s="23"/>
    </row>
    <row r="22" spans="1:10" s="60" customFormat="1" ht="25" customHeight="1">
      <c r="A22" s="23"/>
      <c r="B22" s="149"/>
      <c r="C22" s="28" t="s">
        <v>204</v>
      </c>
      <c r="D22" s="28" t="s">
        <v>205</v>
      </c>
      <c r="E22" s="28" t="s">
        <v>206</v>
      </c>
      <c r="F22" s="28" t="s">
        <v>207</v>
      </c>
      <c r="G22" s="28" t="s">
        <v>208</v>
      </c>
      <c r="H22" s="28" t="s">
        <v>209</v>
      </c>
      <c r="I22" s="28" t="s">
        <v>34</v>
      </c>
      <c r="J22" s="23"/>
    </row>
    <row r="23" spans="1:10" s="60" customFormat="1" ht="25" customHeight="1">
      <c r="A23" s="23"/>
      <c r="B23" s="448" t="s">
        <v>210</v>
      </c>
      <c r="C23" s="127"/>
      <c r="D23" s="127"/>
      <c r="E23" s="127"/>
      <c r="F23" s="127"/>
      <c r="G23" s="127"/>
      <c r="H23" s="127"/>
      <c r="I23" s="127"/>
      <c r="J23" s="23"/>
    </row>
    <row r="24" spans="1:10" s="60" customFormat="1" ht="25" customHeight="1">
      <c r="A24" s="23"/>
      <c r="B24" s="448" t="s">
        <v>211</v>
      </c>
      <c r="C24" s="127"/>
      <c r="D24" s="127"/>
      <c r="E24" s="127"/>
      <c r="F24" s="127"/>
      <c r="G24" s="127"/>
      <c r="H24" s="127"/>
      <c r="I24" s="127"/>
      <c r="J24" s="23"/>
    </row>
  </sheetData>
  <sheetProtection formatRows="0"/>
  <mergeCells count="8">
    <mergeCell ref="C17:E17"/>
    <mergeCell ref="C18:E18"/>
    <mergeCell ref="B12:B13"/>
    <mergeCell ref="B11:C11"/>
    <mergeCell ref="D4:L4"/>
    <mergeCell ref="D5:L5"/>
    <mergeCell ref="D8:L8"/>
    <mergeCell ref="B8:C8"/>
  </mergeCells>
  <phoneticPr fontId="14"/>
  <dataValidations count="3">
    <dataValidation type="whole" operator="greaterThanOrEqual" allowBlank="1" showErrorMessage="1" errorTitle="入力規則違反" error="整数を入力してください" sqref="C23:I24" xr:uid="{00000000-0002-0000-1000-000000000000}">
      <formula1>0</formula1>
      <formula2>0</formula2>
    </dataValidation>
    <dataValidation type="list" operator="equal" allowBlank="1" showErrorMessage="1" errorTitle="入力規則違反" error="リストから選択してください" sqref="B10 B16" xr:uid="{00000000-0002-0000-1000-000001000000}">
      <formula1>"はい,いいえ,非該当"</formula1>
      <formula2>0</formula2>
    </dataValidation>
    <dataValidation type="list" allowBlank="1" showErrorMessage="1" errorTitle="入力規則違反" error="リストから選択してください" sqref="B7 B3" xr:uid="{00000000-0002-0000-1000-000002000000}">
      <formula1>"ある,ない,非該当"</formula1>
      <formula2>0</formula2>
    </dataValidation>
  </dataValidations>
  <pageMargins left="0.74791666666666667" right="0.78749999999999998" top="0.98402777777777772" bottom="0.78749999999999998" header="0.51180555555555551" footer="0.51180555555555551"/>
  <pageSetup paperSize="9" scale="86" firstPageNumber="0" orientation="landscape" horizontalDpi="300" verticalDpi="30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L20"/>
  <sheetViews>
    <sheetView view="pageBreakPreview" zoomScale="77" zoomScaleNormal="100" zoomScaleSheetLayoutView="77" workbookViewId="0">
      <selection activeCell="L13" sqref="L13"/>
    </sheetView>
  </sheetViews>
  <sheetFormatPr defaultColWidth="9" defaultRowHeight="13"/>
  <cols>
    <col min="1" max="1" width="4.26953125" style="16" customWidth="1"/>
    <col min="2" max="2" width="16" style="16" customWidth="1"/>
    <col min="3" max="4" width="13.6328125" style="16" customWidth="1"/>
    <col min="5" max="5" width="12.90625" style="16" customWidth="1"/>
    <col min="6" max="10" width="11.26953125" style="16" customWidth="1"/>
    <col min="11" max="11" width="13.6328125" style="16" customWidth="1"/>
    <col min="12" max="16384" width="9" style="16"/>
  </cols>
  <sheetData>
    <row r="1" spans="1:12" ht="25" customHeight="1">
      <c r="A1" s="23" t="s">
        <v>1623</v>
      </c>
    </row>
    <row r="2" spans="1:12" ht="25" customHeight="1">
      <c r="A2" s="23" t="s">
        <v>1624</v>
      </c>
    </row>
    <row r="3" spans="1:12" ht="27" customHeight="1">
      <c r="B3" s="514" t="s">
        <v>1811</v>
      </c>
      <c r="C3" s="598" t="s">
        <v>1592</v>
      </c>
      <c r="D3" s="617"/>
      <c r="E3" s="599"/>
      <c r="F3" s="598" t="s">
        <v>1593</v>
      </c>
      <c r="G3" s="617"/>
      <c r="H3" s="617"/>
      <c r="I3" s="617"/>
      <c r="J3" s="599"/>
      <c r="K3" s="449" t="s">
        <v>212</v>
      </c>
    </row>
    <row r="4" spans="1:12" ht="27" customHeight="1">
      <c r="B4" s="156" t="s">
        <v>213</v>
      </c>
      <c r="C4" s="155" t="s">
        <v>214</v>
      </c>
      <c r="D4" s="514" t="s">
        <v>215</v>
      </c>
      <c r="E4" s="514" t="s">
        <v>216</v>
      </c>
      <c r="F4" s="514" t="s">
        <v>217</v>
      </c>
      <c r="G4" s="514" t="s">
        <v>218</v>
      </c>
      <c r="H4" s="514" t="s">
        <v>219</v>
      </c>
      <c r="I4" s="514" t="s">
        <v>220</v>
      </c>
      <c r="J4" s="12" t="s">
        <v>221</v>
      </c>
      <c r="K4" s="450" t="s">
        <v>213</v>
      </c>
    </row>
    <row r="5" spans="1:12" ht="27" customHeight="1">
      <c r="B5" s="157"/>
      <c r="C5" s="45"/>
      <c r="D5" s="45"/>
      <c r="E5" s="45"/>
      <c r="F5" s="45"/>
      <c r="G5" s="45"/>
      <c r="H5" s="45"/>
      <c r="I5" s="45"/>
      <c r="J5" s="45"/>
      <c r="K5" s="158"/>
    </row>
    <row r="6" spans="1:12" ht="27" customHeight="1">
      <c r="B6" s="159"/>
      <c r="C6" s="45"/>
      <c r="D6" s="45"/>
      <c r="E6" s="45"/>
      <c r="F6" s="45"/>
      <c r="G6" s="45"/>
      <c r="H6" s="45"/>
      <c r="I6" s="45"/>
      <c r="J6" s="45"/>
      <c r="K6" s="25"/>
    </row>
    <row r="7" spans="1:12" s="60" customFormat="1" ht="25" customHeight="1">
      <c r="A7" s="451" t="s">
        <v>222</v>
      </c>
      <c r="B7" s="23"/>
      <c r="C7" s="23"/>
      <c r="D7" s="23"/>
      <c r="E7" s="23"/>
      <c r="F7" s="23"/>
      <c r="G7" s="23"/>
      <c r="H7" s="23"/>
      <c r="I7" s="23"/>
      <c r="J7" s="23"/>
      <c r="K7" s="23"/>
      <c r="L7" s="23"/>
    </row>
    <row r="8" spans="1:12" s="23" customFormat="1" ht="22" customHeight="1">
      <c r="B8" s="23" t="s">
        <v>223</v>
      </c>
    </row>
    <row r="9" spans="1:12" s="23" customFormat="1" ht="22" customHeight="1">
      <c r="C9" s="52"/>
      <c r="D9" s="23" t="s">
        <v>224</v>
      </c>
    </row>
    <row r="10" spans="1:12" s="23" customFormat="1" ht="22" customHeight="1">
      <c r="C10" s="52"/>
      <c r="D10" s="23" t="s">
        <v>225</v>
      </c>
    </row>
    <row r="11" spans="1:12" s="23" customFormat="1" ht="22" customHeight="1">
      <c r="C11" s="52"/>
      <c r="D11" s="23" t="s">
        <v>34</v>
      </c>
    </row>
    <row r="12" spans="1:12" s="23" customFormat="1" ht="22" customHeight="1">
      <c r="B12" s="23" t="s">
        <v>226</v>
      </c>
      <c r="C12" s="515"/>
      <c r="D12" s="30"/>
    </row>
    <row r="13" spans="1:12" s="23" customFormat="1" ht="24" customHeight="1">
      <c r="C13" s="52"/>
      <c r="D13" s="23" t="s">
        <v>83</v>
      </c>
    </row>
    <row r="14" spans="1:12" s="23" customFormat="1" ht="22" customHeight="1">
      <c r="A14" s="515"/>
      <c r="B14" s="515" t="s">
        <v>227</v>
      </c>
      <c r="C14" s="25"/>
      <c r="D14" s="25"/>
    </row>
    <row r="15" spans="1:12" s="60" customFormat="1" ht="25" customHeight="1">
      <c r="A15" s="23"/>
      <c r="B15" s="23" t="s">
        <v>1477</v>
      </c>
      <c r="C15" s="23"/>
      <c r="D15" s="23"/>
      <c r="E15" s="23"/>
      <c r="F15" s="23"/>
      <c r="G15" s="23"/>
      <c r="H15" s="23"/>
      <c r="I15" s="23"/>
      <c r="J15" s="23"/>
      <c r="K15" s="23"/>
      <c r="L15" s="23"/>
    </row>
    <row r="16" spans="1:12" s="23" customFormat="1" ht="22" customHeight="1">
      <c r="A16" s="515"/>
      <c r="B16" s="515" t="s">
        <v>228</v>
      </c>
      <c r="C16" s="25"/>
    </row>
    <row r="17" spans="2:11" s="23" customFormat="1" ht="22" customHeight="1">
      <c r="B17" s="23" t="s">
        <v>229</v>
      </c>
    </row>
    <row r="18" spans="2:11" s="23" customFormat="1" ht="30.75" customHeight="1">
      <c r="C18" s="61" t="s">
        <v>193</v>
      </c>
      <c r="D18" s="618"/>
      <c r="E18" s="619"/>
      <c r="F18" s="619"/>
      <c r="G18" s="619"/>
      <c r="H18" s="619"/>
      <c r="I18" s="619"/>
      <c r="J18" s="619"/>
      <c r="K18" s="620"/>
    </row>
    <row r="19" spans="2:11" s="23" customFormat="1" ht="22" customHeight="1">
      <c r="B19" s="23" t="s">
        <v>230</v>
      </c>
    </row>
    <row r="20" spans="2:11" s="23" customFormat="1" ht="24" customHeight="1">
      <c r="C20" s="52"/>
      <c r="D20" s="23" t="s">
        <v>83</v>
      </c>
    </row>
  </sheetData>
  <sheetProtection formatRows="0"/>
  <mergeCells count="3">
    <mergeCell ref="C3:E3"/>
    <mergeCell ref="F3:J3"/>
    <mergeCell ref="D18:K18"/>
  </mergeCells>
  <phoneticPr fontId="14"/>
  <dataValidations count="3">
    <dataValidation type="list" operator="greaterThanOrEqual" allowBlank="1" showErrorMessage="1" errorTitle="入力規則違反" error="該当する場合は、&quot;○&quot;を入力してください" sqref="C9:C11" xr:uid="{00000000-0002-0000-1100-000000000000}">
      <formula1>"○"</formula1>
      <formula2>0</formula2>
    </dataValidation>
    <dataValidation type="list" allowBlank="1" showErrorMessage="1" errorTitle="入力規則違反" error="リストから選択してください" sqref="C5:J6" xr:uid="{00000000-0002-0000-1100-000001000000}">
      <formula1>"有,無,非該当"</formula1>
      <formula2>0</formula2>
    </dataValidation>
    <dataValidation type="list" operator="equal" allowBlank="1" showErrorMessage="1" errorTitle="入力規則違反" error="リストから選択してください" sqref="C13 C20" xr:uid="{00000000-0002-0000-1100-000002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C21"/>
  <sheetViews>
    <sheetView view="pageBreakPreview" zoomScale="82" zoomScaleNormal="100" zoomScaleSheetLayoutView="82" workbookViewId="0">
      <selection activeCell="D16" sqref="D16"/>
    </sheetView>
  </sheetViews>
  <sheetFormatPr defaultColWidth="9" defaultRowHeight="13"/>
  <cols>
    <col min="1" max="1" width="21.08984375" style="23" customWidth="1"/>
    <col min="2" max="2" width="10.6328125" style="23" customWidth="1"/>
    <col min="3" max="3" width="63.7265625" style="23" customWidth="1"/>
    <col min="4" max="16384" width="9" style="23"/>
  </cols>
  <sheetData>
    <row r="1" spans="1:3" ht="22" customHeight="1">
      <c r="A1" s="23" t="s">
        <v>1625</v>
      </c>
    </row>
    <row r="2" spans="1:3" ht="22" customHeight="1">
      <c r="A2" s="23" t="s">
        <v>1812</v>
      </c>
    </row>
    <row r="3" spans="1:3" ht="22" customHeight="1">
      <c r="B3" s="142"/>
      <c r="C3" s="23" t="s">
        <v>1478</v>
      </c>
    </row>
    <row r="5" spans="1:3" ht="25" customHeight="1">
      <c r="A5" s="23" t="s">
        <v>1626</v>
      </c>
    </row>
    <row r="6" spans="1:3" ht="25" customHeight="1">
      <c r="A6" s="23" t="s">
        <v>1479</v>
      </c>
    </row>
    <row r="7" spans="1:3" ht="24" customHeight="1">
      <c r="B7" s="52"/>
      <c r="C7" s="23" t="s">
        <v>83</v>
      </c>
    </row>
    <row r="8" spans="1:3" ht="25" customHeight="1">
      <c r="B8" s="61" t="s">
        <v>168</v>
      </c>
      <c r="C8" s="526"/>
    </row>
    <row r="10" spans="1:3" ht="25" customHeight="1">
      <c r="A10" s="23" t="s">
        <v>1480</v>
      </c>
    </row>
    <row r="11" spans="1:3" ht="24" customHeight="1">
      <c r="B11" s="52"/>
      <c r="C11" s="23" t="s">
        <v>83</v>
      </c>
    </row>
    <row r="13" spans="1:3" ht="25" customHeight="1">
      <c r="A13" s="23" t="s">
        <v>1481</v>
      </c>
    </row>
    <row r="14" spans="1:3" ht="25" customHeight="1">
      <c r="A14" s="23" t="s">
        <v>1813</v>
      </c>
      <c r="B14" s="142"/>
      <c r="C14" s="66" t="s">
        <v>231</v>
      </c>
    </row>
    <row r="16" spans="1:3" ht="25" customHeight="1">
      <c r="A16" s="23" t="s">
        <v>1482</v>
      </c>
    </row>
    <row r="17" spans="1:3" ht="24" customHeight="1">
      <c r="B17" s="52"/>
      <c r="C17" s="23" t="s">
        <v>83</v>
      </c>
    </row>
    <row r="18" spans="1:3" ht="25" customHeight="1">
      <c r="B18" s="61" t="s">
        <v>168</v>
      </c>
      <c r="C18" s="526"/>
    </row>
    <row r="20" spans="1:3" ht="25" customHeight="1">
      <c r="A20" s="23" t="s">
        <v>1413</v>
      </c>
    </row>
    <row r="21" spans="1:3" ht="24" customHeight="1">
      <c r="B21" s="52"/>
      <c r="C21" s="23" t="s">
        <v>83</v>
      </c>
    </row>
  </sheetData>
  <sheetProtection formatRows="0"/>
  <phoneticPr fontId="14"/>
  <dataValidations count="1">
    <dataValidation type="list" operator="equal" allowBlank="1" showErrorMessage="1" errorTitle="入力規則違反" error="リストから選択してください" sqref="B7 B21 B17 B11" xr:uid="{00000000-0002-0000-12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M23"/>
  <sheetViews>
    <sheetView view="pageBreakPreview" zoomScale="66" zoomScaleNormal="100" zoomScaleSheetLayoutView="66" workbookViewId="0">
      <selection activeCell="O17" sqref="O17"/>
    </sheetView>
  </sheetViews>
  <sheetFormatPr defaultColWidth="7" defaultRowHeight="13"/>
  <cols>
    <col min="1" max="1" width="16.26953125" style="23" customWidth="1"/>
    <col min="2" max="2" width="23.08984375" style="23" customWidth="1"/>
    <col min="3" max="12" width="9.453125" style="23" customWidth="1"/>
    <col min="13" max="16384" width="7" style="23"/>
  </cols>
  <sheetData>
    <row r="1" spans="1:13" ht="16.5" customHeight="1">
      <c r="A1" s="23" t="s">
        <v>232</v>
      </c>
    </row>
    <row r="2" spans="1:13" ht="24" customHeight="1">
      <c r="A2" s="23" t="s">
        <v>1483</v>
      </c>
    </row>
    <row r="3" spans="1:13" ht="28" customHeight="1">
      <c r="B3" s="52"/>
      <c r="C3" s="23" t="s">
        <v>83</v>
      </c>
      <c r="D3" s="24"/>
      <c r="E3" s="24"/>
    </row>
    <row r="4" spans="1:13" ht="24" customHeight="1">
      <c r="A4" s="23" t="s">
        <v>1484</v>
      </c>
    </row>
    <row r="5" spans="1:13" ht="28" customHeight="1">
      <c r="B5" s="52"/>
      <c r="C5" s="23" t="s">
        <v>83</v>
      </c>
      <c r="D5" s="24"/>
      <c r="E5" s="24"/>
    </row>
    <row r="6" spans="1:13" ht="24" customHeight="1">
      <c r="A6" s="23" t="s">
        <v>1627</v>
      </c>
    </row>
    <row r="7" spans="1:13" ht="28" customHeight="1">
      <c r="B7" s="519"/>
      <c r="C7" s="23" t="s">
        <v>1120</v>
      </c>
      <c r="D7" s="24"/>
      <c r="E7" s="594"/>
      <c r="F7" s="594"/>
      <c r="G7" s="594"/>
      <c r="H7" s="23" t="s">
        <v>1121</v>
      </c>
      <c r="J7" s="594"/>
      <c r="K7" s="594"/>
      <c r="L7" s="594"/>
      <c r="M7" s="23" t="s">
        <v>1105</v>
      </c>
    </row>
    <row r="8" spans="1:13" ht="24" customHeight="1">
      <c r="A8" s="23" t="s">
        <v>1628</v>
      </c>
    </row>
    <row r="9" spans="1:13" ht="28" customHeight="1">
      <c r="B9" s="52"/>
      <c r="C9" s="23" t="s">
        <v>83</v>
      </c>
      <c r="D9" s="24"/>
      <c r="E9" s="24"/>
    </row>
    <row r="10" spans="1:13" ht="31.5" customHeight="1">
      <c r="A10" s="515" t="s">
        <v>193</v>
      </c>
      <c r="B10" s="624"/>
      <c r="C10" s="624"/>
      <c r="D10" s="624"/>
      <c r="E10" s="624"/>
    </row>
    <row r="11" spans="1:13" ht="28" customHeight="1">
      <c r="A11" s="24" t="s">
        <v>1814</v>
      </c>
      <c r="B11" s="24"/>
      <c r="C11" s="24"/>
      <c r="D11" s="24"/>
      <c r="E11" s="24"/>
      <c r="F11" s="24"/>
      <c r="G11" s="24"/>
      <c r="H11" s="24"/>
      <c r="I11" s="24"/>
      <c r="J11" s="24"/>
      <c r="K11" s="24"/>
      <c r="L11" s="24"/>
    </row>
    <row r="12" spans="1:13" s="164" customFormat="1" ht="21.75" customHeight="1">
      <c r="A12" s="625" t="s">
        <v>233</v>
      </c>
      <c r="B12" s="625"/>
      <c r="C12" s="625" t="s">
        <v>104</v>
      </c>
      <c r="D12" s="160"/>
      <c r="E12" s="161"/>
      <c r="F12" s="161"/>
      <c r="G12" s="161" t="s">
        <v>234</v>
      </c>
      <c r="H12" s="161"/>
      <c r="I12" s="161"/>
      <c r="J12" s="161"/>
      <c r="K12" s="162"/>
      <c r="L12" s="163" t="s">
        <v>105</v>
      </c>
    </row>
    <row r="13" spans="1:13" s="164" customFormat="1" ht="21.75" customHeight="1">
      <c r="A13" s="625"/>
      <c r="B13" s="625"/>
      <c r="C13" s="625"/>
      <c r="D13" s="530" t="s">
        <v>235</v>
      </c>
      <c r="E13" s="70" t="s">
        <v>19</v>
      </c>
      <c r="F13" s="165" t="s">
        <v>113</v>
      </c>
      <c r="G13" s="118" t="s">
        <v>119</v>
      </c>
      <c r="H13" s="166" t="s">
        <v>120</v>
      </c>
      <c r="I13" s="167" t="s">
        <v>117</v>
      </c>
      <c r="J13" s="167" t="s">
        <v>116</v>
      </c>
      <c r="K13" s="168"/>
      <c r="L13" s="168"/>
    </row>
    <row r="14" spans="1:13" ht="24.75" customHeight="1">
      <c r="A14" s="621" t="s">
        <v>236</v>
      </c>
      <c r="B14" s="169" t="s">
        <v>237</v>
      </c>
      <c r="C14" s="141"/>
      <c r="D14" s="141"/>
      <c r="E14" s="141"/>
      <c r="F14" s="141"/>
      <c r="G14" s="141"/>
      <c r="H14" s="141"/>
      <c r="I14" s="141"/>
      <c r="J14" s="141"/>
      <c r="K14" s="141"/>
      <c r="L14" s="170"/>
    </row>
    <row r="15" spans="1:13" ht="24.75" customHeight="1">
      <c r="A15" s="622"/>
      <c r="B15" s="171" t="s">
        <v>238</v>
      </c>
      <c r="C15" s="141"/>
      <c r="D15" s="141"/>
      <c r="E15" s="141"/>
      <c r="F15" s="141"/>
      <c r="G15" s="141"/>
      <c r="H15" s="141"/>
      <c r="I15" s="141"/>
      <c r="J15" s="141"/>
      <c r="K15" s="141"/>
      <c r="L15" s="170"/>
    </row>
    <row r="16" spans="1:13" ht="24.75" customHeight="1">
      <c r="A16" s="622"/>
      <c r="B16" s="171" t="s">
        <v>239</v>
      </c>
      <c r="C16" s="141"/>
      <c r="D16" s="141"/>
      <c r="E16" s="141"/>
      <c r="F16" s="141"/>
      <c r="G16" s="141"/>
      <c r="H16" s="141"/>
      <c r="I16" s="141"/>
      <c r="J16" s="141"/>
      <c r="K16" s="141"/>
      <c r="L16" s="170"/>
    </row>
    <row r="17" spans="1:12" ht="24.75" customHeight="1">
      <c r="A17" s="622"/>
      <c r="B17" s="171" t="s">
        <v>240</v>
      </c>
      <c r="C17" s="141"/>
      <c r="D17" s="141"/>
      <c r="E17" s="141"/>
      <c r="F17" s="141"/>
      <c r="G17" s="141"/>
      <c r="H17" s="141"/>
      <c r="I17" s="141"/>
      <c r="J17" s="141"/>
      <c r="K17" s="141"/>
      <c r="L17" s="170"/>
    </row>
    <row r="18" spans="1:12" ht="24.75" customHeight="1">
      <c r="A18" s="623"/>
      <c r="B18" s="171" t="s">
        <v>34</v>
      </c>
      <c r="C18" s="141"/>
      <c r="D18" s="141"/>
      <c r="E18" s="141"/>
      <c r="F18" s="141"/>
      <c r="G18" s="141"/>
      <c r="H18" s="141"/>
      <c r="I18" s="141"/>
      <c r="J18" s="141"/>
      <c r="K18" s="141"/>
      <c r="L18" s="170"/>
    </row>
    <row r="19" spans="1:12" ht="24.75" customHeight="1">
      <c r="A19" s="163"/>
      <c r="B19" s="169" t="s">
        <v>237</v>
      </c>
      <c r="C19" s="141"/>
      <c r="D19" s="141"/>
      <c r="E19" s="141"/>
      <c r="F19" s="141"/>
      <c r="G19" s="141"/>
      <c r="H19" s="141"/>
      <c r="I19" s="141"/>
      <c r="J19" s="141"/>
      <c r="K19" s="141"/>
      <c r="L19" s="170"/>
    </row>
    <row r="20" spans="1:12" ht="24.75" customHeight="1">
      <c r="A20" s="527" t="s">
        <v>241</v>
      </c>
      <c r="B20" s="171" t="s">
        <v>238</v>
      </c>
      <c r="C20" s="141"/>
      <c r="D20" s="141"/>
      <c r="E20" s="141"/>
      <c r="F20" s="141"/>
      <c r="G20" s="141"/>
      <c r="H20" s="141"/>
      <c r="I20" s="141"/>
      <c r="J20" s="141"/>
      <c r="K20" s="141"/>
      <c r="L20" s="170"/>
    </row>
    <row r="21" spans="1:12" ht="24.75" customHeight="1">
      <c r="A21" s="452" t="s">
        <v>242</v>
      </c>
      <c r="B21" s="171" t="s">
        <v>239</v>
      </c>
      <c r="C21" s="141"/>
      <c r="D21" s="141"/>
      <c r="E21" s="141"/>
      <c r="F21" s="141"/>
      <c r="G21" s="141"/>
      <c r="H21" s="141"/>
      <c r="I21" s="141"/>
      <c r="J21" s="141"/>
      <c r="K21" s="141"/>
      <c r="L21" s="170"/>
    </row>
    <row r="22" spans="1:12" ht="24.75" customHeight="1">
      <c r="A22" s="453" t="s">
        <v>243</v>
      </c>
      <c r="B22" s="171" t="s">
        <v>34</v>
      </c>
      <c r="C22" s="141"/>
      <c r="D22" s="141"/>
      <c r="E22" s="141"/>
      <c r="F22" s="141"/>
      <c r="G22" s="141"/>
      <c r="H22" s="141"/>
      <c r="I22" s="141"/>
      <c r="J22" s="141"/>
      <c r="K22" s="141"/>
      <c r="L22" s="170"/>
    </row>
    <row r="23" spans="1:12" ht="24.75" customHeight="1">
      <c r="A23" s="528"/>
      <c r="B23" s="517"/>
      <c r="C23" s="141"/>
      <c r="D23" s="141"/>
      <c r="E23" s="141"/>
      <c r="F23" s="141"/>
      <c r="G23" s="141"/>
      <c r="H23" s="141"/>
      <c r="I23" s="141"/>
      <c r="J23" s="141"/>
      <c r="K23" s="141"/>
      <c r="L23" s="170"/>
    </row>
  </sheetData>
  <sheetProtection formatRows="0"/>
  <mergeCells count="6">
    <mergeCell ref="J7:L7"/>
    <mergeCell ref="A14:A18"/>
    <mergeCell ref="B10:E10"/>
    <mergeCell ref="A12:B13"/>
    <mergeCell ref="C12:C13"/>
    <mergeCell ref="E7:G7"/>
  </mergeCells>
  <phoneticPr fontId="14"/>
  <dataValidations count="3">
    <dataValidation type="list" allowBlank="1" showErrorMessage="1" errorTitle="入力規則違反" error="リストから選択してください" sqref="L14:L23" xr:uid="{00000000-0002-0000-1300-000000000000}">
      <formula1>"有,無,非該当"</formula1>
      <formula2>0</formula2>
    </dataValidation>
    <dataValidation type="list" operator="equal" allowBlank="1" showErrorMessage="1" errorTitle="入力規則違反" error="リストから選択してください" sqref="B3 B5 B9" xr:uid="{00000000-0002-0000-1300-000001000000}">
      <formula1>"はい,いいえ,非該当"</formula1>
      <formula2>0</formula2>
    </dataValidation>
    <dataValidation type="list" operator="equal" allowBlank="1" showErrorMessage="1" errorTitle="入力規則違反" error="リストから選択してください" sqref="B7 E7:G7 J7:L7" xr:uid="{00000000-0002-0000-1300-000002000000}">
      <formula1>"はい,いいえ"</formula1>
    </dataValidation>
  </dataValidations>
  <pageMargins left="0.74791666666666667" right="0.78749999999999998" top="0.98402777777777772" bottom="0.78749999999999998" header="0.51180555555555551" footer="0.51180555555555551"/>
  <pageSetup paperSize="9" scale="84" firstPageNumber="0" orientation="landscape" horizontalDpi="300" verticalDpi="300"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M23"/>
  <sheetViews>
    <sheetView view="pageBreakPreview" zoomScale="70" zoomScaleNormal="100" zoomScaleSheetLayoutView="70" workbookViewId="0">
      <selection activeCell="J19" sqref="J19"/>
    </sheetView>
  </sheetViews>
  <sheetFormatPr defaultColWidth="9" defaultRowHeight="13"/>
  <cols>
    <col min="1" max="1" width="19.7265625" style="16" customWidth="1"/>
    <col min="2" max="2" width="15.1796875" style="16" bestFit="1" customWidth="1"/>
    <col min="3" max="3" width="8.36328125" style="16" customWidth="1"/>
    <col min="4" max="4" width="16.7265625" style="16" bestFit="1" customWidth="1"/>
    <col min="5" max="5" width="14.54296875" style="16" bestFit="1" customWidth="1"/>
    <col min="6" max="6" width="14.54296875" style="16" customWidth="1"/>
    <col min="7" max="7" width="38.36328125" style="16" customWidth="1"/>
    <col min="8" max="16384" width="9" style="16"/>
  </cols>
  <sheetData>
    <row r="1" spans="1:13" s="23" customFormat="1" ht="19.5" customHeight="1">
      <c r="A1" s="23" t="s">
        <v>1629</v>
      </c>
      <c r="G1" s="30"/>
    </row>
    <row r="2" spans="1:13" s="38" customFormat="1" ht="16.5" customHeight="1"/>
    <row r="3" spans="1:13" ht="39.75" customHeight="1">
      <c r="A3" s="462" t="s">
        <v>193</v>
      </c>
      <c r="B3" s="573"/>
      <c r="C3" s="574"/>
      <c r="D3" s="574"/>
      <c r="E3" s="574"/>
      <c r="F3" s="574"/>
      <c r="G3" s="574"/>
      <c r="H3" s="749"/>
    </row>
    <row r="4" spans="1:13" ht="18" customHeight="1">
      <c r="A4" s="49"/>
    </row>
    <row r="5" spans="1:13" s="23" customFormat="1" ht="25" customHeight="1">
      <c r="A5" s="23" t="s">
        <v>1630</v>
      </c>
      <c r="G5" s="30"/>
    </row>
    <row r="6" spans="1:13" s="23" customFormat="1" ht="25" customHeight="1">
      <c r="A6" s="23" t="s">
        <v>1633</v>
      </c>
      <c r="B6" s="28" t="s">
        <v>244</v>
      </c>
      <c r="C6" s="529"/>
      <c r="D6" s="531"/>
      <c r="E6" s="454"/>
      <c r="F6" s="454"/>
      <c r="G6" s="454"/>
    </row>
    <row r="7" spans="1:13" s="23" customFormat="1" ht="25" customHeight="1">
      <c r="B7" s="610" t="s">
        <v>245</v>
      </c>
      <c r="C7" s="529"/>
      <c r="D7" s="36" t="s">
        <v>246</v>
      </c>
      <c r="E7" s="626"/>
      <c r="F7" s="627"/>
      <c r="G7" s="628"/>
      <c r="I7" s="60"/>
      <c r="J7" s="60"/>
      <c r="K7" s="60"/>
      <c r="L7" s="60"/>
      <c r="M7" s="60"/>
    </row>
    <row r="8" spans="1:13" s="23" customFormat="1" ht="25" customHeight="1">
      <c r="B8" s="611"/>
      <c r="C8" s="529"/>
      <c r="D8" s="36" t="s">
        <v>247</v>
      </c>
      <c r="E8" s="147" t="s">
        <v>1595</v>
      </c>
      <c r="F8" s="633"/>
      <c r="G8" s="757"/>
      <c r="H8" s="60"/>
      <c r="I8" s="60"/>
      <c r="J8" s="60"/>
      <c r="K8" s="60"/>
    </row>
    <row r="9" spans="1:13" s="23" customFormat="1" ht="25" customHeight="1">
      <c r="B9" s="612"/>
      <c r="C9" s="529"/>
      <c r="D9" s="36" t="s">
        <v>34</v>
      </c>
      <c r="E9" s="147" t="s">
        <v>1594</v>
      </c>
      <c r="F9" s="634"/>
      <c r="G9" s="758"/>
      <c r="H9" s="758"/>
      <c r="I9" s="749"/>
      <c r="J9" s="60"/>
      <c r="K9" s="60"/>
    </row>
    <row r="10" spans="1:13" s="23" customFormat="1" ht="14.5" customHeight="1">
      <c r="H10" s="60"/>
      <c r="I10" s="60"/>
      <c r="J10" s="60"/>
      <c r="K10" s="60"/>
    </row>
    <row r="11" spans="1:13" s="23" customFormat="1" ht="25" customHeight="1">
      <c r="A11" s="23" t="s">
        <v>1634</v>
      </c>
    </row>
    <row r="12" spans="1:13" s="23" customFormat="1" ht="25" customHeight="1">
      <c r="A12" s="24" t="s">
        <v>1632</v>
      </c>
      <c r="F12" s="52"/>
      <c r="G12" s="23" t="s">
        <v>1108</v>
      </c>
    </row>
    <row r="13" spans="1:13" s="23" customFormat="1" ht="8.5" customHeight="1"/>
    <row r="14" spans="1:13" s="23" customFormat="1" ht="25" customHeight="1">
      <c r="A14" s="23" t="s">
        <v>249</v>
      </c>
    </row>
    <row r="15" spans="1:13" s="23" customFormat="1" ht="25" customHeight="1">
      <c r="B15" s="624"/>
      <c r="C15" s="624"/>
      <c r="D15" s="624"/>
      <c r="E15" s="629"/>
      <c r="F15" s="629"/>
      <c r="G15" s="624"/>
    </row>
    <row r="17" spans="1:7" s="23" customFormat="1" ht="25" customHeight="1">
      <c r="A17" s="23" t="s">
        <v>1631</v>
      </c>
    </row>
    <row r="18" spans="1:7" s="23" customFormat="1" ht="24" customHeight="1">
      <c r="B18" s="52"/>
      <c r="C18" s="23" t="s">
        <v>83</v>
      </c>
    </row>
    <row r="19" spans="1:7" s="23" customFormat="1" ht="25" customHeight="1"/>
    <row r="20" spans="1:7" s="23" customFormat="1" ht="25" customHeight="1">
      <c r="B20" s="464" t="s">
        <v>250</v>
      </c>
      <c r="C20" s="52"/>
      <c r="D20" s="171" t="s">
        <v>251</v>
      </c>
      <c r="E20" s="24"/>
      <c r="F20" s="24"/>
    </row>
    <row r="21" spans="1:7" s="23" customFormat="1" ht="25" customHeight="1">
      <c r="B21" s="527" t="s">
        <v>252</v>
      </c>
      <c r="C21" s="52"/>
      <c r="D21" s="171" t="s">
        <v>253</v>
      </c>
      <c r="E21" s="24"/>
      <c r="F21" s="24"/>
    </row>
    <row r="22" spans="1:7" s="23" customFormat="1" ht="25" customHeight="1">
      <c r="B22" s="465" t="s">
        <v>1097</v>
      </c>
      <c r="C22" s="52"/>
      <c r="D22" s="171" t="s">
        <v>254</v>
      </c>
      <c r="E22" s="24"/>
      <c r="F22" s="24"/>
    </row>
    <row r="23" spans="1:7" s="23" customFormat="1" ht="25" customHeight="1">
      <c r="B23" s="528"/>
      <c r="C23" s="52"/>
      <c r="D23" s="160" t="s">
        <v>34</v>
      </c>
      <c r="E23" s="630"/>
      <c r="F23" s="631"/>
      <c r="G23" s="632"/>
    </row>
  </sheetData>
  <sheetProtection formatRows="0"/>
  <mergeCells count="7">
    <mergeCell ref="B3:H3"/>
    <mergeCell ref="E7:G7"/>
    <mergeCell ref="B15:G15"/>
    <mergeCell ref="E23:G23"/>
    <mergeCell ref="B7:B9"/>
    <mergeCell ref="F8:G8"/>
    <mergeCell ref="F9:I9"/>
  </mergeCells>
  <phoneticPr fontId="14"/>
  <dataValidations count="2">
    <dataValidation type="list" operator="equal" allowBlank="1" showErrorMessage="1" errorTitle="入力規則違反" error="リストから選択してください" sqref="F12 B18" xr:uid="{00000000-0002-0000-1400-000000000000}">
      <formula1>"はい,いいえ,非該当"</formula1>
      <formula2>0</formula2>
    </dataValidation>
    <dataValidation type="list" allowBlank="1" showErrorMessage="1" errorTitle="入力規則違反" error="該当する場合は、&quot;○&quot;を入力してください" sqref="C20:C23" xr:uid="{A7D27654-8E70-4263-B4F1-DED62778F5C8}">
      <formula1>"○"</formula1>
      <formula2>0</formula2>
    </dataValidation>
  </dataValidations>
  <pageMargins left="0.74791666666666667" right="0.78749999999999998" top="0.98402777777777772" bottom="0.78749999999999998" header="0.51180555555555551" footer="0.51180555555555551"/>
  <pageSetup paperSize="9" scale="90" firstPageNumber="0" orientation="landscape" horizontalDpi="300" verticalDpi="300"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X38"/>
  <sheetViews>
    <sheetView view="pageBreakPreview" zoomScale="55" zoomScaleNormal="100" zoomScaleSheetLayoutView="55" workbookViewId="0">
      <selection activeCell="V28" sqref="V28"/>
    </sheetView>
  </sheetViews>
  <sheetFormatPr defaultColWidth="7" defaultRowHeight="14"/>
  <cols>
    <col min="1" max="1" width="24.6328125" style="60" customWidth="1"/>
    <col min="2" max="2" width="6" style="60" bestFit="1" customWidth="1"/>
    <col min="3" max="3" width="9.90625" style="60" bestFit="1" customWidth="1"/>
    <col min="4" max="4" width="4.1796875" style="60" customWidth="1"/>
    <col min="5" max="5" width="6.6328125" style="60" customWidth="1"/>
    <col min="6" max="6" width="5.90625" style="60" customWidth="1"/>
    <col min="7" max="7" width="5.81640625" style="60" customWidth="1"/>
    <col min="8" max="8" width="6" style="60" customWidth="1"/>
    <col min="9" max="9" width="6.453125" style="60" customWidth="1"/>
    <col min="10" max="10" width="4.81640625" style="60" customWidth="1"/>
    <col min="11" max="11" width="3.453125" style="60" customWidth="1"/>
    <col min="12" max="12" width="7.81640625" style="60" customWidth="1"/>
    <col min="13" max="13" width="6.90625" style="60" customWidth="1"/>
    <col min="14" max="14" width="5.90625" style="60" customWidth="1"/>
    <col min="15" max="16" width="6.81640625" style="60" customWidth="1"/>
    <col min="17" max="17" width="5" style="60" customWidth="1"/>
    <col min="18" max="18" width="6.54296875" style="60" customWidth="1"/>
    <col min="19" max="19" width="7.54296875" style="60" customWidth="1"/>
    <col min="20" max="20" width="4.7265625" style="60" customWidth="1"/>
    <col min="21" max="21" width="8.453125" style="60" customWidth="1"/>
    <col min="22" max="25" width="8.6328125" style="60" customWidth="1"/>
    <col min="26" max="16384" width="7" style="60"/>
  </cols>
  <sheetData>
    <row r="1" spans="1:24" ht="25" customHeight="1">
      <c r="A1" s="43" t="s">
        <v>255</v>
      </c>
      <c r="B1" s="43"/>
      <c r="C1" s="43"/>
      <c r="D1" s="43"/>
      <c r="E1" s="43"/>
      <c r="F1" s="43"/>
      <c r="G1" s="43"/>
      <c r="H1" s="43"/>
      <c r="I1" s="43"/>
      <c r="J1" s="43"/>
      <c r="K1" s="43"/>
      <c r="L1" s="43"/>
      <c r="M1" s="43"/>
      <c r="N1" s="43"/>
      <c r="O1" s="43"/>
      <c r="P1" s="43"/>
      <c r="Q1" s="43"/>
      <c r="R1" s="43"/>
      <c r="S1" s="43"/>
      <c r="T1" s="43"/>
      <c r="U1" s="174"/>
      <c r="V1" s="174"/>
      <c r="W1" s="174"/>
      <c r="X1" s="174"/>
    </row>
    <row r="2" spans="1:24" ht="25" customHeight="1">
      <c r="A2" s="23" t="s">
        <v>256</v>
      </c>
      <c r="B2" s="23"/>
      <c r="C2" s="23"/>
      <c r="D2" s="23"/>
      <c r="E2" s="23"/>
      <c r="F2" s="23"/>
      <c r="G2" s="23"/>
      <c r="H2" s="23"/>
      <c r="I2" s="23"/>
      <c r="J2" s="23"/>
      <c r="K2" s="23"/>
      <c r="L2" s="23"/>
      <c r="M2" s="23"/>
      <c r="N2" s="23"/>
      <c r="O2" s="23"/>
      <c r="P2" s="23"/>
      <c r="Q2" s="23"/>
      <c r="R2" s="23"/>
      <c r="S2" s="23"/>
      <c r="T2" s="23"/>
    </row>
    <row r="3" spans="1:24" ht="25" customHeight="1">
      <c r="A3" s="23" t="s">
        <v>257</v>
      </c>
      <c r="B3" s="23"/>
      <c r="C3" s="23"/>
      <c r="D3" s="23"/>
      <c r="E3" s="23"/>
      <c r="F3" s="23"/>
      <c r="G3" s="23"/>
      <c r="H3" s="23"/>
      <c r="I3" s="595"/>
      <c r="J3" s="596"/>
      <c r="K3" s="23" t="s">
        <v>1108</v>
      </c>
      <c r="L3" s="23"/>
      <c r="M3" s="23"/>
      <c r="N3" s="23"/>
    </row>
    <row r="4" spans="1:24" ht="8" customHeight="1">
      <c r="A4" s="23"/>
      <c r="B4" s="23"/>
      <c r="C4" s="23"/>
      <c r="D4" s="23"/>
      <c r="E4" s="23"/>
      <c r="F4" s="23"/>
      <c r="G4" s="23"/>
      <c r="H4" s="23"/>
      <c r="I4" s="23"/>
      <c r="J4" s="23"/>
      <c r="K4" s="23"/>
      <c r="L4" s="23"/>
      <c r="M4" s="23"/>
      <c r="N4" s="23"/>
      <c r="O4" s="23"/>
      <c r="P4" s="23"/>
      <c r="Q4" s="23"/>
      <c r="R4" s="23"/>
      <c r="S4" s="23"/>
      <c r="T4" s="23"/>
    </row>
    <row r="5" spans="1:24" ht="25" customHeight="1">
      <c r="A5" s="23" t="s">
        <v>258</v>
      </c>
      <c r="B5" s="23"/>
      <c r="C5" s="23"/>
      <c r="D5" s="23"/>
      <c r="E5" s="23"/>
      <c r="F5" s="23"/>
      <c r="G5" s="515" t="s">
        <v>1596</v>
      </c>
      <c r="H5" s="587"/>
      <c r="I5" s="639"/>
      <c r="J5" s="639"/>
      <c r="K5" s="640"/>
    </row>
    <row r="6" spans="1:24" ht="8.5" customHeight="1">
      <c r="A6" s="23"/>
      <c r="B6" s="23"/>
      <c r="C6" s="23"/>
      <c r="D6" s="23"/>
      <c r="E6" s="23"/>
      <c r="F6" s="23"/>
      <c r="G6" s="23"/>
      <c r="H6" s="23"/>
      <c r="I6" s="23"/>
      <c r="J6" s="23"/>
      <c r="K6" s="23"/>
      <c r="L6" s="23"/>
      <c r="M6" s="23"/>
      <c r="N6" s="23"/>
      <c r="O6" s="23"/>
      <c r="P6" s="23"/>
      <c r="Q6" s="23"/>
      <c r="R6" s="23"/>
      <c r="S6" s="23"/>
      <c r="T6" s="23"/>
    </row>
    <row r="7" spans="1:24" ht="25" customHeight="1">
      <c r="A7" s="23" t="s">
        <v>259</v>
      </c>
      <c r="B7" s="23"/>
      <c r="C7" s="23"/>
      <c r="D7" s="23"/>
      <c r="E7" s="23"/>
      <c r="F7" s="595"/>
      <c r="G7" s="596"/>
      <c r="H7" s="23" t="s">
        <v>1815</v>
      </c>
      <c r="I7" s="23"/>
      <c r="J7" s="23"/>
      <c r="K7" s="23"/>
      <c r="L7" s="23"/>
      <c r="M7" s="23"/>
    </row>
    <row r="8" spans="1:24" s="23" customFormat="1" ht="5.5" customHeight="1">
      <c r="F8" s="38"/>
      <c r="G8" s="38"/>
      <c r="H8" s="38"/>
      <c r="I8" s="38"/>
      <c r="J8" s="38"/>
      <c r="K8" s="38"/>
      <c r="L8" s="38"/>
      <c r="M8" s="38"/>
      <c r="N8" s="38"/>
      <c r="O8" s="38"/>
      <c r="P8" s="38"/>
    </row>
    <row r="9" spans="1:24" ht="25" customHeight="1">
      <c r="A9" s="545" t="s">
        <v>1816</v>
      </c>
      <c r="B9" s="721"/>
      <c r="C9" s="645"/>
      <c r="D9" s="646"/>
      <c r="E9" s="647"/>
      <c r="F9" s="23" t="s">
        <v>260</v>
      </c>
      <c r="G9" s="23"/>
      <c r="H9" s="23"/>
      <c r="I9" s="515" t="s">
        <v>1597</v>
      </c>
      <c r="J9" s="637"/>
      <c r="K9" s="638"/>
      <c r="L9" s="60" t="s">
        <v>1602</v>
      </c>
    </row>
    <row r="10" spans="1:24" ht="8.5" customHeight="1">
      <c r="A10" s="23"/>
      <c r="B10" s="23"/>
      <c r="C10" s="23"/>
      <c r="D10" s="23"/>
      <c r="E10" s="23"/>
      <c r="F10" s="23"/>
      <c r="G10" s="23"/>
      <c r="H10" s="23"/>
      <c r="I10" s="23"/>
      <c r="J10" s="23"/>
      <c r="K10" s="23"/>
      <c r="L10" s="23"/>
      <c r="M10" s="23"/>
      <c r="N10" s="23"/>
      <c r="O10" s="23"/>
      <c r="P10" s="23"/>
      <c r="Q10" s="23"/>
      <c r="R10" s="23"/>
      <c r="S10" s="23"/>
      <c r="T10" s="23"/>
    </row>
    <row r="11" spans="1:24" ht="25" customHeight="1">
      <c r="A11" s="23" t="s">
        <v>261</v>
      </c>
      <c r="B11" s="23"/>
      <c r="C11" s="175"/>
      <c r="D11" s="759" t="s">
        <v>1602</v>
      </c>
      <c r="E11" s="23"/>
      <c r="F11" s="23"/>
      <c r="G11" s="23"/>
      <c r="H11" s="23"/>
      <c r="I11" s="23"/>
      <c r="J11" s="23"/>
      <c r="K11" s="23"/>
      <c r="L11" s="23"/>
      <c r="M11" s="23"/>
      <c r="N11" s="23"/>
      <c r="O11" s="23"/>
      <c r="P11" s="23"/>
      <c r="Q11" s="23"/>
    </row>
    <row r="12" spans="1:24" ht="6.5" customHeight="1">
      <c r="A12" s="23"/>
      <c r="B12" s="23"/>
      <c r="C12" s="23"/>
      <c r="D12" s="23"/>
      <c r="E12" s="23"/>
      <c r="F12" s="23"/>
      <c r="G12" s="23"/>
      <c r="H12" s="23"/>
      <c r="I12" s="23"/>
      <c r="J12" s="23"/>
      <c r="K12" s="23"/>
      <c r="L12" s="23"/>
      <c r="M12" s="23"/>
      <c r="N12" s="23"/>
      <c r="O12" s="23"/>
      <c r="P12" s="23"/>
      <c r="Q12" s="23"/>
      <c r="R12" s="23"/>
      <c r="S12" s="23"/>
      <c r="T12" s="23"/>
    </row>
    <row r="13" spans="1:24" ht="25" customHeight="1">
      <c r="A13" s="23" t="s">
        <v>1122</v>
      </c>
      <c r="B13" s="23"/>
      <c r="C13" s="23"/>
      <c r="D13" s="23"/>
      <c r="E13" s="23"/>
      <c r="F13" s="23"/>
      <c r="G13" s="23"/>
      <c r="H13" s="23"/>
      <c r="I13" s="23"/>
      <c r="J13" s="23"/>
      <c r="K13" s="23"/>
      <c r="L13" s="23"/>
      <c r="M13" s="23"/>
      <c r="N13" s="23"/>
      <c r="O13" s="23"/>
      <c r="P13" s="23"/>
      <c r="Q13" s="23"/>
      <c r="R13" s="23"/>
      <c r="S13" s="23"/>
      <c r="T13" s="23"/>
    </row>
    <row r="14" spans="1:24" ht="25" customHeight="1">
      <c r="A14" s="545" t="s">
        <v>1598</v>
      </c>
      <c r="B14" s="545"/>
      <c r="C14" s="545"/>
      <c r="D14" s="641"/>
      <c r="E14" s="642"/>
      <c r="F14" s="23" t="s">
        <v>83</v>
      </c>
      <c r="G14" s="23"/>
      <c r="H14" s="23"/>
      <c r="I14" s="23"/>
      <c r="J14" s="23"/>
      <c r="K14" s="23"/>
      <c r="L14" s="23"/>
      <c r="M14" s="515" t="s">
        <v>1596</v>
      </c>
      <c r="N14" s="643"/>
      <c r="O14" s="760"/>
      <c r="P14" s="751"/>
    </row>
    <row r="15" spans="1:24" s="23" customFormat="1" ht="24" customHeight="1">
      <c r="A15" s="545" t="s">
        <v>1599</v>
      </c>
      <c r="B15" s="545"/>
      <c r="C15" s="545"/>
      <c r="D15" s="641"/>
      <c r="E15" s="642"/>
      <c r="F15" s="23" t="s">
        <v>83</v>
      </c>
      <c r="M15" s="515" t="s">
        <v>1596</v>
      </c>
      <c r="N15" s="643"/>
      <c r="O15" s="760"/>
      <c r="P15" s="751"/>
    </row>
    <row r="16" spans="1:24" s="23" customFormat="1" ht="24" customHeight="1">
      <c r="A16" s="545" t="s">
        <v>1600</v>
      </c>
      <c r="B16" s="545"/>
      <c r="C16" s="545"/>
      <c r="D16" s="641"/>
      <c r="E16" s="642"/>
      <c r="F16" s="23" t="s">
        <v>83</v>
      </c>
      <c r="M16" s="515" t="s">
        <v>1596</v>
      </c>
      <c r="N16" s="643"/>
      <c r="O16" s="760"/>
      <c r="P16" s="751"/>
    </row>
    <row r="17" spans="1:20" s="23" customFormat="1" ht="24" customHeight="1">
      <c r="A17" s="545" t="s">
        <v>1601</v>
      </c>
      <c r="B17" s="545"/>
      <c r="C17" s="545"/>
      <c r="D17" s="641"/>
      <c r="E17" s="642"/>
      <c r="F17" s="23" t="s">
        <v>83</v>
      </c>
      <c r="M17" s="515" t="s">
        <v>1596</v>
      </c>
      <c r="N17" s="643"/>
      <c r="O17" s="760"/>
      <c r="P17" s="751"/>
    </row>
    <row r="18" spans="1:20" ht="7.5" customHeight="1">
      <c r="A18" s="23"/>
      <c r="B18" s="23"/>
      <c r="C18" s="23"/>
      <c r="D18" s="23"/>
      <c r="E18" s="23"/>
      <c r="F18" s="23"/>
      <c r="G18" s="23"/>
      <c r="H18" s="23"/>
      <c r="I18" s="23"/>
      <c r="J18" s="23"/>
      <c r="K18" s="23"/>
      <c r="L18" s="23"/>
      <c r="M18" s="23"/>
      <c r="N18" s="23"/>
      <c r="O18" s="23"/>
      <c r="P18" s="23"/>
      <c r="Q18" s="23"/>
      <c r="R18" s="23"/>
      <c r="S18" s="23"/>
      <c r="T18" s="23"/>
    </row>
    <row r="19" spans="1:20" ht="25" customHeight="1">
      <c r="A19" s="23" t="s">
        <v>262</v>
      </c>
      <c r="B19" s="23"/>
      <c r="C19" s="23"/>
      <c r="D19" s="23"/>
      <c r="E19" s="23"/>
      <c r="F19" s="23"/>
      <c r="G19" s="23"/>
      <c r="H19" s="23"/>
      <c r="I19" s="23"/>
      <c r="J19" s="23"/>
      <c r="K19" s="595"/>
      <c r="L19" s="609"/>
      <c r="M19" s="461" t="s">
        <v>1108</v>
      </c>
      <c r="N19" s="178"/>
      <c r="O19" s="23"/>
      <c r="P19" s="23"/>
      <c r="Q19" s="23"/>
      <c r="R19" s="23"/>
      <c r="S19" s="23"/>
      <c r="T19" s="23"/>
    </row>
    <row r="20" spans="1:20">
      <c r="A20" s="23"/>
      <c r="B20" s="23"/>
      <c r="C20" s="23"/>
      <c r="D20" s="23"/>
      <c r="E20" s="23"/>
      <c r="F20" s="23"/>
      <c r="G20" s="23"/>
      <c r="H20" s="23"/>
      <c r="I20" s="23"/>
      <c r="J20" s="23"/>
      <c r="K20" s="23"/>
      <c r="L20" s="23"/>
      <c r="M20" s="23"/>
      <c r="N20" s="23"/>
      <c r="O20" s="23"/>
      <c r="P20" s="23"/>
      <c r="Q20" s="23"/>
      <c r="R20" s="23"/>
      <c r="S20" s="23"/>
      <c r="T20" s="23"/>
    </row>
    <row r="21" spans="1:20" s="68" customFormat="1" ht="21.75" customHeight="1">
      <c r="A21" s="23" t="s">
        <v>1350</v>
      </c>
      <c r="B21" s="23"/>
    </row>
    <row r="22" spans="1:20" s="68" customFormat="1" ht="24" customHeight="1">
      <c r="A22" s="23" t="s">
        <v>263</v>
      </c>
      <c r="B22" s="23"/>
      <c r="E22" s="462" t="s">
        <v>1603</v>
      </c>
      <c r="F22" s="600"/>
      <c r="G22" s="601"/>
      <c r="H22" s="68" t="s">
        <v>1817</v>
      </c>
      <c r="P22" s="462" t="s">
        <v>1818</v>
      </c>
      <c r="Q22" s="587"/>
      <c r="R22" s="639"/>
      <c r="S22" s="640"/>
    </row>
    <row r="23" spans="1:20" s="68" customFormat="1" ht="11" customHeight="1">
      <c r="C23" s="54"/>
      <c r="D23" s="54"/>
      <c r="E23" s="30"/>
      <c r="F23" s="30"/>
      <c r="G23" s="30"/>
    </row>
    <row r="24" spans="1:20" s="68" customFormat="1" ht="18" customHeight="1">
      <c r="A24" s="23" t="s">
        <v>264</v>
      </c>
      <c r="B24" s="23"/>
      <c r="E24" s="30"/>
      <c r="F24" s="30"/>
      <c r="G24" s="30"/>
    </row>
    <row r="25" spans="1:20" s="68" customFormat="1" ht="25" customHeight="1">
      <c r="A25" s="68" t="s">
        <v>1604</v>
      </c>
      <c r="B25" s="15" t="s">
        <v>1605</v>
      </c>
      <c r="C25" s="188" t="s">
        <v>1610</v>
      </c>
      <c r="D25" s="635"/>
      <c r="E25" s="636"/>
      <c r="F25" s="458" t="s">
        <v>265</v>
      </c>
    </row>
    <row r="26" spans="1:20" s="68" customFormat="1" ht="25" customHeight="1">
      <c r="C26" s="188" t="s">
        <v>1609</v>
      </c>
      <c r="D26" s="635"/>
      <c r="E26" s="636"/>
      <c r="F26" s="458" t="s">
        <v>265</v>
      </c>
    </row>
    <row r="27" spans="1:20" s="68" customFormat="1" ht="8" customHeight="1">
      <c r="C27" s="456"/>
      <c r="D27" s="456"/>
      <c r="E27" s="69"/>
    </row>
    <row r="28" spans="1:20" ht="24" customHeight="1">
      <c r="A28" s="23" t="s">
        <v>1819</v>
      </c>
      <c r="B28" s="23"/>
      <c r="C28" s="23"/>
      <c r="D28" s="23"/>
      <c r="E28" s="23"/>
      <c r="F28" s="515" t="s">
        <v>1606</v>
      </c>
      <c r="G28" s="597"/>
      <c r="H28" s="644"/>
      <c r="I28" s="566"/>
      <c r="J28" s="23"/>
      <c r="K28" s="23"/>
      <c r="L28" s="457" t="s">
        <v>1607</v>
      </c>
      <c r="M28" s="444"/>
    </row>
    <row r="29" spans="1:20" ht="9" customHeight="1">
      <c r="A29" s="23"/>
      <c r="B29" s="23"/>
      <c r="C29" s="23"/>
      <c r="D29" s="23"/>
      <c r="E29" s="23"/>
      <c r="F29" s="23"/>
      <c r="G29" s="164"/>
      <c r="H29" s="23"/>
      <c r="I29" s="23"/>
      <c r="J29" s="23"/>
      <c r="K29" s="23"/>
      <c r="L29" s="23"/>
      <c r="M29" s="23"/>
    </row>
    <row r="30" spans="1:20" ht="24" customHeight="1">
      <c r="A30" s="23" t="s">
        <v>1820</v>
      </c>
      <c r="B30" s="23"/>
      <c r="C30" s="23"/>
      <c r="D30" s="23"/>
      <c r="E30" s="23"/>
      <c r="F30" s="23"/>
      <c r="G30" s="23"/>
      <c r="H30" s="23"/>
      <c r="I30" s="595"/>
      <c r="J30" s="609"/>
      <c r="K30" s="460" t="s">
        <v>1108</v>
      </c>
      <c r="L30" s="460"/>
      <c r="M30" s="460"/>
      <c r="N30" s="178"/>
      <c r="O30" s="178"/>
      <c r="P30" s="459"/>
    </row>
    <row r="31" spans="1:20" ht="10" customHeight="1">
      <c r="A31" s="23"/>
      <c r="B31" s="23"/>
      <c r="C31" s="23"/>
      <c r="D31" s="23"/>
      <c r="E31" s="23"/>
      <c r="F31" s="23"/>
      <c r="G31" s="164"/>
      <c r="H31" s="23"/>
      <c r="I31" s="23"/>
      <c r="J31" s="23"/>
      <c r="K31" s="23"/>
      <c r="L31" s="23"/>
      <c r="M31" s="23"/>
    </row>
    <row r="32" spans="1:20" ht="24" customHeight="1">
      <c r="A32" s="23" t="s">
        <v>1821</v>
      </c>
      <c r="B32" s="23"/>
      <c r="C32" s="23"/>
      <c r="D32" s="23"/>
      <c r="E32" s="23"/>
      <c r="F32" s="23"/>
      <c r="G32" s="164"/>
      <c r="H32" s="23"/>
      <c r="I32" s="515"/>
      <c r="J32" s="515"/>
      <c r="K32" s="515"/>
      <c r="L32" s="515"/>
      <c r="M32" s="541" t="s">
        <v>1606</v>
      </c>
      <c r="N32" s="597"/>
      <c r="O32" s="677"/>
      <c r="P32" s="678"/>
      <c r="Q32" s="761"/>
      <c r="R32" s="457" t="s">
        <v>1607</v>
      </c>
      <c r="S32" s="184"/>
    </row>
    <row r="33" spans="1:13" ht="11" customHeight="1">
      <c r="A33" s="23"/>
      <c r="B33" s="23"/>
      <c r="C33" s="23"/>
      <c r="D33" s="23"/>
      <c r="E33" s="23"/>
      <c r="F33" s="23"/>
      <c r="G33" s="164"/>
      <c r="H33" s="23"/>
      <c r="I33" s="23"/>
      <c r="J33" s="23"/>
      <c r="K33" s="23"/>
      <c r="L33" s="23"/>
      <c r="M33" s="23"/>
    </row>
    <row r="34" spans="1:13" ht="24" customHeight="1">
      <c r="A34" s="23" t="s">
        <v>266</v>
      </c>
      <c r="B34" s="23"/>
      <c r="C34" s="23"/>
      <c r="D34" s="23"/>
      <c r="E34" s="515" t="s">
        <v>1606</v>
      </c>
      <c r="F34" s="597"/>
      <c r="G34" s="762"/>
      <c r="H34" s="763"/>
      <c r="I34" s="23"/>
      <c r="J34" s="23"/>
      <c r="K34" s="515" t="s">
        <v>1608</v>
      </c>
      <c r="L34" s="444"/>
    </row>
    <row r="35" spans="1:13" ht="13.5" customHeight="1">
      <c r="A35" s="515"/>
      <c r="B35" s="515"/>
      <c r="C35" s="177"/>
      <c r="D35" s="177"/>
      <c r="E35" s="63"/>
      <c r="F35" s="178"/>
      <c r="G35" s="179"/>
      <c r="H35" s="23"/>
      <c r="I35" s="23"/>
      <c r="J35" s="23"/>
      <c r="K35" s="23"/>
      <c r="L35" s="23"/>
      <c r="M35" s="23"/>
    </row>
    <row r="36" spans="1:13" s="68" customFormat="1" ht="21.75" customHeight="1">
      <c r="A36" s="23" t="s">
        <v>1423</v>
      </c>
      <c r="B36" s="23"/>
    </row>
    <row r="37" spans="1:13" s="68" customFormat="1" ht="21.75" customHeight="1">
      <c r="A37" s="23" t="s">
        <v>1822</v>
      </c>
      <c r="B37" s="23"/>
      <c r="G37" s="595"/>
      <c r="H37" s="763"/>
      <c r="I37" s="68" t="s">
        <v>1108</v>
      </c>
    </row>
    <row r="38" spans="1:13" s="68" customFormat="1" ht="21.75" customHeight="1">
      <c r="A38" s="23"/>
      <c r="B38" s="23"/>
      <c r="E38" s="23"/>
    </row>
  </sheetData>
  <sheetProtection formatRows="0"/>
  <mergeCells count="28">
    <mergeCell ref="I3:J3"/>
    <mergeCell ref="F22:G22"/>
    <mergeCell ref="C9:E9"/>
    <mergeCell ref="A14:C14"/>
    <mergeCell ref="A15:C15"/>
    <mergeCell ref="A16:C16"/>
    <mergeCell ref="A17:C17"/>
    <mergeCell ref="F7:G7"/>
    <mergeCell ref="A9:B9"/>
    <mergeCell ref="Q22:S22"/>
    <mergeCell ref="G37:H37"/>
    <mergeCell ref="I30:J30"/>
    <mergeCell ref="N32:P32"/>
    <mergeCell ref="N14:P14"/>
    <mergeCell ref="N15:P15"/>
    <mergeCell ref="N16:P16"/>
    <mergeCell ref="N17:P17"/>
    <mergeCell ref="K19:L19"/>
    <mergeCell ref="G28:I28"/>
    <mergeCell ref="F34:H34"/>
    <mergeCell ref="D25:E25"/>
    <mergeCell ref="D26:E26"/>
    <mergeCell ref="J9:K9"/>
    <mergeCell ref="H5:K5"/>
    <mergeCell ref="D14:E14"/>
    <mergeCell ref="D15:E15"/>
    <mergeCell ref="D16:E16"/>
    <mergeCell ref="D17:E17"/>
  </mergeCells>
  <phoneticPr fontId="14"/>
  <dataValidations count="5">
    <dataValidation type="whole" operator="greaterThanOrEqual" allowBlank="1" showErrorMessage="1" errorTitle="入力規則違反" error="整数を入力してください" sqref="J9" xr:uid="{00000000-0002-0000-1600-000000000000}">
      <formula1>0</formula1>
      <formula2>0</formula2>
    </dataValidation>
    <dataValidation type="list" operator="equal" allowBlank="1" showErrorMessage="1" errorTitle="入力規則違反" error="リストから選択してください" sqref="K19 I3 I30 G37" xr:uid="{00000000-0002-0000-1600-000001000000}">
      <formula1>"はい,いいえ,非該当"</formula1>
      <formula2>0</formula2>
    </dataValidation>
    <dataValidation type="list" allowBlank="1" showErrorMessage="1" errorTitle="入力規則違反" error="リストから選択してください" sqref="F7:G7 F22" xr:uid="{A126B5B1-BA51-4201-A14E-3216700E04C9}">
      <formula1>"有,無,非該当"</formula1>
    </dataValidation>
    <dataValidation type="list" allowBlank="1" showErrorMessage="1" errorTitle="入力規則違反" error="該当する場合は、&quot;○&quot;を入力してください" sqref="S32 M28 L34 F35" xr:uid="{C84B1843-2D53-4D4E-BF7A-0BA54312E718}">
      <formula1>"○"</formula1>
      <formula2>0</formula2>
    </dataValidation>
    <dataValidation type="list" allowBlank="1" showInputMessage="1" showErrorMessage="1" sqref="D14:E17" xr:uid="{D1B38EA6-D6C6-440B-A931-E16B857D9EDC}">
      <formula1>"はい,いいえ,非該当"</formula1>
    </dataValidation>
  </dataValidations>
  <pageMargins left="0.74791666666666667" right="0.78749999999999998" top="0.55000000000000004" bottom="0.36" header="0.51180555555555551" footer="0.19"/>
  <pageSetup paperSize="9" scale="79" firstPageNumber="0" orientation="landscape" horizontalDpi="300" verticalDpi="300"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7"/>
  <sheetViews>
    <sheetView view="pageBreakPreview" zoomScale="96" zoomScaleNormal="100" zoomScaleSheetLayoutView="96" workbookViewId="0">
      <selection activeCell="J13" sqref="J13"/>
    </sheetView>
  </sheetViews>
  <sheetFormatPr defaultColWidth="9" defaultRowHeight="13"/>
  <cols>
    <col min="1" max="1" width="9" style="16" customWidth="1"/>
    <col min="2" max="2" width="16.453125" style="16" customWidth="1"/>
    <col min="3" max="3" width="11.54296875" style="15" bestFit="1" customWidth="1"/>
    <col min="4" max="4" width="4.453125" style="16" customWidth="1"/>
    <col min="5" max="5" width="9.54296875" style="16" customWidth="1"/>
    <col min="6" max="6" width="3.54296875" style="15" bestFit="1" customWidth="1"/>
    <col min="7" max="9" width="14.6328125" style="16" customWidth="1"/>
    <col min="10" max="10" width="18.90625" style="16" customWidth="1"/>
    <col min="11" max="16384" width="9" style="16"/>
  </cols>
  <sheetData>
    <row r="1" spans="1:10" ht="23.15" customHeight="1">
      <c r="A1" s="16" t="s">
        <v>1776</v>
      </c>
    </row>
    <row r="2" spans="1:10" ht="23.15" customHeight="1">
      <c r="B2" s="28" t="s">
        <v>27</v>
      </c>
      <c r="C2" s="28" t="s">
        <v>28</v>
      </c>
      <c r="D2" s="455"/>
      <c r="E2" s="455"/>
      <c r="F2" s="455"/>
      <c r="G2" s="455"/>
      <c r="H2" s="455"/>
      <c r="I2" s="455"/>
      <c r="J2" s="30"/>
    </row>
    <row r="3" spans="1:10" ht="17.25" customHeight="1">
      <c r="B3" s="28" t="s">
        <v>29</v>
      </c>
      <c r="C3" s="52"/>
      <c r="D3" s="38" t="s">
        <v>1588</v>
      </c>
      <c r="E3" s="38"/>
      <c r="F3" s="178"/>
      <c r="G3" s="178"/>
      <c r="H3" s="178"/>
      <c r="I3" s="178"/>
    </row>
    <row r="4" spans="1:10" ht="17.25" customHeight="1">
      <c r="B4" s="514" t="s">
        <v>30</v>
      </c>
      <c r="C4" s="45"/>
      <c r="D4" s="38" t="s">
        <v>1588</v>
      </c>
      <c r="E4" s="38"/>
      <c r="F4" s="729"/>
      <c r="G4" s="729"/>
      <c r="H4" s="729"/>
      <c r="I4" s="729"/>
    </row>
    <row r="5" spans="1:10" ht="17.25" customHeight="1">
      <c r="B5" s="514" t="s">
        <v>31</v>
      </c>
      <c r="C5" s="45"/>
      <c r="D5" s="38" t="s">
        <v>1588</v>
      </c>
      <c r="E5" s="38"/>
      <c r="F5" s="729"/>
      <c r="G5" s="729"/>
      <c r="H5" s="729"/>
      <c r="I5" s="729"/>
    </row>
    <row r="6" spans="1:10" ht="17.25" customHeight="1">
      <c r="B6" s="514" t="s">
        <v>32</v>
      </c>
      <c r="C6" s="45"/>
      <c r="D6" s="38" t="s">
        <v>1588</v>
      </c>
      <c r="E6" s="38"/>
      <c r="F6" s="729"/>
      <c r="G6" s="729"/>
      <c r="H6" s="729"/>
      <c r="I6" s="729"/>
    </row>
    <row r="7" spans="1:10" ht="17.25" customHeight="1">
      <c r="B7" s="514" t="s">
        <v>33</v>
      </c>
      <c r="C7" s="45"/>
      <c r="D7" s="38" t="s">
        <v>1588</v>
      </c>
      <c r="E7" s="38"/>
      <c r="F7" s="729"/>
      <c r="G7" s="729"/>
      <c r="H7" s="729"/>
      <c r="I7" s="729"/>
    </row>
    <row r="8" spans="1:10" ht="17.25" customHeight="1">
      <c r="B8" s="514" t="s">
        <v>34</v>
      </c>
      <c r="C8" s="45"/>
      <c r="D8" s="38" t="s">
        <v>1588</v>
      </c>
      <c r="E8" s="38"/>
      <c r="F8" s="729"/>
      <c r="G8" s="729"/>
      <c r="H8" s="729"/>
      <c r="I8" s="729"/>
    </row>
    <row r="9" spans="1:10" ht="11.25" customHeight="1">
      <c r="B9" s="67"/>
      <c r="C9" s="730"/>
      <c r="D9" s="731"/>
      <c r="E9" s="731"/>
      <c r="F9" s="731"/>
      <c r="G9" s="731"/>
      <c r="H9" s="731"/>
      <c r="I9" s="731"/>
      <c r="J9" s="38"/>
    </row>
    <row r="10" spans="1:10" ht="18" customHeight="1">
      <c r="A10" s="16" t="s">
        <v>1777</v>
      </c>
      <c r="D10" s="493"/>
      <c r="E10" s="493"/>
      <c r="F10" s="732"/>
      <c r="G10" s="493"/>
      <c r="H10" s="493"/>
      <c r="I10" s="493"/>
    </row>
    <row r="11" spans="1:10" ht="18.5" customHeight="1">
      <c r="A11" s="16" t="s">
        <v>1778</v>
      </c>
      <c r="D11" s="493"/>
      <c r="E11" s="493"/>
      <c r="F11" s="732"/>
      <c r="G11" s="493"/>
      <c r="H11" s="493"/>
      <c r="I11" s="493"/>
    </row>
    <row r="12" spans="1:10" ht="18" customHeight="1">
      <c r="B12" s="733"/>
      <c r="C12" s="734" t="s">
        <v>1560</v>
      </c>
      <c r="D12" s="735" t="s">
        <v>1561</v>
      </c>
      <c r="E12" s="736"/>
      <c r="F12" s="737"/>
      <c r="G12" s="738"/>
      <c r="H12" s="739"/>
      <c r="I12" s="739"/>
    </row>
    <row r="13" spans="1:10" ht="23.15" customHeight="1">
      <c r="B13" s="734" t="s">
        <v>35</v>
      </c>
      <c r="C13" s="433"/>
      <c r="D13" s="740"/>
      <c r="E13" s="741"/>
      <c r="F13" s="742" t="s">
        <v>1562</v>
      </c>
      <c r="G13" s="743"/>
      <c r="H13" s="69"/>
      <c r="I13" s="69"/>
    </row>
    <row r="14" spans="1:10" ht="23.15" customHeight="1">
      <c r="B14" s="734" t="s">
        <v>36</v>
      </c>
      <c r="C14" s="433"/>
      <c r="D14" s="740"/>
      <c r="E14" s="741"/>
      <c r="F14" s="742" t="s">
        <v>1562</v>
      </c>
      <c r="G14" s="743"/>
      <c r="H14" s="69"/>
      <c r="I14" s="69"/>
    </row>
    <row r="15" spans="1:10" ht="23.15" customHeight="1">
      <c r="B15" s="734" t="s">
        <v>37</v>
      </c>
      <c r="C15" s="433"/>
      <c r="D15" s="740"/>
      <c r="E15" s="741"/>
      <c r="F15" s="742" t="s">
        <v>1562</v>
      </c>
      <c r="G15" s="743"/>
      <c r="H15" s="69"/>
      <c r="I15" s="69"/>
    </row>
    <row r="16" spans="1:10" ht="9.75" customHeight="1">
      <c r="D16" s="493"/>
      <c r="E16" s="493"/>
      <c r="F16" s="732"/>
      <c r="G16" s="493"/>
      <c r="H16" s="493"/>
      <c r="I16" s="493"/>
    </row>
    <row r="17" spans="1:9" ht="18.5" customHeight="1">
      <c r="A17" s="16" t="s">
        <v>1779</v>
      </c>
      <c r="D17" s="493"/>
      <c r="E17" s="493"/>
      <c r="F17" s="732"/>
      <c r="G17" s="493"/>
      <c r="H17" s="493"/>
      <c r="I17" s="493"/>
    </row>
    <row r="18" spans="1:9" ht="23.15" customHeight="1">
      <c r="B18" s="514" t="s">
        <v>38</v>
      </c>
      <c r="C18" s="433"/>
      <c r="D18" s="744"/>
      <c r="E18" s="744"/>
      <c r="F18" s="745"/>
      <c r="G18" s="744"/>
      <c r="H18" s="744"/>
      <c r="I18" s="744"/>
    </row>
    <row r="19" spans="1:9" ht="23.15" customHeight="1">
      <c r="B19" s="514" t="s">
        <v>39</v>
      </c>
      <c r="C19" s="433"/>
      <c r="D19" s="744"/>
      <c r="E19" s="744"/>
      <c r="F19" s="745"/>
      <c r="G19" s="744"/>
      <c r="H19" s="744"/>
      <c r="I19" s="744"/>
    </row>
    <row r="20" spans="1:9" ht="23.15" customHeight="1">
      <c r="B20" s="514" t="s">
        <v>34</v>
      </c>
      <c r="C20" s="433"/>
      <c r="D20" s="746" t="s">
        <v>1258</v>
      </c>
      <c r="E20" s="559"/>
      <c r="F20" s="747"/>
      <c r="G20" s="747"/>
      <c r="H20" s="561"/>
      <c r="I20" s="744"/>
    </row>
    <row r="21" spans="1:9" ht="12" customHeight="1"/>
    <row r="22" spans="1:9" ht="13.5" customHeight="1"/>
    <row r="23" spans="1:9" ht="18" customHeight="1"/>
    <row r="24" spans="1:9" ht="18" customHeight="1"/>
    <row r="25" spans="1:9" ht="18" customHeight="1"/>
    <row r="26" spans="1:9" ht="18" customHeight="1"/>
    <row r="27" spans="1:9" ht="18" customHeight="1"/>
  </sheetData>
  <sheetProtection formatRows="0"/>
  <mergeCells count="5">
    <mergeCell ref="D12:G12"/>
    <mergeCell ref="E20:H20"/>
    <mergeCell ref="D13:E13"/>
    <mergeCell ref="D14:E14"/>
    <mergeCell ref="D15:E15"/>
  </mergeCells>
  <phoneticPr fontId="14"/>
  <dataValidations count="2">
    <dataValidation type="list" allowBlank="1" showErrorMessage="1" errorTitle="入力規則違反" error="リストから選択してください" sqref="C3:C9" xr:uid="{00000000-0002-0000-0100-000000000000}">
      <formula1>"有,無,非該当"</formula1>
      <formula2>0</formula2>
    </dataValidation>
    <dataValidation type="list" allowBlank="1" showInputMessage="1" showErrorMessage="1" sqref="C13:C15 C18:C20 E20" xr:uid="{C717F809-375D-4676-B9B3-5122F1890638}">
      <formula1>"〇"</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K20"/>
  <sheetViews>
    <sheetView view="pageBreakPreview" zoomScale="89" zoomScaleNormal="100" zoomScaleSheetLayoutView="89" workbookViewId="0">
      <selection activeCell="K12" sqref="K12"/>
    </sheetView>
  </sheetViews>
  <sheetFormatPr defaultColWidth="7" defaultRowHeight="14"/>
  <cols>
    <col min="1" max="1" width="26.453125" style="60" customWidth="1"/>
    <col min="2" max="2" width="7.54296875" style="60" customWidth="1"/>
    <col min="3" max="3" width="11.90625" style="60" customWidth="1"/>
    <col min="4" max="4" width="10.36328125" style="60" customWidth="1"/>
    <col min="5" max="6" width="4.7265625" style="60" customWidth="1"/>
    <col min="7" max="7" width="21.54296875" style="60" customWidth="1"/>
    <col min="8" max="10" width="14.36328125" style="60" customWidth="1"/>
    <col min="11" max="16384" width="7" style="60"/>
  </cols>
  <sheetData>
    <row r="1" spans="1:11" ht="24" customHeight="1">
      <c r="A1" s="43" t="s">
        <v>1635</v>
      </c>
      <c r="B1" s="43"/>
      <c r="C1" s="43"/>
      <c r="D1" s="43"/>
      <c r="E1" s="43"/>
      <c r="F1" s="43"/>
      <c r="G1" s="43"/>
      <c r="H1" s="43"/>
      <c r="I1" s="43"/>
      <c r="J1" s="43"/>
      <c r="K1" s="23"/>
    </row>
    <row r="2" spans="1:11" ht="24" customHeight="1">
      <c r="A2" s="23" t="s">
        <v>1636</v>
      </c>
      <c r="B2" s="23"/>
      <c r="C2" s="23"/>
      <c r="D2" s="23"/>
      <c r="E2" s="23"/>
      <c r="F2" s="23"/>
      <c r="G2" s="23"/>
      <c r="H2" s="23"/>
      <c r="I2" s="23"/>
      <c r="J2" s="23"/>
      <c r="K2" s="23"/>
    </row>
    <row r="3" spans="1:11" s="23" customFormat="1" ht="24" customHeight="1">
      <c r="A3" s="23" t="s">
        <v>1637</v>
      </c>
      <c r="C3" s="52"/>
      <c r="D3" s="460" t="s">
        <v>1108</v>
      </c>
      <c r="E3" s="460"/>
      <c r="F3" s="178"/>
      <c r="G3" s="178"/>
    </row>
    <row r="4" spans="1:11" s="23" customFormat="1" ht="5.5" customHeight="1"/>
    <row r="5" spans="1:11" ht="24" customHeight="1">
      <c r="A5" s="516"/>
      <c r="B5" s="516" t="s">
        <v>1596</v>
      </c>
      <c r="C5" s="653"/>
      <c r="D5" s="609"/>
      <c r="E5" s="466"/>
      <c r="F5" s="466" t="s">
        <v>267</v>
      </c>
      <c r="G5" s="513"/>
      <c r="H5" s="23"/>
      <c r="I5" s="23"/>
      <c r="J5" s="23"/>
      <c r="K5" s="23"/>
    </row>
    <row r="6" spans="1:11" ht="13" customHeight="1">
      <c r="A6" s="516"/>
      <c r="B6" s="516"/>
      <c r="E6" s="467"/>
      <c r="F6" s="467"/>
      <c r="G6" s="467"/>
      <c r="H6" s="24"/>
      <c r="I6" s="24"/>
      <c r="J6" s="24"/>
      <c r="K6" s="23"/>
    </row>
    <row r="7" spans="1:11" s="23" customFormat="1" ht="24" customHeight="1">
      <c r="A7" s="23" t="s">
        <v>1638</v>
      </c>
      <c r="C7" s="52"/>
      <c r="D7" s="460" t="s">
        <v>1588</v>
      </c>
      <c r="E7" s="460"/>
      <c r="F7" s="178"/>
      <c r="G7" s="178"/>
      <c r="H7" s="38"/>
      <c r="I7" s="38"/>
      <c r="J7" s="38"/>
    </row>
    <row r="8" spans="1:11" ht="24" customHeight="1">
      <c r="A8" s="24" t="s">
        <v>1823</v>
      </c>
      <c r="B8" s="24"/>
      <c r="C8" s="23"/>
      <c r="D8" s="23"/>
      <c r="E8" s="654"/>
      <c r="F8" s="762"/>
      <c r="G8" s="762"/>
      <c r="H8" s="763"/>
    </row>
    <row r="9" spans="1:11" ht="24" customHeight="1">
      <c r="A9" s="24"/>
      <c r="B9" s="24"/>
      <c r="C9" s="24"/>
      <c r="D9" s="24"/>
      <c r="E9" s="24"/>
      <c r="F9" s="24"/>
      <c r="G9" s="24"/>
      <c r="H9" s="24"/>
      <c r="I9" s="24"/>
      <c r="J9" s="24"/>
      <c r="K9" s="23"/>
    </row>
    <row r="10" spans="1:11" ht="26.25" customHeight="1">
      <c r="A10" s="23" t="s">
        <v>1639</v>
      </c>
      <c r="B10" s="649" t="s">
        <v>1643</v>
      </c>
      <c r="C10" s="650"/>
      <c r="D10" s="656"/>
      <c r="E10" s="758"/>
      <c r="F10" s="758"/>
      <c r="G10" s="758"/>
      <c r="H10" s="758"/>
      <c r="I10" s="758"/>
      <c r="J10" s="749"/>
    </row>
    <row r="11" spans="1:11" ht="24" customHeight="1">
      <c r="A11" s="24"/>
      <c r="B11" s="649" t="s">
        <v>1644</v>
      </c>
      <c r="C11" s="650"/>
      <c r="D11" s="656"/>
      <c r="E11" s="758"/>
      <c r="F11" s="758"/>
      <c r="G11" s="758"/>
      <c r="H11" s="758"/>
      <c r="I11" s="758"/>
      <c r="J11" s="749"/>
    </row>
    <row r="12" spans="1:11" ht="24" customHeight="1">
      <c r="A12" s="23"/>
      <c r="B12" s="651" t="s">
        <v>1645</v>
      </c>
      <c r="C12" s="652"/>
      <c r="D12" s="656"/>
      <c r="E12" s="758"/>
      <c r="F12" s="758"/>
      <c r="G12" s="758"/>
      <c r="H12" s="758"/>
      <c r="I12" s="758"/>
      <c r="J12" s="749"/>
    </row>
    <row r="13" spans="1:11" ht="27" customHeight="1">
      <c r="A13" s="515"/>
      <c r="B13" s="655" t="s">
        <v>1125</v>
      </c>
      <c r="C13" s="764"/>
      <c r="D13" s="523"/>
      <c r="E13" s="38" t="s">
        <v>1588</v>
      </c>
    </row>
    <row r="14" spans="1:11" ht="24" customHeight="1">
      <c r="A14" s="23"/>
      <c r="B14" s="23"/>
      <c r="C14" s="179"/>
      <c r="D14" s="179"/>
      <c r="E14" s="179"/>
      <c r="F14" s="179"/>
      <c r="G14" s="179"/>
      <c r="H14" s="24"/>
      <c r="I14" s="24"/>
      <c r="J14" s="24"/>
      <c r="K14" s="23"/>
    </row>
    <row r="15" spans="1:11" ht="15.75" customHeight="1">
      <c r="A15" s="24" t="s">
        <v>1640</v>
      </c>
      <c r="B15" s="24"/>
      <c r="C15" s="180"/>
      <c r="D15" s="179"/>
      <c r="E15" s="179"/>
      <c r="F15" s="179"/>
      <c r="G15" s="179"/>
      <c r="H15" s="24"/>
      <c r="I15" s="24"/>
      <c r="J15" s="24"/>
      <c r="K15" s="23"/>
    </row>
    <row r="16" spans="1:11" ht="26.25" customHeight="1">
      <c r="A16" s="23"/>
      <c r="B16" s="649" t="s">
        <v>1642</v>
      </c>
      <c r="C16" s="650"/>
      <c r="D16" s="648"/>
      <c r="E16" s="765"/>
      <c r="F16" s="765"/>
      <c r="G16" s="765"/>
      <c r="H16" s="765"/>
      <c r="I16" s="765"/>
      <c r="J16" s="766"/>
    </row>
    <row r="17" spans="1:11" ht="24" customHeight="1">
      <c r="A17" s="23"/>
      <c r="B17" s="23"/>
      <c r="C17" s="24"/>
      <c r="D17" s="24"/>
      <c r="E17" s="24"/>
      <c r="F17" s="24"/>
      <c r="G17" s="24"/>
      <c r="H17" s="24"/>
      <c r="I17" s="24"/>
      <c r="J17" s="24"/>
      <c r="K17" s="23"/>
    </row>
    <row r="18" spans="1:11" ht="16.5" customHeight="1">
      <c r="A18" s="23" t="s">
        <v>1641</v>
      </c>
      <c r="B18" s="23"/>
      <c r="C18" s="23"/>
      <c r="D18" s="23"/>
      <c r="E18" s="23"/>
      <c r="F18" s="23"/>
      <c r="G18" s="23"/>
      <c r="H18" s="23"/>
      <c r="I18" s="23"/>
      <c r="J18" s="23"/>
      <c r="K18" s="23"/>
    </row>
    <row r="19" spans="1:11" s="23" customFormat="1" ht="24" customHeight="1">
      <c r="A19" s="23" t="s">
        <v>40</v>
      </c>
      <c r="C19" s="52"/>
      <c r="D19" s="38" t="s">
        <v>1824</v>
      </c>
      <c r="E19" s="38"/>
      <c r="F19" s="38"/>
    </row>
    <row r="20" spans="1:11">
      <c r="A20" s="23"/>
      <c r="B20" s="23"/>
      <c r="C20" s="23"/>
      <c r="D20" s="23"/>
      <c r="E20" s="23"/>
      <c r="F20" s="23"/>
      <c r="G20" s="23"/>
      <c r="H20" s="23"/>
      <c r="I20" s="23"/>
      <c r="J20" s="23"/>
      <c r="K20" s="23"/>
    </row>
  </sheetData>
  <sheetProtection formatRows="0"/>
  <mergeCells count="11">
    <mergeCell ref="C5:D5"/>
    <mergeCell ref="E8:H8"/>
    <mergeCell ref="B13:C13"/>
    <mergeCell ref="D10:J10"/>
    <mergeCell ref="D11:J11"/>
    <mergeCell ref="D12:J12"/>
    <mergeCell ref="D16:J16"/>
    <mergeCell ref="B16:C16"/>
    <mergeCell ref="B10:C10"/>
    <mergeCell ref="B11:C11"/>
    <mergeCell ref="B12:C12"/>
  </mergeCells>
  <phoneticPr fontId="14"/>
  <dataValidations count="3">
    <dataValidation type="list" operator="equal" allowBlank="1" showErrorMessage="1" errorTitle="入力規則違反" error="リストから選択してください" sqref="G3 C3" xr:uid="{00000000-0002-0000-1800-000000000000}">
      <formula1>"はい,いいえ,非該当"</formula1>
      <formula2>0</formula2>
    </dataValidation>
    <dataValidation type="list" allowBlank="1" showErrorMessage="1" errorTitle="入力規則違反" error="リストから選択してください" sqref="C19" xr:uid="{00000000-0002-0000-1800-000001000000}">
      <formula1>"はい,いいえ,非該当"</formula1>
    </dataValidation>
    <dataValidation type="list" allowBlank="1" showErrorMessage="1" errorTitle="入力規則違反" error="リストから選択してください" sqref="C7 D13" xr:uid="{B614B705-D4A3-4907-831B-CB0CC0750A93}">
      <formula1>"有,無,非該当"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D3AE-58C4-42F0-B9ED-4DFD01D82791}">
  <sheetPr>
    <pageSetUpPr fitToPage="1"/>
  </sheetPr>
  <dimension ref="A1:O20"/>
  <sheetViews>
    <sheetView view="pageBreakPreview" zoomScale="81" zoomScaleNormal="100" zoomScaleSheetLayoutView="81" workbookViewId="0">
      <selection activeCell="O11" sqref="O11"/>
    </sheetView>
  </sheetViews>
  <sheetFormatPr defaultColWidth="9" defaultRowHeight="14"/>
  <cols>
    <col min="1" max="1" width="13.36328125" style="60" customWidth="1"/>
    <col min="2" max="2" width="7.6328125" style="60" customWidth="1"/>
    <col min="3" max="3" width="8.6328125" style="60" customWidth="1"/>
    <col min="4" max="4" width="7.6328125" style="60" customWidth="1"/>
    <col min="5" max="5" width="8.6328125" style="60" customWidth="1"/>
    <col min="6" max="6" width="7.6328125" style="60" customWidth="1"/>
    <col min="7" max="7" width="8.6328125" style="60" customWidth="1"/>
    <col min="8" max="8" width="7.6328125" style="60" customWidth="1"/>
    <col min="9" max="9" width="8.6328125" style="60" customWidth="1"/>
    <col min="10" max="10" width="7.6328125" style="60" customWidth="1"/>
    <col min="11" max="11" width="8.6328125" style="60" customWidth="1"/>
    <col min="12" max="12" width="7.6328125" style="60" customWidth="1"/>
    <col min="13" max="13" width="8.6328125" style="60" customWidth="1"/>
    <col min="14" max="16384" width="9" style="60"/>
  </cols>
  <sheetData>
    <row r="1" spans="1:15" ht="25" customHeight="1">
      <c r="A1" s="23" t="s">
        <v>1646</v>
      </c>
      <c r="B1" s="23"/>
      <c r="C1" s="23"/>
      <c r="D1" s="23"/>
      <c r="E1" s="23"/>
      <c r="F1" s="23"/>
      <c r="G1" s="23"/>
      <c r="H1" s="23"/>
      <c r="I1" s="23"/>
      <c r="J1" s="23"/>
      <c r="K1" s="23"/>
      <c r="L1" s="23"/>
      <c r="M1" s="23"/>
      <c r="N1" s="23"/>
      <c r="O1" s="23"/>
    </row>
    <row r="2" spans="1:15" ht="25" customHeight="1">
      <c r="A2" s="23"/>
      <c r="B2" s="468"/>
      <c r="C2" s="469" t="s">
        <v>68</v>
      </c>
      <c r="D2" s="470"/>
      <c r="F2" s="659"/>
      <c r="G2" s="660"/>
      <c r="H2" s="660"/>
      <c r="I2" s="660"/>
      <c r="J2" s="660"/>
      <c r="K2" s="660"/>
      <c r="L2" s="660"/>
      <c r="M2" s="661"/>
    </row>
    <row r="3" spans="1:15" ht="25" customHeight="1">
      <c r="A3" s="23"/>
      <c r="B3" s="471"/>
      <c r="C3" s="662" t="s">
        <v>34</v>
      </c>
      <c r="D3" s="663"/>
      <c r="E3" s="515" t="s">
        <v>1647</v>
      </c>
      <c r="F3" s="581"/>
      <c r="G3" s="582"/>
      <c r="H3" s="582"/>
      <c r="I3" s="582"/>
      <c r="J3" s="582"/>
      <c r="K3" s="582"/>
      <c r="L3" s="582"/>
      <c r="M3" s="583"/>
    </row>
    <row r="4" spans="1:15" ht="13.5" customHeight="1">
      <c r="A4" s="23"/>
      <c r="B4" s="23"/>
      <c r="C4" s="23"/>
      <c r="D4" s="23"/>
      <c r="E4" s="23"/>
      <c r="F4" s="23"/>
      <c r="G4" s="23"/>
      <c r="H4" s="23"/>
      <c r="I4" s="23"/>
      <c r="J4" s="23"/>
      <c r="K4" s="23"/>
      <c r="L4" s="23"/>
      <c r="M4" s="23"/>
      <c r="N4" s="23"/>
      <c r="O4" s="23"/>
    </row>
    <row r="5" spans="1:15" ht="25" customHeight="1">
      <c r="A5" s="23" t="s">
        <v>1648</v>
      </c>
      <c r="B5" s="23"/>
      <c r="C5" s="23"/>
      <c r="D5" s="23"/>
      <c r="E5" s="23"/>
      <c r="F5" s="23"/>
      <c r="G5" s="23"/>
      <c r="H5" s="23"/>
      <c r="I5" s="23"/>
      <c r="J5" s="23"/>
      <c r="K5" s="23"/>
      <c r="L5" s="23"/>
      <c r="M5" s="23"/>
      <c r="N5" s="23"/>
      <c r="O5" s="23"/>
    </row>
    <row r="6" spans="1:15" ht="25" customHeight="1">
      <c r="A6" s="23"/>
      <c r="B6" s="649" t="s">
        <v>1649</v>
      </c>
      <c r="C6" s="664"/>
      <c r="D6" s="664"/>
      <c r="E6" s="664"/>
      <c r="F6" s="664"/>
      <c r="G6" s="650"/>
      <c r="H6" s="665" t="s">
        <v>268</v>
      </c>
      <c r="I6" s="666"/>
      <c r="J6" s="665" t="s">
        <v>269</v>
      </c>
      <c r="K6" s="666"/>
      <c r="L6" s="665" t="s">
        <v>270</v>
      </c>
      <c r="M6" s="666"/>
      <c r="N6" s="23"/>
      <c r="O6" s="23"/>
    </row>
    <row r="7" spans="1:15" ht="25" customHeight="1">
      <c r="A7" s="23"/>
      <c r="B7" s="649" t="s">
        <v>271</v>
      </c>
      <c r="C7" s="650"/>
      <c r="D7" s="649" t="s">
        <v>183</v>
      </c>
      <c r="E7" s="650"/>
      <c r="F7" s="649" t="s">
        <v>272</v>
      </c>
      <c r="G7" s="650"/>
      <c r="H7" s="667"/>
      <c r="I7" s="668"/>
      <c r="J7" s="667"/>
      <c r="K7" s="668"/>
      <c r="L7" s="667"/>
      <c r="M7" s="668"/>
      <c r="N7" s="23"/>
      <c r="O7" s="23"/>
    </row>
    <row r="8" spans="1:15" ht="25" customHeight="1">
      <c r="A8" s="23"/>
      <c r="B8" s="445"/>
      <c r="C8" s="472" t="s">
        <v>161</v>
      </c>
      <c r="D8" s="445"/>
      <c r="E8" s="472" t="s">
        <v>161</v>
      </c>
      <c r="F8" s="445"/>
      <c r="G8" s="472" t="s">
        <v>161</v>
      </c>
      <c r="H8" s="445"/>
      <c r="I8" s="472" t="s">
        <v>161</v>
      </c>
      <c r="J8" s="445"/>
      <c r="K8" s="472" t="s">
        <v>161</v>
      </c>
      <c r="L8" s="445"/>
      <c r="M8" s="472" t="s">
        <v>161</v>
      </c>
      <c r="N8" s="23"/>
      <c r="O8" s="23"/>
    </row>
    <row r="9" spans="1:15" ht="25" customHeight="1">
      <c r="A9" s="23"/>
      <c r="B9" s="473"/>
      <c r="C9" s="472" t="s">
        <v>161</v>
      </c>
      <c r="D9" s="473"/>
      <c r="E9" s="472" t="s">
        <v>161</v>
      </c>
      <c r="F9" s="473"/>
      <c r="G9" s="472" t="s">
        <v>161</v>
      </c>
      <c r="H9" s="473"/>
      <c r="I9" s="472" t="s">
        <v>161</v>
      </c>
      <c r="J9" s="473"/>
      <c r="K9" s="472" t="s">
        <v>161</v>
      </c>
      <c r="L9" s="473"/>
      <c r="M9" s="472" t="s">
        <v>161</v>
      </c>
      <c r="N9" s="23"/>
      <c r="O9" s="23"/>
    </row>
    <row r="10" spans="1:15" ht="25" customHeight="1">
      <c r="A10" s="23" t="s">
        <v>1650</v>
      </c>
      <c r="B10" s="23"/>
      <c r="C10" s="23"/>
      <c r="D10" s="23"/>
      <c r="E10" s="23"/>
      <c r="F10" s="23"/>
      <c r="G10" s="23"/>
      <c r="H10" s="23"/>
      <c r="I10" s="23"/>
      <c r="J10" s="23"/>
      <c r="K10" s="23"/>
      <c r="L10" s="23"/>
      <c r="M10" s="23"/>
      <c r="N10" s="23"/>
      <c r="O10" s="23"/>
    </row>
    <row r="11" spans="1:15" ht="24" customHeight="1">
      <c r="A11" s="23" t="s">
        <v>1651</v>
      </c>
      <c r="B11" s="23"/>
      <c r="C11" s="23"/>
      <c r="D11" s="23"/>
      <c r="E11" s="23"/>
      <c r="F11" s="23"/>
      <c r="G11" s="23"/>
      <c r="H11" s="23"/>
      <c r="I11" s="23"/>
      <c r="J11" s="23"/>
      <c r="K11" s="23"/>
      <c r="L11" s="23"/>
      <c r="M11" s="23"/>
      <c r="N11" s="23"/>
      <c r="O11" s="23"/>
    </row>
    <row r="12" spans="1:15" ht="24" customHeight="1">
      <c r="A12" s="23" t="s">
        <v>1652</v>
      </c>
      <c r="B12" s="23"/>
      <c r="C12" s="23"/>
      <c r="D12" s="23"/>
      <c r="E12" s="23"/>
      <c r="F12" s="23"/>
      <c r="G12" s="23"/>
      <c r="H12" s="23"/>
      <c r="I12" s="23"/>
      <c r="J12" s="23"/>
      <c r="K12" s="23"/>
      <c r="L12" s="23"/>
      <c r="M12" s="23"/>
      <c r="N12" s="23"/>
      <c r="O12" s="23"/>
    </row>
    <row r="13" spans="1:15" ht="24" customHeight="1">
      <c r="A13" s="23" t="s">
        <v>1653</v>
      </c>
      <c r="B13" s="23"/>
      <c r="C13" s="23"/>
      <c r="D13" s="23"/>
      <c r="E13" s="23"/>
      <c r="F13" s="23"/>
      <c r="G13" s="23"/>
      <c r="H13" s="23"/>
      <c r="I13" s="23"/>
      <c r="J13" s="23"/>
      <c r="K13" s="23"/>
      <c r="L13" s="23"/>
      <c r="M13" s="23"/>
      <c r="N13" s="23"/>
      <c r="O13" s="23"/>
    </row>
    <row r="14" spans="1:15" ht="24" customHeight="1">
      <c r="A14" s="515" t="s">
        <v>273</v>
      </c>
      <c r="B14" s="657"/>
      <c r="C14" s="657"/>
      <c r="D14" s="23"/>
      <c r="E14" s="23"/>
      <c r="F14" s="23"/>
      <c r="G14" s="23"/>
      <c r="H14" s="23"/>
      <c r="I14" s="23"/>
      <c r="J14" s="23"/>
      <c r="K14" s="23"/>
      <c r="L14" s="23"/>
      <c r="M14" s="23"/>
      <c r="N14" s="23"/>
      <c r="O14" s="23"/>
    </row>
    <row r="15" spans="1:15" ht="24" customHeight="1">
      <c r="A15" s="23" t="s">
        <v>1654</v>
      </c>
      <c r="B15" s="23"/>
      <c r="C15" s="23"/>
      <c r="D15" s="23"/>
      <c r="E15" s="23"/>
      <c r="F15" s="23"/>
      <c r="G15" s="23"/>
      <c r="H15" s="23"/>
      <c r="I15" s="23"/>
      <c r="J15" s="23"/>
      <c r="K15" s="23"/>
      <c r="L15" s="23"/>
      <c r="M15" s="23"/>
      <c r="N15" s="23"/>
      <c r="O15" s="23"/>
    </row>
    <row r="16" spans="1:15" ht="24" customHeight="1">
      <c r="A16" s="23"/>
      <c r="B16" s="444"/>
      <c r="C16" s="474" t="s">
        <v>134</v>
      </c>
      <c r="D16" s="444"/>
      <c r="E16" s="475" t="s">
        <v>274</v>
      </c>
      <c r="F16" s="444"/>
      <c r="G16" s="475" t="s">
        <v>275</v>
      </c>
      <c r="H16" s="444"/>
      <c r="I16" s="476" t="s">
        <v>276</v>
      </c>
      <c r="J16" s="23"/>
      <c r="K16" s="23"/>
      <c r="L16" s="23"/>
      <c r="M16" s="23"/>
      <c r="N16" s="23"/>
      <c r="O16" s="23"/>
    </row>
    <row r="17" spans="1:15" ht="24" customHeight="1">
      <c r="A17" s="23"/>
      <c r="B17" s="444"/>
      <c r="C17" s="520" t="s">
        <v>34</v>
      </c>
      <c r="D17" s="658" t="s">
        <v>1655</v>
      </c>
      <c r="E17" s="658"/>
      <c r="F17" s="658"/>
      <c r="G17" s="658"/>
      <c r="H17" s="658"/>
      <c r="I17" s="658"/>
      <c r="J17" s="23"/>
      <c r="K17" s="23"/>
      <c r="L17" s="23"/>
      <c r="M17" s="23"/>
      <c r="N17" s="23"/>
      <c r="O17" s="23"/>
    </row>
    <row r="18" spans="1:15" ht="24" customHeight="1">
      <c r="A18" s="23" t="s">
        <v>1656</v>
      </c>
      <c r="B18" s="23"/>
      <c r="C18" s="23"/>
      <c r="D18" s="23"/>
      <c r="E18" s="23"/>
      <c r="F18" s="23"/>
      <c r="G18" s="23"/>
      <c r="H18" s="23"/>
      <c r="I18" s="23"/>
      <c r="J18" s="23"/>
      <c r="K18" s="23"/>
      <c r="L18" s="23"/>
      <c r="M18" s="23"/>
      <c r="N18" s="23"/>
      <c r="O18" s="23"/>
    </row>
    <row r="19" spans="1:15" s="23" customFormat="1" ht="24" customHeight="1">
      <c r="A19" s="23" t="s">
        <v>40</v>
      </c>
      <c r="B19" s="595"/>
      <c r="C19" s="596"/>
      <c r="D19" s="23" t="s">
        <v>1108</v>
      </c>
    </row>
    <row r="20" spans="1:15">
      <c r="A20" s="23"/>
      <c r="B20" s="23"/>
      <c r="C20" s="23"/>
      <c r="D20" s="23"/>
      <c r="E20" s="23"/>
      <c r="F20" s="23"/>
      <c r="G20" s="23"/>
      <c r="H20" s="23"/>
      <c r="I20" s="23"/>
      <c r="J20" s="23"/>
      <c r="K20" s="23"/>
      <c r="L20" s="23"/>
      <c r="M20" s="23"/>
      <c r="N20" s="23"/>
      <c r="O20" s="23"/>
    </row>
  </sheetData>
  <sheetProtection formatRows="0"/>
  <mergeCells count="12">
    <mergeCell ref="B14:C14"/>
    <mergeCell ref="D17:I17"/>
    <mergeCell ref="B19:C19"/>
    <mergeCell ref="F2:M3"/>
    <mergeCell ref="C3:D3"/>
    <mergeCell ref="B6:G6"/>
    <mergeCell ref="H6:I7"/>
    <mergeCell ref="J6:K7"/>
    <mergeCell ref="L6:M7"/>
    <mergeCell ref="B7:C7"/>
    <mergeCell ref="D7:E7"/>
    <mergeCell ref="F7:G7"/>
  </mergeCells>
  <phoneticPr fontId="14"/>
  <dataValidations count="3">
    <dataValidation type="list" allowBlank="1" showErrorMessage="1" errorTitle="入力規則違反" error="該当する場合は、&quot;○&quot;を入力してください" sqref="B2:B3" xr:uid="{845EC390-7C7C-47B5-99AA-4BB6AB8CDEAC}">
      <formula1>"○"</formula1>
      <formula2>0</formula2>
    </dataValidation>
    <dataValidation type="list" operator="equal" allowBlank="1" showErrorMessage="1" errorTitle="入力規則違反" error="リストから選択してください" sqref="B19" xr:uid="{94737D47-7481-49A7-A463-7A40B34F79D5}">
      <formula1>"はい,いいえ,非該当"</formula1>
      <formula2>0</formula2>
    </dataValidation>
    <dataValidation type="list" operator="greaterThanOrEqual" allowBlank="1" showErrorMessage="1" errorTitle="入力規則違反" error="該当する場合は、&quot;○&quot;を入力してください" sqref="B16:B17 D16 F16 H16" xr:uid="{DD329F16-2D10-4CB4-A0E6-FFCD8E9A6E3B}">
      <formula1>"○"</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V22"/>
  <sheetViews>
    <sheetView view="pageBreakPreview" zoomScale="72" zoomScaleNormal="100" zoomScaleSheetLayoutView="72" workbookViewId="0">
      <selection activeCell="R9" sqref="R9"/>
    </sheetView>
  </sheetViews>
  <sheetFormatPr defaultColWidth="9" defaultRowHeight="13"/>
  <cols>
    <col min="1" max="1" width="13" style="23" customWidth="1"/>
    <col min="2" max="2" width="13.6328125" style="23" customWidth="1"/>
    <col min="3" max="14" width="7.08984375" style="23" customWidth="1"/>
    <col min="15" max="15" width="10" style="23" customWidth="1"/>
    <col min="16" max="16" width="9" style="23"/>
    <col min="17" max="17" width="6.453125" style="23" customWidth="1"/>
    <col min="18" max="16384" width="9" style="23"/>
  </cols>
  <sheetData>
    <row r="1" spans="1:19" ht="25" customHeight="1">
      <c r="A1" s="24" t="s">
        <v>1825</v>
      </c>
      <c r="B1" s="24"/>
      <c r="C1" s="24"/>
      <c r="D1" s="24"/>
      <c r="E1" s="24"/>
      <c r="F1" s="24"/>
      <c r="G1" s="24"/>
      <c r="H1" s="24"/>
      <c r="I1" s="24"/>
      <c r="J1" s="24"/>
      <c r="K1" s="24"/>
      <c r="L1" s="24"/>
      <c r="M1" s="24"/>
      <c r="N1" s="24"/>
      <c r="O1" s="24"/>
    </row>
    <row r="2" spans="1:19" ht="25" customHeight="1">
      <c r="A2" s="649"/>
      <c r="B2" s="650"/>
      <c r="C2" s="530" t="s">
        <v>277</v>
      </c>
      <c r="D2" s="530" t="s">
        <v>278</v>
      </c>
      <c r="E2" s="530" t="s">
        <v>279</v>
      </c>
      <c r="F2" s="530" t="s">
        <v>280</v>
      </c>
      <c r="G2" s="530" t="s">
        <v>281</v>
      </c>
      <c r="H2" s="530" t="s">
        <v>282</v>
      </c>
      <c r="I2" s="530" t="s">
        <v>1485</v>
      </c>
      <c r="J2" s="530" t="s">
        <v>1486</v>
      </c>
      <c r="K2" s="530" t="s">
        <v>1487</v>
      </c>
      <c r="L2" s="530" t="s">
        <v>283</v>
      </c>
      <c r="M2" s="530" t="s">
        <v>284</v>
      </c>
      <c r="N2" s="530" t="s">
        <v>285</v>
      </c>
      <c r="O2" s="530" t="s">
        <v>286</v>
      </c>
    </row>
    <row r="3" spans="1:19" ht="28" customHeight="1">
      <c r="A3" s="527" t="s">
        <v>287</v>
      </c>
      <c r="B3" s="480" t="s">
        <v>288</v>
      </c>
      <c r="C3" s="512"/>
      <c r="D3" s="512"/>
      <c r="E3" s="512"/>
      <c r="F3" s="512"/>
      <c r="G3" s="512"/>
      <c r="H3" s="512"/>
      <c r="I3" s="512"/>
      <c r="J3" s="512"/>
      <c r="K3" s="512"/>
      <c r="L3" s="512"/>
      <c r="M3" s="512"/>
      <c r="N3" s="512"/>
      <c r="O3" s="512">
        <f t="shared" ref="O3:O10" si="0">COUNTA(C3:N3)</f>
        <v>0</v>
      </c>
    </row>
    <row r="4" spans="1:19" ht="28" customHeight="1">
      <c r="A4" s="172"/>
      <c r="B4" s="477" t="s">
        <v>289</v>
      </c>
      <c r="C4" s="512"/>
      <c r="D4" s="512"/>
      <c r="E4" s="512"/>
      <c r="F4" s="512"/>
      <c r="G4" s="512"/>
      <c r="H4" s="512"/>
      <c r="I4" s="512"/>
      <c r="J4" s="512"/>
      <c r="K4" s="512"/>
      <c r="L4" s="512"/>
      <c r="M4" s="512"/>
      <c r="N4" s="512"/>
      <c r="O4" s="512">
        <f t="shared" si="0"/>
        <v>0</v>
      </c>
    </row>
    <row r="5" spans="1:19" ht="28" customHeight="1">
      <c r="A5" s="172"/>
      <c r="B5" s="477" t="s">
        <v>290</v>
      </c>
      <c r="C5" s="512"/>
      <c r="D5" s="512"/>
      <c r="E5" s="512"/>
      <c r="F5" s="512"/>
      <c r="G5" s="512"/>
      <c r="H5" s="512"/>
      <c r="I5" s="512"/>
      <c r="J5" s="512"/>
      <c r="K5" s="512"/>
      <c r="L5" s="512"/>
      <c r="M5" s="512"/>
      <c r="N5" s="512"/>
      <c r="O5" s="512">
        <f t="shared" si="0"/>
        <v>0</v>
      </c>
    </row>
    <row r="6" spans="1:19" ht="28" customHeight="1">
      <c r="A6" s="172"/>
      <c r="B6" s="478" t="s">
        <v>291</v>
      </c>
      <c r="C6" s="182"/>
      <c r="D6" s="182"/>
      <c r="E6" s="182"/>
      <c r="F6" s="182"/>
      <c r="G6" s="182"/>
      <c r="H6" s="182"/>
      <c r="I6" s="182"/>
      <c r="J6" s="182"/>
      <c r="K6" s="182"/>
      <c r="L6" s="182"/>
      <c r="M6" s="182"/>
      <c r="N6" s="182"/>
      <c r="O6" s="182">
        <f t="shared" si="0"/>
        <v>0</v>
      </c>
    </row>
    <row r="7" spans="1:19" ht="28" customHeight="1">
      <c r="A7" s="183"/>
      <c r="B7" s="479" t="s">
        <v>1123</v>
      </c>
      <c r="C7" s="184"/>
      <c r="D7" s="184"/>
      <c r="E7" s="184"/>
      <c r="F7" s="184"/>
      <c r="G7" s="184"/>
      <c r="H7" s="184"/>
      <c r="I7" s="184"/>
      <c r="J7" s="184"/>
      <c r="K7" s="184"/>
      <c r="L7" s="184"/>
      <c r="M7" s="184"/>
      <c r="N7" s="184"/>
      <c r="O7" s="184">
        <f t="shared" si="0"/>
        <v>0</v>
      </c>
    </row>
    <row r="8" spans="1:19" ht="28" customHeight="1">
      <c r="A8" s="172"/>
      <c r="B8" s="480" t="s">
        <v>292</v>
      </c>
      <c r="C8" s="185"/>
      <c r="D8" s="185"/>
      <c r="E8" s="185"/>
      <c r="F8" s="185"/>
      <c r="G8" s="185"/>
      <c r="H8" s="185"/>
      <c r="I8" s="185"/>
      <c r="J8" s="185"/>
      <c r="K8" s="185"/>
      <c r="L8" s="185"/>
      <c r="M8" s="185"/>
      <c r="N8" s="185"/>
      <c r="O8" s="185">
        <f t="shared" si="0"/>
        <v>0</v>
      </c>
    </row>
    <row r="9" spans="1:19" ht="28" customHeight="1">
      <c r="A9" s="172"/>
      <c r="B9" s="477" t="s">
        <v>293</v>
      </c>
      <c r="C9" s="512"/>
      <c r="D9" s="512"/>
      <c r="E9" s="512"/>
      <c r="F9" s="512"/>
      <c r="G9" s="512"/>
      <c r="H9" s="512"/>
      <c r="I9" s="512"/>
      <c r="J9" s="512"/>
      <c r="K9" s="512"/>
      <c r="L9" s="512"/>
      <c r="M9" s="512"/>
      <c r="N9" s="512"/>
      <c r="O9" s="512">
        <f t="shared" si="0"/>
        <v>0</v>
      </c>
    </row>
    <row r="10" spans="1:19" ht="35.25" customHeight="1">
      <c r="A10" s="173"/>
      <c r="B10" s="477" t="s">
        <v>294</v>
      </c>
      <c r="C10" s="186"/>
      <c r="D10" s="186"/>
      <c r="E10" s="186"/>
      <c r="F10" s="186"/>
      <c r="G10" s="186"/>
      <c r="H10" s="186"/>
      <c r="I10" s="186"/>
      <c r="J10" s="186"/>
      <c r="K10" s="186"/>
      <c r="L10" s="186"/>
      <c r="M10" s="186"/>
      <c r="N10" s="186"/>
      <c r="O10" s="512">
        <f t="shared" si="0"/>
        <v>0</v>
      </c>
    </row>
    <row r="11" spans="1:19" ht="17" customHeight="1">
      <c r="A11" s="481" t="s">
        <v>1657</v>
      </c>
      <c r="B11" s="187"/>
      <c r="C11" s="24"/>
      <c r="D11" s="24"/>
      <c r="E11" s="24"/>
      <c r="F11" s="24"/>
      <c r="G11" s="24"/>
      <c r="H11" s="24"/>
      <c r="I11" s="24"/>
      <c r="J11" s="24"/>
      <c r="K11" s="24"/>
      <c r="L11" s="24"/>
      <c r="M11" s="24"/>
      <c r="N11" s="24"/>
      <c r="O11" s="24"/>
      <c r="P11" s="24"/>
    </row>
    <row r="12" spans="1:19" ht="17" customHeight="1">
      <c r="A12" s="143" t="s">
        <v>1658</v>
      </c>
      <c r="B12" s="140"/>
    </row>
    <row r="13" spans="1:19" ht="17" customHeight="1">
      <c r="A13" s="143" t="s">
        <v>1659</v>
      </c>
      <c r="B13" s="140"/>
    </row>
    <row r="14" spans="1:19" ht="8" customHeight="1">
      <c r="A14" s="143"/>
      <c r="B14" s="140"/>
    </row>
    <row r="15" spans="1:19" s="60" customFormat="1" ht="24" customHeight="1">
      <c r="A15" s="23" t="s">
        <v>1826</v>
      </c>
      <c r="B15" s="43"/>
      <c r="C15" s="43"/>
      <c r="D15" s="23"/>
      <c r="E15" s="23"/>
      <c r="F15" s="23"/>
      <c r="G15" s="23"/>
      <c r="H15" s="23"/>
      <c r="I15" s="23"/>
      <c r="J15" s="23"/>
      <c r="K15" s="23"/>
      <c r="L15" s="23"/>
      <c r="M15" s="23"/>
      <c r="N15" s="23"/>
      <c r="O15" s="23"/>
      <c r="P15" s="23"/>
      <c r="Q15" s="23"/>
      <c r="R15" s="23"/>
      <c r="S15" s="23"/>
    </row>
    <row r="16" spans="1:19" ht="24" customHeight="1">
      <c r="B16" s="52"/>
      <c r="C16" s="23" t="s">
        <v>83</v>
      </c>
    </row>
    <row r="17" spans="1:22" s="60" customFormat="1" ht="24" customHeight="1">
      <c r="A17" s="101" t="s">
        <v>1660</v>
      </c>
      <c r="B17" s="30"/>
      <c r="C17" s="23"/>
      <c r="D17" s="23"/>
      <c r="E17" s="23"/>
      <c r="F17" s="23"/>
      <c r="G17" s="23"/>
      <c r="H17" s="23"/>
      <c r="I17" s="23"/>
      <c r="J17" s="23"/>
      <c r="K17" s="23"/>
      <c r="L17" s="23"/>
      <c r="M17" s="23"/>
      <c r="N17" s="23"/>
      <c r="O17" s="23"/>
      <c r="P17" s="23"/>
      <c r="Q17" s="23"/>
      <c r="R17" s="23"/>
      <c r="S17" s="23"/>
    </row>
    <row r="18" spans="1:22" ht="24" customHeight="1">
      <c r="B18" s="52"/>
      <c r="C18" s="23" t="s">
        <v>83</v>
      </c>
    </row>
    <row r="19" spans="1:22" s="60" customFormat="1" ht="24" customHeight="1">
      <c r="A19" s="23" t="s">
        <v>1661</v>
      </c>
      <c r="B19" s="23"/>
      <c r="C19" s="23"/>
      <c r="D19" s="23"/>
      <c r="E19" s="23"/>
      <c r="F19" s="23"/>
      <c r="G19" s="23"/>
      <c r="H19" s="23"/>
      <c r="I19" s="23"/>
      <c r="J19" s="23"/>
      <c r="K19" s="23"/>
      <c r="L19" s="23"/>
      <c r="M19" s="23"/>
      <c r="N19" s="23"/>
      <c r="O19" s="23"/>
      <c r="P19" s="23"/>
      <c r="Q19" s="23"/>
      <c r="R19" s="23"/>
      <c r="S19" s="23"/>
    </row>
    <row r="20" spans="1:22" ht="24" customHeight="1">
      <c r="B20" s="52"/>
      <c r="C20" s="23" t="s">
        <v>83</v>
      </c>
    </row>
    <row r="21" spans="1:22" s="60" customFormat="1" ht="24" customHeight="1">
      <c r="A21" s="23" t="s">
        <v>1662</v>
      </c>
      <c r="B21" s="23"/>
      <c r="C21" s="23"/>
      <c r="D21" s="23"/>
      <c r="E21" s="23"/>
      <c r="F21" s="23"/>
      <c r="G21" s="23"/>
      <c r="H21" s="23"/>
      <c r="I21" s="23"/>
      <c r="J21" s="23"/>
      <c r="K21" s="23"/>
      <c r="L21" s="23"/>
      <c r="M21" s="23"/>
      <c r="N21" s="23"/>
      <c r="O21" s="23"/>
      <c r="P21" s="23"/>
      <c r="Q21" s="23"/>
      <c r="R21" s="23"/>
      <c r="S21" s="23"/>
      <c r="T21" s="23"/>
      <c r="U21" s="23"/>
      <c r="V21" s="23"/>
    </row>
    <row r="22" spans="1:22" ht="24" customHeight="1">
      <c r="B22" s="52"/>
      <c r="C22" s="23" t="s">
        <v>83</v>
      </c>
    </row>
  </sheetData>
  <sheetProtection formatRows="0"/>
  <mergeCells count="1">
    <mergeCell ref="A2:B2"/>
  </mergeCells>
  <phoneticPr fontId="14"/>
  <dataValidations count="1">
    <dataValidation type="list" operator="equal" allowBlank="1" showErrorMessage="1" errorTitle="入力規則違反" error="リストから選択してください" sqref="B16 B20 B18 B22" xr:uid="{00000000-0002-0000-1A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scale="91" firstPageNumber="0" orientation="landscape" horizontalDpi="300" verticalDpi="300"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89792-49BB-4046-B2FE-46493B5309BF}">
  <sheetPr>
    <pageSetUpPr fitToPage="1"/>
  </sheetPr>
  <dimension ref="A1:AF38"/>
  <sheetViews>
    <sheetView view="pageBreakPreview" zoomScale="62" zoomScaleNormal="100" zoomScaleSheetLayoutView="62" workbookViewId="0">
      <selection activeCell="AI15" sqref="AI15"/>
    </sheetView>
  </sheetViews>
  <sheetFormatPr defaultColWidth="4.6328125" defaultRowHeight="25" customHeight="1"/>
  <cols>
    <col min="1" max="16384" width="4.6328125" style="111"/>
  </cols>
  <sheetData>
    <row r="1" spans="1:29" ht="21" customHeight="1">
      <c r="A1" s="109" t="s">
        <v>1827</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row>
    <row r="2" spans="1:29" ht="20" customHeight="1">
      <c r="A2" s="110" t="s">
        <v>1663</v>
      </c>
      <c r="B2" s="110"/>
      <c r="C2" s="110"/>
      <c r="D2" s="110"/>
      <c r="E2" s="110"/>
      <c r="F2" s="110"/>
      <c r="G2" s="110"/>
      <c r="H2" s="110"/>
      <c r="I2" s="110"/>
      <c r="J2" s="682"/>
      <c r="K2" s="683"/>
      <c r="L2" s="683"/>
      <c r="M2" s="684"/>
      <c r="N2" s="110" t="s">
        <v>1108</v>
      </c>
      <c r="O2" s="110"/>
      <c r="P2" s="110"/>
      <c r="Q2" s="110"/>
      <c r="R2" s="110"/>
      <c r="S2" s="110"/>
      <c r="T2" s="110"/>
      <c r="U2" s="110"/>
      <c r="V2" s="110"/>
      <c r="W2" s="110"/>
      <c r="X2" s="110"/>
      <c r="Y2" s="110"/>
      <c r="Z2" s="110"/>
      <c r="AA2" s="110"/>
      <c r="AB2" s="110"/>
    </row>
    <row r="3" spans="1:29" ht="6.5" customHeight="1">
      <c r="A3" s="110"/>
      <c r="B3" s="110"/>
      <c r="C3" s="110"/>
      <c r="H3" s="110"/>
      <c r="I3" s="110"/>
      <c r="J3" s="110"/>
      <c r="K3" s="110"/>
      <c r="L3" s="110"/>
      <c r="M3" s="110"/>
      <c r="N3" s="110"/>
      <c r="O3" s="110"/>
      <c r="P3" s="112"/>
      <c r="Q3" s="112"/>
      <c r="R3" s="112"/>
      <c r="S3" s="112"/>
      <c r="T3" s="685"/>
      <c r="U3" s="685"/>
      <c r="V3" s="685"/>
      <c r="W3" s="685"/>
      <c r="X3" s="110"/>
      <c r="Y3" s="110"/>
      <c r="Z3" s="110"/>
      <c r="AA3" s="110"/>
      <c r="AB3" s="110"/>
    </row>
    <row r="4" spans="1:29" ht="25" customHeight="1">
      <c r="A4" s="110" t="s">
        <v>1664</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row>
    <row r="5" spans="1:29" ht="25" customHeight="1">
      <c r="A5" s="110" t="s">
        <v>1828</v>
      </c>
      <c r="B5" s="110"/>
      <c r="C5" s="110"/>
      <c r="D5" s="110"/>
      <c r="E5" s="110"/>
      <c r="F5" s="110"/>
      <c r="G5" s="110"/>
      <c r="H5" s="110"/>
      <c r="I5" s="110" t="s">
        <v>1665</v>
      </c>
      <c r="J5" s="110"/>
      <c r="K5" s="110"/>
      <c r="L5" s="676"/>
      <c r="M5" s="677"/>
      <c r="N5" s="677"/>
      <c r="O5" s="678"/>
      <c r="P5" s="676"/>
      <c r="Q5" s="677"/>
      <c r="R5" s="677"/>
      <c r="S5" s="678"/>
      <c r="T5" s="110"/>
      <c r="U5" s="110"/>
      <c r="V5" s="110"/>
      <c r="W5" s="110"/>
      <c r="X5" s="110"/>
      <c r="Y5" s="110"/>
      <c r="Z5" s="110"/>
      <c r="AA5" s="110"/>
      <c r="AB5" s="110"/>
    </row>
    <row r="6" spans="1:29" ht="6.5" customHeight="1">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row>
    <row r="7" spans="1:29" ht="25" customHeight="1">
      <c r="A7" s="110" t="s">
        <v>1666</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row>
    <row r="8" spans="1:29" ht="25" customHeight="1">
      <c r="A8" s="110" t="s">
        <v>1829</v>
      </c>
      <c r="B8" s="110"/>
      <c r="C8" s="110"/>
      <c r="D8" s="110"/>
      <c r="E8" s="110"/>
      <c r="F8" s="110"/>
      <c r="G8" s="110"/>
      <c r="H8" s="110"/>
      <c r="I8" s="110"/>
      <c r="J8" s="110"/>
      <c r="K8" s="110" t="s">
        <v>1665</v>
      </c>
      <c r="L8" s="110"/>
      <c r="M8" s="110"/>
      <c r="N8" s="676"/>
      <c r="O8" s="677"/>
      <c r="P8" s="677"/>
      <c r="Q8" s="678"/>
      <c r="R8" s="676"/>
      <c r="S8" s="677"/>
      <c r="T8" s="677"/>
      <c r="U8" s="678"/>
      <c r="V8" s="110"/>
      <c r="W8" s="110"/>
      <c r="X8" s="110"/>
      <c r="Y8" s="110"/>
      <c r="Z8" s="110"/>
      <c r="AA8" s="110"/>
      <c r="AB8" s="110"/>
    </row>
    <row r="9" spans="1:29" ht="11" customHeight="1">
      <c r="A9" s="110"/>
      <c r="B9" s="110"/>
      <c r="C9" s="110"/>
      <c r="D9" s="113"/>
      <c r="E9" s="113"/>
      <c r="N9" s="110"/>
      <c r="O9" s="110"/>
      <c r="P9" s="110"/>
      <c r="Q9" s="110"/>
      <c r="R9" s="110"/>
      <c r="S9" s="110"/>
      <c r="T9" s="110"/>
      <c r="U9" s="110"/>
      <c r="V9" s="110"/>
      <c r="W9" s="110"/>
      <c r="X9" s="110"/>
      <c r="Y9" s="110"/>
      <c r="Z9" s="110"/>
    </row>
    <row r="10" spans="1:29" s="23" customFormat="1" ht="17" customHeight="1">
      <c r="A10" s="23" t="s">
        <v>1830</v>
      </c>
      <c r="G10" s="60"/>
      <c r="H10" s="60"/>
      <c r="I10" s="60"/>
      <c r="J10" s="60"/>
      <c r="K10" s="60"/>
      <c r="L10" s="60"/>
      <c r="M10" s="60"/>
      <c r="N10" s="60"/>
      <c r="O10" s="60"/>
      <c r="P10" s="60"/>
    </row>
    <row r="11" spans="1:29" s="23" customFormat="1" ht="5.5" customHeight="1">
      <c r="G11" s="60"/>
      <c r="H11" s="60"/>
      <c r="I11" s="60"/>
      <c r="J11" s="60"/>
      <c r="K11" s="60"/>
      <c r="L11" s="60"/>
      <c r="M11" s="60"/>
      <c r="N11" s="60"/>
      <c r="O11" s="60"/>
      <c r="P11" s="60"/>
    </row>
    <row r="12" spans="1:29" s="23" customFormat="1" ht="16.5" customHeight="1">
      <c r="A12" s="23" t="s">
        <v>1667</v>
      </c>
      <c r="G12" s="60"/>
    </row>
    <row r="13" spans="1:29" s="23" customFormat="1" ht="15" customHeight="1">
      <c r="A13" s="23" t="s">
        <v>1668</v>
      </c>
      <c r="G13" s="60"/>
    </row>
    <row r="14" spans="1:29" s="23" customFormat="1" ht="24" customHeight="1">
      <c r="A14" s="23" t="s">
        <v>1677</v>
      </c>
      <c r="B14" s="490"/>
      <c r="C14" s="482"/>
      <c r="D14" s="483"/>
      <c r="E14" s="483"/>
      <c r="F14" s="483"/>
      <c r="G14" s="676"/>
      <c r="H14" s="677"/>
      <c r="I14" s="677"/>
      <c r="J14" s="678"/>
      <c r="K14" s="676"/>
      <c r="L14" s="677"/>
      <c r="M14" s="677"/>
      <c r="N14" s="678"/>
      <c r="O14" s="151"/>
      <c r="P14" s="23" t="s">
        <v>1669</v>
      </c>
      <c r="V14" s="676"/>
      <c r="W14" s="677"/>
      <c r="X14" s="677"/>
      <c r="Y14" s="678"/>
      <c r="Z14" s="676"/>
      <c r="AA14" s="677"/>
      <c r="AB14" s="677"/>
      <c r="AC14" s="678"/>
    </row>
    <row r="15" spans="1:29" s="23" customFormat="1" ht="9" customHeight="1">
      <c r="B15" s="482"/>
      <c r="C15" s="482"/>
      <c r="D15" s="483"/>
      <c r="E15" s="483"/>
      <c r="G15" s="484"/>
      <c r="H15" s="485"/>
      <c r="I15" s="485"/>
      <c r="J15" s="485"/>
      <c r="K15" s="486"/>
      <c r="L15" s="485"/>
      <c r="M15" s="485"/>
      <c r="N15" s="487"/>
    </row>
    <row r="16" spans="1:29" s="23" customFormat="1" ht="5" customHeight="1">
      <c r="G16" s="60"/>
    </row>
    <row r="17" spans="1:32" s="23" customFormat="1" ht="24" customHeight="1">
      <c r="A17" s="23" t="s">
        <v>1670</v>
      </c>
      <c r="C17" s="488"/>
      <c r="K17" s="669"/>
      <c r="L17" s="670"/>
      <c r="M17" s="23" t="s">
        <v>1108</v>
      </c>
    </row>
    <row r="18" spans="1:32" s="23" customFormat="1" ht="5" customHeight="1"/>
    <row r="19" spans="1:32" s="23" customFormat="1" ht="24" customHeight="1">
      <c r="A19" s="23" t="s">
        <v>1671</v>
      </c>
      <c r="C19" s="488"/>
      <c r="G19" s="669"/>
      <c r="H19" s="670"/>
      <c r="I19" s="23" t="s">
        <v>1588</v>
      </c>
    </row>
    <row r="20" spans="1:32" s="23" customFormat="1" ht="27.5" customHeight="1">
      <c r="G20" s="545" t="s">
        <v>1831</v>
      </c>
      <c r="H20" s="545"/>
      <c r="I20" s="545"/>
      <c r="J20" s="546"/>
      <c r="K20" s="591"/>
      <c r="L20" s="563"/>
      <c r="M20" s="563"/>
      <c r="N20" s="563"/>
      <c r="O20" s="563"/>
      <c r="P20" s="563"/>
      <c r="Q20" s="563"/>
      <c r="R20" s="563"/>
      <c r="S20" s="563"/>
      <c r="T20" s="563"/>
      <c r="U20" s="563"/>
      <c r="V20" s="563"/>
      <c r="W20" s="563"/>
      <c r="X20" s="563"/>
      <c r="Y20" s="563"/>
      <c r="Z20" s="563"/>
      <c r="AA20" s="563"/>
      <c r="AB20" s="563"/>
      <c r="AC20" s="563"/>
      <c r="AD20" s="563"/>
      <c r="AE20" s="563"/>
      <c r="AF20" s="592"/>
    </row>
    <row r="21" spans="1:32" s="23" customFormat="1" ht="24" customHeight="1">
      <c r="A21" s="23" t="s">
        <v>1832</v>
      </c>
      <c r="C21" s="488"/>
      <c r="G21" s="669"/>
      <c r="H21" s="670"/>
      <c r="I21" s="23" t="s">
        <v>1588</v>
      </c>
    </row>
    <row r="22" spans="1:32" s="23" customFormat="1" ht="29" customHeight="1">
      <c r="G22" s="545" t="s">
        <v>1833</v>
      </c>
      <c r="H22" s="545"/>
      <c r="I22" s="545"/>
      <c r="J22" s="546"/>
      <c r="K22" s="591"/>
      <c r="L22" s="563"/>
      <c r="M22" s="563"/>
      <c r="N22" s="563"/>
      <c r="O22" s="563"/>
      <c r="P22" s="563"/>
      <c r="Q22" s="563"/>
      <c r="R22" s="563"/>
      <c r="S22" s="563"/>
      <c r="T22" s="563"/>
      <c r="U22" s="563"/>
      <c r="V22" s="563"/>
      <c r="W22" s="563"/>
      <c r="X22" s="563"/>
      <c r="Y22" s="563"/>
      <c r="Z22" s="563"/>
      <c r="AA22" s="563"/>
      <c r="AB22" s="563"/>
      <c r="AC22" s="563"/>
      <c r="AD22" s="563"/>
      <c r="AE22" s="563"/>
      <c r="AF22" s="592"/>
    </row>
    <row r="23" spans="1:32" s="60" customFormat="1" ht="25" customHeight="1">
      <c r="A23" s="23" t="s">
        <v>1672</v>
      </c>
      <c r="B23" s="23"/>
      <c r="C23" s="23"/>
      <c r="D23" s="23"/>
      <c r="E23" s="23"/>
      <c r="F23" s="23"/>
    </row>
    <row r="24" spans="1:32" s="60" customFormat="1" ht="25" customHeight="1">
      <c r="A24" s="23" t="s">
        <v>1673</v>
      </c>
      <c r="B24" s="23"/>
      <c r="E24" s="23"/>
      <c r="H24" s="643"/>
      <c r="I24" s="671"/>
      <c r="J24" s="671"/>
      <c r="K24" s="672"/>
    </row>
    <row r="25" spans="1:32" s="60" customFormat="1" ht="5" customHeight="1">
      <c r="A25" s="236"/>
      <c r="B25" s="23"/>
      <c r="C25" s="23"/>
      <c r="D25" s="23"/>
      <c r="E25" s="23"/>
      <c r="F25" s="23"/>
    </row>
    <row r="26" spans="1:32" s="23" customFormat="1" ht="24" customHeight="1">
      <c r="A26" s="23" t="s">
        <v>1834</v>
      </c>
      <c r="G26" s="669"/>
      <c r="H26" s="670"/>
      <c r="I26" s="23" t="s">
        <v>1588</v>
      </c>
    </row>
    <row r="27" spans="1:32" s="23" customFormat="1" ht="6.5" customHeight="1">
      <c r="G27" s="432"/>
      <c r="H27" s="432"/>
    </row>
    <row r="28" spans="1:32" s="60" customFormat="1" ht="42" customHeight="1">
      <c r="A28" s="236"/>
      <c r="B28" s="515"/>
      <c r="C28" s="66" t="s">
        <v>1674</v>
      </c>
      <c r="D28" s="515"/>
      <c r="F28" s="673" t="s">
        <v>1675</v>
      </c>
      <c r="G28" s="674"/>
      <c r="H28" s="674"/>
      <c r="I28" s="675"/>
      <c r="J28" s="591"/>
      <c r="K28" s="563"/>
      <c r="L28" s="563"/>
      <c r="M28" s="563"/>
      <c r="N28" s="563"/>
      <c r="O28" s="563"/>
      <c r="P28" s="563"/>
      <c r="Q28" s="563"/>
      <c r="R28" s="563"/>
      <c r="S28" s="563"/>
      <c r="T28" s="563"/>
      <c r="U28" s="563"/>
      <c r="V28" s="563"/>
      <c r="W28" s="563"/>
      <c r="X28" s="563"/>
      <c r="Y28" s="563"/>
      <c r="Z28" s="563"/>
      <c r="AA28" s="592"/>
    </row>
    <row r="29" spans="1:32" s="60" customFormat="1" ht="42" customHeight="1">
      <c r="F29" s="679" t="s">
        <v>1676</v>
      </c>
      <c r="G29" s="680"/>
      <c r="H29" s="680"/>
      <c r="I29" s="681"/>
      <c r="J29" s="591"/>
      <c r="K29" s="563"/>
      <c r="L29" s="563"/>
      <c r="M29" s="563"/>
      <c r="N29" s="563"/>
      <c r="O29" s="563"/>
      <c r="P29" s="563"/>
      <c r="Q29" s="563"/>
      <c r="R29" s="563"/>
      <c r="S29" s="563"/>
      <c r="T29" s="563"/>
      <c r="U29" s="563"/>
      <c r="V29" s="563"/>
      <c r="W29" s="563"/>
      <c r="X29" s="563"/>
      <c r="Y29" s="563"/>
      <c r="Z29" s="563"/>
      <c r="AA29" s="592"/>
    </row>
    <row r="30" spans="1:32" s="60" customFormat="1" ht="5" customHeight="1">
      <c r="A30" s="236"/>
      <c r="B30" s="23"/>
      <c r="C30" s="23"/>
      <c r="D30" s="23"/>
      <c r="E30" s="23"/>
      <c r="F30" s="23"/>
    </row>
    <row r="31" spans="1:32" s="23" customFormat="1" ht="24" customHeight="1">
      <c r="A31" s="23" t="s">
        <v>1835</v>
      </c>
      <c r="G31" s="669"/>
      <c r="H31" s="670"/>
      <c r="I31" s="23" t="s">
        <v>1588</v>
      </c>
    </row>
    <row r="32" spans="1:32" s="60" customFormat="1" ht="5" customHeight="1">
      <c r="A32" s="23"/>
      <c r="B32" s="66"/>
      <c r="C32" s="66"/>
      <c r="D32" s="66"/>
      <c r="E32" s="66"/>
      <c r="F32" s="66"/>
      <c r="G32" s="489"/>
      <c r="H32" s="66"/>
    </row>
    <row r="33" spans="1:28" s="23" customFormat="1" ht="24" customHeight="1">
      <c r="A33" s="23" t="s">
        <v>1836</v>
      </c>
      <c r="I33" s="669"/>
      <c r="J33" s="670"/>
      <c r="K33" s="23" t="s">
        <v>1588</v>
      </c>
    </row>
    <row r="34" spans="1:28" ht="25" customHeight="1">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row>
    <row r="35" spans="1:28" ht="2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row>
    <row r="36" spans="1:28" ht="25"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row>
    <row r="37" spans="1:28" ht="25"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row>
    <row r="38" spans="1:28" ht="25" customHeight="1">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row>
  </sheetData>
  <sheetProtection formatRows="0"/>
  <mergeCells count="25">
    <mergeCell ref="J2:M2"/>
    <mergeCell ref="T3:W3"/>
    <mergeCell ref="L5:O5"/>
    <mergeCell ref="P5:S5"/>
    <mergeCell ref="N8:Q8"/>
    <mergeCell ref="R8:U8"/>
    <mergeCell ref="Z14:AC14"/>
    <mergeCell ref="K17:L17"/>
    <mergeCell ref="F29:I29"/>
    <mergeCell ref="J29:AA29"/>
    <mergeCell ref="G31:H31"/>
    <mergeCell ref="G19:H19"/>
    <mergeCell ref="G14:J14"/>
    <mergeCell ref="K14:N14"/>
    <mergeCell ref="V14:Y14"/>
    <mergeCell ref="I33:J33"/>
    <mergeCell ref="K20:AF20"/>
    <mergeCell ref="G21:H21"/>
    <mergeCell ref="K22:AF22"/>
    <mergeCell ref="H24:K24"/>
    <mergeCell ref="G26:H26"/>
    <mergeCell ref="F28:I28"/>
    <mergeCell ref="J28:AA28"/>
    <mergeCell ref="G20:J20"/>
    <mergeCell ref="G22:J22"/>
  </mergeCells>
  <phoneticPr fontId="14"/>
  <dataValidations count="3">
    <dataValidation type="list" allowBlank="1" showErrorMessage="1" errorTitle="入力規則違反" error="リストから選択してください" sqref="K17:L17" xr:uid="{0DD0267B-1770-440B-A9DC-739DA2DD2F99}">
      <formula1>"はい,いいえ,非該当"</formula1>
    </dataValidation>
    <dataValidation type="list" allowBlank="1" showErrorMessage="1" errorTitle="入力規則違反" error="リストから選択してください" sqref="G19 G21 I33 G31 G26" xr:uid="{6A9CE318-0058-4CB7-BD69-62D1A23DFFEB}">
      <formula1>"有,無,非該当"</formula1>
    </dataValidation>
    <dataValidation type="list" operator="equal" allowBlank="1" showErrorMessage="1" errorTitle="入力規則違反" error="リストから選択してください" sqref="J2:M2" xr:uid="{DA861EBE-4BF9-4E92-B9B1-862DB866C9E5}">
      <formula1>"はい,いいえ,非該当"</formula1>
    </dataValidation>
  </dataValidations>
  <pageMargins left="0.51180555555555551" right="0.31527777777777777" top="0.5" bottom="0.24" header="0.42" footer="0.11"/>
  <pageSetup paperSize="9" scale="91" firstPageNumber="0" orientation="landscape" horizontalDpi="300" verticalDpi="300"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S18"/>
  <sheetViews>
    <sheetView view="pageBreakPreview" zoomScale="80" zoomScaleNormal="100" zoomScaleSheetLayoutView="80" workbookViewId="0">
      <selection activeCell="W10" sqref="W10"/>
    </sheetView>
  </sheetViews>
  <sheetFormatPr defaultColWidth="12.453125" defaultRowHeight="24.5" customHeight="1"/>
  <cols>
    <col min="1" max="1" width="3.453125" style="189" customWidth="1"/>
    <col min="2" max="2" width="5" style="189" customWidth="1"/>
    <col min="3" max="3" width="4.90625" style="189" customWidth="1"/>
    <col min="4" max="4" width="4.54296875" style="189" customWidth="1"/>
    <col min="5" max="5" width="7.54296875" style="189" customWidth="1"/>
    <col min="6" max="6" width="5.81640625" style="189" customWidth="1"/>
    <col min="7" max="7" width="5.36328125" style="189" customWidth="1"/>
    <col min="8" max="12" width="4.7265625" style="189" customWidth="1"/>
    <col min="13" max="13" width="5.26953125" style="189" customWidth="1"/>
    <col min="14" max="22" width="4.7265625" style="189" customWidth="1"/>
    <col min="23" max="23" width="6.453125" style="189" customWidth="1"/>
    <col min="24" max="24" width="6.36328125" style="189" customWidth="1"/>
    <col min="25" max="25" width="6.54296875" style="189" customWidth="1"/>
    <col min="26" max="26" width="6.1796875" style="189" customWidth="1"/>
    <col min="27" max="256" width="12.453125" style="189"/>
    <col min="257" max="257" width="3.453125" style="189" customWidth="1"/>
    <col min="258" max="258" width="5" style="189" customWidth="1"/>
    <col min="259" max="259" width="4.90625" style="189" customWidth="1"/>
    <col min="260" max="260" width="4.54296875" style="189" customWidth="1"/>
    <col min="261" max="261" width="7.54296875" style="189" customWidth="1"/>
    <col min="262" max="262" width="5.81640625" style="189" customWidth="1"/>
    <col min="263" max="263" width="5.36328125" style="189" customWidth="1"/>
    <col min="264" max="268" width="4.7265625" style="189" customWidth="1"/>
    <col min="269" max="269" width="5.26953125" style="189" customWidth="1"/>
    <col min="270" max="278" width="4.7265625" style="189" customWidth="1"/>
    <col min="279" max="279" width="6.453125" style="189" customWidth="1"/>
    <col min="280" max="280" width="6.36328125" style="189" customWidth="1"/>
    <col min="281" max="281" width="6.54296875" style="189" customWidth="1"/>
    <col min="282" max="512" width="12.453125" style="189"/>
    <col min="513" max="513" width="3.453125" style="189" customWidth="1"/>
    <col min="514" max="514" width="5" style="189" customWidth="1"/>
    <col min="515" max="515" width="4.90625" style="189" customWidth="1"/>
    <col min="516" max="516" width="4.54296875" style="189" customWidth="1"/>
    <col min="517" max="517" width="7.54296875" style="189" customWidth="1"/>
    <col min="518" max="518" width="5.81640625" style="189" customWidth="1"/>
    <col min="519" max="519" width="5.36328125" style="189" customWidth="1"/>
    <col min="520" max="524" width="4.7265625" style="189" customWidth="1"/>
    <col min="525" max="525" width="5.26953125" style="189" customWidth="1"/>
    <col min="526" max="534" width="4.7265625" style="189" customWidth="1"/>
    <col min="535" max="535" width="6.453125" style="189" customWidth="1"/>
    <col min="536" max="536" width="6.36328125" style="189" customWidth="1"/>
    <col min="537" max="537" width="6.54296875" style="189" customWidth="1"/>
    <col min="538" max="768" width="12.453125" style="189"/>
    <col min="769" max="769" width="3.453125" style="189" customWidth="1"/>
    <col min="770" max="770" width="5" style="189" customWidth="1"/>
    <col min="771" max="771" width="4.90625" style="189" customWidth="1"/>
    <col min="772" max="772" width="4.54296875" style="189" customWidth="1"/>
    <col min="773" max="773" width="7.54296875" style="189" customWidth="1"/>
    <col min="774" max="774" width="5.81640625" style="189" customWidth="1"/>
    <col min="775" max="775" width="5.36328125" style="189" customWidth="1"/>
    <col min="776" max="780" width="4.7265625" style="189" customWidth="1"/>
    <col min="781" max="781" width="5.26953125" style="189" customWidth="1"/>
    <col min="782" max="790" width="4.7265625" style="189" customWidth="1"/>
    <col min="791" max="791" width="6.453125" style="189" customWidth="1"/>
    <col min="792" max="792" width="6.36328125" style="189" customWidth="1"/>
    <col min="793" max="793" width="6.54296875" style="189" customWidth="1"/>
    <col min="794" max="1024" width="12.453125" style="189"/>
    <col min="1025" max="1025" width="3.453125" style="189" customWidth="1"/>
    <col min="1026" max="1026" width="5" style="189" customWidth="1"/>
    <col min="1027" max="1027" width="4.90625" style="189" customWidth="1"/>
    <col min="1028" max="1028" width="4.54296875" style="189" customWidth="1"/>
    <col min="1029" max="1029" width="7.54296875" style="189" customWidth="1"/>
    <col min="1030" max="1030" width="5.81640625" style="189" customWidth="1"/>
    <col min="1031" max="1031" width="5.36328125" style="189" customWidth="1"/>
    <col min="1032" max="1036" width="4.7265625" style="189" customWidth="1"/>
    <col min="1037" max="1037" width="5.26953125" style="189" customWidth="1"/>
    <col min="1038" max="1046" width="4.7265625" style="189" customWidth="1"/>
    <col min="1047" max="1047" width="6.453125" style="189" customWidth="1"/>
    <col min="1048" max="1048" width="6.36328125" style="189" customWidth="1"/>
    <col min="1049" max="1049" width="6.54296875" style="189" customWidth="1"/>
    <col min="1050" max="1280" width="12.453125" style="189"/>
    <col min="1281" max="1281" width="3.453125" style="189" customWidth="1"/>
    <col min="1282" max="1282" width="5" style="189" customWidth="1"/>
    <col min="1283" max="1283" width="4.90625" style="189" customWidth="1"/>
    <col min="1284" max="1284" width="4.54296875" style="189" customWidth="1"/>
    <col min="1285" max="1285" width="7.54296875" style="189" customWidth="1"/>
    <col min="1286" max="1286" width="5.81640625" style="189" customWidth="1"/>
    <col min="1287" max="1287" width="5.36328125" style="189" customWidth="1"/>
    <col min="1288" max="1292" width="4.7265625" style="189" customWidth="1"/>
    <col min="1293" max="1293" width="5.26953125" style="189" customWidth="1"/>
    <col min="1294" max="1302" width="4.7265625" style="189" customWidth="1"/>
    <col min="1303" max="1303" width="6.453125" style="189" customWidth="1"/>
    <col min="1304" max="1304" width="6.36328125" style="189" customWidth="1"/>
    <col min="1305" max="1305" width="6.54296875" style="189" customWidth="1"/>
    <col min="1306" max="1536" width="12.453125" style="189"/>
    <col min="1537" max="1537" width="3.453125" style="189" customWidth="1"/>
    <col min="1538" max="1538" width="5" style="189" customWidth="1"/>
    <col min="1539" max="1539" width="4.90625" style="189" customWidth="1"/>
    <col min="1540" max="1540" width="4.54296875" style="189" customWidth="1"/>
    <col min="1541" max="1541" width="7.54296875" style="189" customWidth="1"/>
    <col min="1542" max="1542" width="5.81640625" style="189" customWidth="1"/>
    <col min="1543" max="1543" width="5.36328125" style="189" customWidth="1"/>
    <col min="1544" max="1548" width="4.7265625" style="189" customWidth="1"/>
    <col min="1549" max="1549" width="5.26953125" style="189" customWidth="1"/>
    <col min="1550" max="1558" width="4.7265625" style="189" customWidth="1"/>
    <col min="1559" max="1559" width="6.453125" style="189" customWidth="1"/>
    <col min="1560" max="1560" width="6.36328125" style="189" customWidth="1"/>
    <col min="1561" max="1561" width="6.54296875" style="189" customWidth="1"/>
    <col min="1562" max="1792" width="12.453125" style="189"/>
    <col min="1793" max="1793" width="3.453125" style="189" customWidth="1"/>
    <col min="1794" max="1794" width="5" style="189" customWidth="1"/>
    <col min="1795" max="1795" width="4.90625" style="189" customWidth="1"/>
    <col min="1796" max="1796" width="4.54296875" style="189" customWidth="1"/>
    <col min="1797" max="1797" width="7.54296875" style="189" customWidth="1"/>
    <col min="1798" max="1798" width="5.81640625" style="189" customWidth="1"/>
    <col min="1799" max="1799" width="5.36328125" style="189" customWidth="1"/>
    <col min="1800" max="1804" width="4.7265625" style="189" customWidth="1"/>
    <col min="1805" max="1805" width="5.26953125" style="189" customWidth="1"/>
    <col min="1806" max="1814" width="4.7265625" style="189" customWidth="1"/>
    <col min="1815" max="1815" width="6.453125" style="189" customWidth="1"/>
    <col min="1816" max="1816" width="6.36328125" style="189" customWidth="1"/>
    <col min="1817" max="1817" width="6.54296875" style="189" customWidth="1"/>
    <col min="1818" max="2048" width="12.453125" style="189"/>
    <col min="2049" max="2049" width="3.453125" style="189" customWidth="1"/>
    <col min="2050" max="2050" width="5" style="189" customWidth="1"/>
    <col min="2051" max="2051" width="4.90625" style="189" customWidth="1"/>
    <col min="2052" max="2052" width="4.54296875" style="189" customWidth="1"/>
    <col min="2053" max="2053" width="7.54296875" style="189" customWidth="1"/>
    <col min="2054" max="2054" width="5.81640625" style="189" customWidth="1"/>
    <col min="2055" max="2055" width="5.36328125" style="189" customWidth="1"/>
    <col min="2056" max="2060" width="4.7265625" style="189" customWidth="1"/>
    <col min="2061" max="2061" width="5.26953125" style="189" customWidth="1"/>
    <col min="2062" max="2070" width="4.7265625" style="189" customWidth="1"/>
    <col min="2071" max="2071" width="6.453125" style="189" customWidth="1"/>
    <col min="2072" max="2072" width="6.36328125" style="189" customWidth="1"/>
    <col min="2073" max="2073" width="6.54296875" style="189" customWidth="1"/>
    <col min="2074" max="2304" width="12.453125" style="189"/>
    <col min="2305" max="2305" width="3.453125" style="189" customWidth="1"/>
    <col min="2306" max="2306" width="5" style="189" customWidth="1"/>
    <col min="2307" max="2307" width="4.90625" style="189" customWidth="1"/>
    <col min="2308" max="2308" width="4.54296875" style="189" customWidth="1"/>
    <col min="2309" max="2309" width="7.54296875" style="189" customWidth="1"/>
    <col min="2310" max="2310" width="5.81640625" style="189" customWidth="1"/>
    <col min="2311" max="2311" width="5.36328125" style="189" customWidth="1"/>
    <col min="2312" max="2316" width="4.7265625" style="189" customWidth="1"/>
    <col min="2317" max="2317" width="5.26953125" style="189" customWidth="1"/>
    <col min="2318" max="2326" width="4.7265625" style="189" customWidth="1"/>
    <col min="2327" max="2327" width="6.453125" style="189" customWidth="1"/>
    <col min="2328" max="2328" width="6.36328125" style="189" customWidth="1"/>
    <col min="2329" max="2329" width="6.54296875" style="189" customWidth="1"/>
    <col min="2330" max="2560" width="12.453125" style="189"/>
    <col min="2561" max="2561" width="3.453125" style="189" customWidth="1"/>
    <col min="2562" max="2562" width="5" style="189" customWidth="1"/>
    <col min="2563" max="2563" width="4.90625" style="189" customWidth="1"/>
    <col min="2564" max="2564" width="4.54296875" style="189" customWidth="1"/>
    <col min="2565" max="2565" width="7.54296875" style="189" customWidth="1"/>
    <col min="2566" max="2566" width="5.81640625" style="189" customWidth="1"/>
    <col min="2567" max="2567" width="5.36328125" style="189" customWidth="1"/>
    <col min="2568" max="2572" width="4.7265625" style="189" customWidth="1"/>
    <col min="2573" max="2573" width="5.26953125" style="189" customWidth="1"/>
    <col min="2574" max="2582" width="4.7265625" style="189" customWidth="1"/>
    <col min="2583" max="2583" width="6.453125" style="189" customWidth="1"/>
    <col min="2584" max="2584" width="6.36328125" style="189" customWidth="1"/>
    <col min="2585" max="2585" width="6.54296875" style="189" customWidth="1"/>
    <col min="2586" max="2816" width="12.453125" style="189"/>
    <col min="2817" max="2817" width="3.453125" style="189" customWidth="1"/>
    <col min="2818" max="2818" width="5" style="189" customWidth="1"/>
    <col min="2819" max="2819" width="4.90625" style="189" customWidth="1"/>
    <col min="2820" max="2820" width="4.54296875" style="189" customWidth="1"/>
    <col min="2821" max="2821" width="7.54296875" style="189" customWidth="1"/>
    <col min="2822" max="2822" width="5.81640625" style="189" customWidth="1"/>
    <col min="2823" max="2823" width="5.36328125" style="189" customWidth="1"/>
    <col min="2824" max="2828" width="4.7265625" style="189" customWidth="1"/>
    <col min="2829" max="2829" width="5.26953125" style="189" customWidth="1"/>
    <col min="2830" max="2838" width="4.7265625" style="189" customWidth="1"/>
    <col min="2839" max="2839" width="6.453125" style="189" customWidth="1"/>
    <col min="2840" max="2840" width="6.36328125" style="189" customWidth="1"/>
    <col min="2841" max="2841" width="6.54296875" style="189" customWidth="1"/>
    <col min="2842" max="3072" width="12.453125" style="189"/>
    <col min="3073" max="3073" width="3.453125" style="189" customWidth="1"/>
    <col min="3074" max="3074" width="5" style="189" customWidth="1"/>
    <col min="3075" max="3075" width="4.90625" style="189" customWidth="1"/>
    <col min="3076" max="3076" width="4.54296875" style="189" customWidth="1"/>
    <col min="3077" max="3077" width="7.54296875" style="189" customWidth="1"/>
    <col min="3078" max="3078" width="5.81640625" style="189" customWidth="1"/>
    <col min="3079" max="3079" width="5.36328125" style="189" customWidth="1"/>
    <col min="3080" max="3084" width="4.7265625" style="189" customWidth="1"/>
    <col min="3085" max="3085" width="5.26953125" style="189" customWidth="1"/>
    <col min="3086" max="3094" width="4.7265625" style="189" customWidth="1"/>
    <col min="3095" max="3095" width="6.453125" style="189" customWidth="1"/>
    <col min="3096" max="3096" width="6.36328125" style="189" customWidth="1"/>
    <col min="3097" max="3097" width="6.54296875" style="189" customWidth="1"/>
    <col min="3098" max="3328" width="12.453125" style="189"/>
    <col min="3329" max="3329" width="3.453125" style="189" customWidth="1"/>
    <col min="3330" max="3330" width="5" style="189" customWidth="1"/>
    <col min="3331" max="3331" width="4.90625" style="189" customWidth="1"/>
    <col min="3332" max="3332" width="4.54296875" style="189" customWidth="1"/>
    <col min="3333" max="3333" width="7.54296875" style="189" customWidth="1"/>
    <col min="3334" max="3334" width="5.81640625" style="189" customWidth="1"/>
    <col min="3335" max="3335" width="5.36328125" style="189" customWidth="1"/>
    <col min="3336" max="3340" width="4.7265625" style="189" customWidth="1"/>
    <col min="3341" max="3341" width="5.26953125" style="189" customWidth="1"/>
    <col min="3342" max="3350" width="4.7265625" style="189" customWidth="1"/>
    <col min="3351" max="3351" width="6.453125" style="189" customWidth="1"/>
    <col min="3352" max="3352" width="6.36328125" style="189" customWidth="1"/>
    <col min="3353" max="3353" width="6.54296875" style="189" customWidth="1"/>
    <col min="3354" max="3584" width="12.453125" style="189"/>
    <col min="3585" max="3585" width="3.453125" style="189" customWidth="1"/>
    <col min="3586" max="3586" width="5" style="189" customWidth="1"/>
    <col min="3587" max="3587" width="4.90625" style="189" customWidth="1"/>
    <col min="3588" max="3588" width="4.54296875" style="189" customWidth="1"/>
    <col min="3589" max="3589" width="7.54296875" style="189" customWidth="1"/>
    <col min="3590" max="3590" width="5.81640625" style="189" customWidth="1"/>
    <col min="3591" max="3591" width="5.36328125" style="189" customWidth="1"/>
    <col min="3592" max="3596" width="4.7265625" style="189" customWidth="1"/>
    <col min="3597" max="3597" width="5.26953125" style="189" customWidth="1"/>
    <col min="3598" max="3606" width="4.7265625" style="189" customWidth="1"/>
    <col min="3607" max="3607" width="6.453125" style="189" customWidth="1"/>
    <col min="3608" max="3608" width="6.36328125" style="189" customWidth="1"/>
    <col min="3609" max="3609" width="6.54296875" style="189" customWidth="1"/>
    <col min="3610" max="3840" width="12.453125" style="189"/>
    <col min="3841" max="3841" width="3.453125" style="189" customWidth="1"/>
    <col min="3842" max="3842" width="5" style="189" customWidth="1"/>
    <col min="3843" max="3843" width="4.90625" style="189" customWidth="1"/>
    <col min="3844" max="3844" width="4.54296875" style="189" customWidth="1"/>
    <col min="3845" max="3845" width="7.54296875" style="189" customWidth="1"/>
    <col min="3846" max="3846" width="5.81640625" style="189" customWidth="1"/>
    <col min="3847" max="3847" width="5.36328125" style="189" customWidth="1"/>
    <col min="3848" max="3852" width="4.7265625" style="189" customWidth="1"/>
    <col min="3853" max="3853" width="5.26953125" style="189" customWidth="1"/>
    <col min="3854" max="3862" width="4.7265625" style="189" customWidth="1"/>
    <col min="3863" max="3863" width="6.453125" style="189" customWidth="1"/>
    <col min="3864" max="3864" width="6.36328125" style="189" customWidth="1"/>
    <col min="3865" max="3865" width="6.54296875" style="189" customWidth="1"/>
    <col min="3866" max="4096" width="12.453125" style="189"/>
    <col min="4097" max="4097" width="3.453125" style="189" customWidth="1"/>
    <col min="4098" max="4098" width="5" style="189" customWidth="1"/>
    <col min="4099" max="4099" width="4.90625" style="189" customWidth="1"/>
    <col min="4100" max="4100" width="4.54296875" style="189" customWidth="1"/>
    <col min="4101" max="4101" width="7.54296875" style="189" customWidth="1"/>
    <col min="4102" max="4102" width="5.81640625" style="189" customWidth="1"/>
    <col min="4103" max="4103" width="5.36328125" style="189" customWidth="1"/>
    <col min="4104" max="4108" width="4.7265625" style="189" customWidth="1"/>
    <col min="4109" max="4109" width="5.26953125" style="189" customWidth="1"/>
    <col min="4110" max="4118" width="4.7265625" style="189" customWidth="1"/>
    <col min="4119" max="4119" width="6.453125" style="189" customWidth="1"/>
    <col min="4120" max="4120" width="6.36328125" style="189" customWidth="1"/>
    <col min="4121" max="4121" width="6.54296875" style="189" customWidth="1"/>
    <col min="4122" max="4352" width="12.453125" style="189"/>
    <col min="4353" max="4353" width="3.453125" style="189" customWidth="1"/>
    <col min="4354" max="4354" width="5" style="189" customWidth="1"/>
    <col min="4355" max="4355" width="4.90625" style="189" customWidth="1"/>
    <col min="4356" max="4356" width="4.54296875" style="189" customWidth="1"/>
    <col min="4357" max="4357" width="7.54296875" style="189" customWidth="1"/>
    <col min="4358" max="4358" width="5.81640625" style="189" customWidth="1"/>
    <col min="4359" max="4359" width="5.36328125" style="189" customWidth="1"/>
    <col min="4360" max="4364" width="4.7265625" style="189" customWidth="1"/>
    <col min="4365" max="4365" width="5.26953125" style="189" customWidth="1"/>
    <col min="4366" max="4374" width="4.7265625" style="189" customWidth="1"/>
    <col min="4375" max="4375" width="6.453125" style="189" customWidth="1"/>
    <col min="4376" max="4376" width="6.36328125" style="189" customWidth="1"/>
    <col min="4377" max="4377" width="6.54296875" style="189" customWidth="1"/>
    <col min="4378" max="4608" width="12.453125" style="189"/>
    <col min="4609" max="4609" width="3.453125" style="189" customWidth="1"/>
    <col min="4610" max="4610" width="5" style="189" customWidth="1"/>
    <col min="4611" max="4611" width="4.90625" style="189" customWidth="1"/>
    <col min="4612" max="4612" width="4.54296875" style="189" customWidth="1"/>
    <col min="4613" max="4613" width="7.54296875" style="189" customWidth="1"/>
    <col min="4614" max="4614" width="5.81640625" style="189" customWidth="1"/>
    <col min="4615" max="4615" width="5.36328125" style="189" customWidth="1"/>
    <col min="4616" max="4620" width="4.7265625" style="189" customWidth="1"/>
    <col min="4621" max="4621" width="5.26953125" style="189" customWidth="1"/>
    <col min="4622" max="4630" width="4.7265625" style="189" customWidth="1"/>
    <col min="4631" max="4631" width="6.453125" style="189" customWidth="1"/>
    <col min="4632" max="4632" width="6.36328125" style="189" customWidth="1"/>
    <col min="4633" max="4633" width="6.54296875" style="189" customWidth="1"/>
    <col min="4634" max="4864" width="12.453125" style="189"/>
    <col min="4865" max="4865" width="3.453125" style="189" customWidth="1"/>
    <col min="4866" max="4866" width="5" style="189" customWidth="1"/>
    <col min="4867" max="4867" width="4.90625" style="189" customWidth="1"/>
    <col min="4868" max="4868" width="4.54296875" style="189" customWidth="1"/>
    <col min="4869" max="4869" width="7.54296875" style="189" customWidth="1"/>
    <col min="4870" max="4870" width="5.81640625" style="189" customWidth="1"/>
    <col min="4871" max="4871" width="5.36328125" style="189" customWidth="1"/>
    <col min="4872" max="4876" width="4.7265625" style="189" customWidth="1"/>
    <col min="4877" max="4877" width="5.26953125" style="189" customWidth="1"/>
    <col min="4878" max="4886" width="4.7265625" style="189" customWidth="1"/>
    <col min="4887" max="4887" width="6.453125" style="189" customWidth="1"/>
    <col min="4888" max="4888" width="6.36328125" style="189" customWidth="1"/>
    <col min="4889" max="4889" width="6.54296875" style="189" customWidth="1"/>
    <col min="4890" max="5120" width="12.453125" style="189"/>
    <col min="5121" max="5121" width="3.453125" style="189" customWidth="1"/>
    <col min="5122" max="5122" width="5" style="189" customWidth="1"/>
    <col min="5123" max="5123" width="4.90625" style="189" customWidth="1"/>
    <col min="5124" max="5124" width="4.54296875" style="189" customWidth="1"/>
    <col min="5125" max="5125" width="7.54296875" style="189" customWidth="1"/>
    <col min="5126" max="5126" width="5.81640625" style="189" customWidth="1"/>
    <col min="5127" max="5127" width="5.36328125" style="189" customWidth="1"/>
    <col min="5128" max="5132" width="4.7265625" style="189" customWidth="1"/>
    <col min="5133" max="5133" width="5.26953125" style="189" customWidth="1"/>
    <col min="5134" max="5142" width="4.7265625" style="189" customWidth="1"/>
    <col min="5143" max="5143" width="6.453125" style="189" customWidth="1"/>
    <col min="5144" max="5144" width="6.36328125" style="189" customWidth="1"/>
    <col min="5145" max="5145" width="6.54296875" style="189" customWidth="1"/>
    <col min="5146" max="5376" width="12.453125" style="189"/>
    <col min="5377" max="5377" width="3.453125" style="189" customWidth="1"/>
    <col min="5378" max="5378" width="5" style="189" customWidth="1"/>
    <col min="5379" max="5379" width="4.90625" style="189" customWidth="1"/>
    <col min="5380" max="5380" width="4.54296875" style="189" customWidth="1"/>
    <col min="5381" max="5381" width="7.54296875" style="189" customWidth="1"/>
    <col min="5382" max="5382" width="5.81640625" style="189" customWidth="1"/>
    <col min="5383" max="5383" width="5.36328125" style="189" customWidth="1"/>
    <col min="5384" max="5388" width="4.7265625" style="189" customWidth="1"/>
    <col min="5389" max="5389" width="5.26953125" style="189" customWidth="1"/>
    <col min="5390" max="5398" width="4.7265625" style="189" customWidth="1"/>
    <col min="5399" max="5399" width="6.453125" style="189" customWidth="1"/>
    <col min="5400" max="5400" width="6.36328125" style="189" customWidth="1"/>
    <col min="5401" max="5401" width="6.54296875" style="189" customWidth="1"/>
    <col min="5402" max="5632" width="12.453125" style="189"/>
    <col min="5633" max="5633" width="3.453125" style="189" customWidth="1"/>
    <col min="5634" max="5634" width="5" style="189" customWidth="1"/>
    <col min="5635" max="5635" width="4.90625" style="189" customWidth="1"/>
    <col min="5636" max="5636" width="4.54296875" style="189" customWidth="1"/>
    <col min="5637" max="5637" width="7.54296875" style="189" customWidth="1"/>
    <col min="5638" max="5638" width="5.81640625" style="189" customWidth="1"/>
    <col min="5639" max="5639" width="5.36328125" style="189" customWidth="1"/>
    <col min="5640" max="5644" width="4.7265625" style="189" customWidth="1"/>
    <col min="5645" max="5645" width="5.26953125" style="189" customWidth="1"/>
    <col min="5646" max="5654" width="4.7265625" style="189" customWidth="1"/>
    <col min="5655" max="5655" width="6.453125" style="189" customWidth="1"/>
    <col min="5656" max="5656" width="6.36328125" style="189" customWidth="1"/>
    <col min="5657" max="5657" width="6.54296875" style="189" customWidth="1"/>
    <col min="5658" max="5888" width="12.453125" style="189"/>
    <col min="5889" max="5889" width="3.453125" style="189" customWidth="1"/>
    <col min="5890" max="5890" width="5" style="189" customWidth="1"/>
    <col min="5891" max="5891" width="4.90625" style="189" customWidth="1"/>
    <col min="5892" max="5892" width="4.54296875" style="189" customWidth="1"/>
    <col min="5893" max="5893" width="7.54296875" style="189" customWidth="1"/>
    <col min="5894" max="5894" width="5.81640625" style="189" customWidth="1"/>
    <col min="5895" max="5895" width="5.36328125" style="189" customWidth="1"/>
    <col min="5896" max="5900" width="4.7265625" style="189" customWidth="1"/>
    <col min="5901" max="5901" width="5.26953125" style="189" customWidth="1"/>
    <col min="5902" max="5910" width="4.7265625" style="189" customWidth="1"/>
    <col min="5911" max="5911" width="6.453125" style="189" customWidth="1"/>
    <col min="5912" max="5912" width="6.36328125" style="189" customWidth="1"/>
    <col min="5913" max="5913" width="6.54296875" style="189" customWidth="1"/>
    <col min="5914" max="6144" width="12.453125" style="189"/>
    <col min="6145" max="6145" width="3.453125" style="189" customWidth="1"/>
    <col min="6146" max="6146" width="5" style="189" customWidth="1"/>
    <col min="6147" max="6147" width="4.90625" style="189" customWidth="1"/>
    <col min="6148" max="6148" width="4.54296875" style="189" customWidth="1"/>
    <col min="6149" max="6149" width="7.54296875" style="189" customWidth="1"/>
    <col min="6150" max="6150" width="5.81640625" style="189" customWidth="1"/>
    <col min="6151" max="6151" width="5.36328125" style="189" customWidth="1"/>
    <col min="6152" max="6156" width="4.7265625" style="189" customWidth="1"/>
    <col min="6157" max="6157" width="5.26953125" style="189" customWidth="1"/>
    <col min="6158" max="6166" width="4.7265625" style="189" customWidth="1"/>
    <col min="6167" max="6167" width="6.453125" style="189" customWidth="1"/>
    <col min="6168" max="6168" width="6.36328125" style="189" customWidth="1"/>
    <col min="6169" max="6169" width="6.54296875" style="189" customWidth="1"/>
    <col min="6170" max="6400" width="12.453125" style="189"/>
    <col min="6401" max="6401" width="3.453125" style="189" customWidth="1"/>
    <col min="6402" max="6402" width="5" style="189" customWidth="1"/>
    <col min="6403" max="6403" width="4.90625" style="189" customWidth="1"/>
    <col min="6404" max="6404" width="4.54296875" style="189" customWidth="1"/>
    <col min="6405" max="6405" width="7.54296875" style="189" customWidth="1"/>
    <col min="6406" max="6406" width="5.81640625" style="189" customWidth="1"/>
    <col min="6407" max="6407" width="5.36328125" style="189" customWidth="1"/>
    <col min="6408" max="6412" width="4.7265625" style="189" customWidth="1"/>
    <col min="6413" max="6413" width="5.26953125" style="189" customWidth="1"/>
    <col min="6414" max="6422" width="4.7265625" style="189" customWidth="1"/>
    <col min="6423" max="6423" width="6.453125" style="189" customWidth="1"/>
    <col min="6424" max="6424" width="6.36328125" style="189" customWidth="1"/>
    <col min="6425" max="6425" width="6.54296875" style="189" customWidth="1"/>
    <col min="6426" max="6656" width="12.453125" style="189"/>
    <col min="6657" max="6657" width="3.453125" style="189" customWidth="1"/>
    <col min="6658" max="6658" width="5" style="189" customWidth="1"/>
    <col min="6659" max="6659" width="4.90625" style="189" customWidth="1"/>
    <col min="6660" max="6660" width="4.54296875" style="189" customWidth="1"/>
    <col min="6661" max="6661" width="7.54296875" style="189" customWidth="1"/>
    <col min="6662" max="6662" width="5.81640625" style="189" customWidth="1"/>
    <col min="6663" max="6663" width="5.36328125" style="189" customWidth="1"/>
    <col min="6664" max="6668" width="4.7265625" style="189" customWidth="1"/>
    <col min="6669" max="6669" width="5.26953125" style="189" customWidth="1"/>
    <col min="6670" max="6678" width="4.7265625" style="189" customWidth="1"/>
    <col min="6679" max="6679" width="6.453125" style="189" customWidth="1"/>
    <col min="6680" max="6680" width="6.36328125" style="189" customWidth="1"/>
    <col min="6681" max="6681" width="6.54296875" style="189" customWidth="1"/>
    <col min="6682" max="6912" width="12.453125" style="189"/>
    <col min="6913" max="6913" width="3.453125" style="189" customWidth="1"/>
    <col min="6914" max="6914" width="5" style="189" customWidth="1"/>
    <col min="6915" max="6915" width="4.90625" style="189" customWidth="1"/>
    <col min="6916" max="6916" width="4.54296875" style="189" customWidth="1"/>
    <col min="6917" max="6917" width="7.54296875" style="189" customWidth="1"/>
    <col min="6918" max="6918" width="5.81640625" style="189" customWidth="1"/>
    <col min="6919" max="6919" width="5.36328125" style="189" customWidth="1"/>
    <col min="6920" max="6924" width="4.7265625" style="189" customWidth="1"/>
    <col min="6925" max="6925" width="5.26953125" style="189" customWidth="1"/>
    <col min="6926" max="6934" width="4.7265625" style="189" customWidth="1"/>
    <col min="6935" max="6935" width="6.453125" style="189" customWidth="1"/>
    <col min="6936" max="6936" width="6.36328125" style="189" customWidth="1"/>
    <col min="6937" max="6937" width="6.54296875" style="189" customWidth="1"/>
    <col min="6938" max="7168" width="12.453125" style="189"/>
    <col min="7169" max="7169" width="3.453125" style="189" customWidth="1"/>
    <col min="7170" max="7170" width="5" style="189" customWidth="1"/>
    <col min="7171" max="7171" width="4.90625" style="189" customWidth="1"/>
    <col min="7172" max="7172" width="4.54296875" style="189" customWidth="1"/>
    <col min="7173" max="7173" width="7.54296875" style="189" customWidth="1"/>
    <col min="7174" max="7174" width="5.81640625" style="189" customWidth="1"/>
    <col min="7175" max="7175" width="5.36328125" style="189" customWidth="1"/>
    <col min="7176" max="7180" width="4.7265625" style="189" customWidth="1"/>
    <col min="7181" max="7181" width="5.26953125" style="189" customWidth="1"/>
    <col min="7182" max="7190" width="4.7265625" style="189" customWidth="1"/>
    <col min="7191" max="7191" width="6.453125" style="189" customWidth="1"/>
    <col min="7192" max="7192" width="6.36328125" style="189" customWidth="1"/>
    <col min="7193" max="7193" width="6.54296875" style="189" customWidth="1"/>
    <col min="7194" max="7424" width="12.453125" style="189"/>
    <col min="7425" max="7425" width="3.453125" style="189" customWidth="1"/>
    <col min="7426" max="7426" width="5" style="189" customWidth="1"/>
    <col min="7427" max="7427" width="4.90625" style="189" customWidth="1"/>
    <col min="7428" max="7428" width="4.54296875" style="189" customWidth="1"/>
    <col min="7429" max="7429" width="7.54296875" style="189" customWidth="1"/>
    <col min="7430" max="7430" width="5.81640625" style="189" customWidth="1"/>
    <col min="7431" max="7431" width="5.36328125" style="189" customWidth="1"/>
    <col min="7432" max="7436" width="4.7265625" style="189" customWidth="1"/>
    <col min="7437" max="7437" width="5.26953125" style="189" customWidth="1"/>
    <col min="7438" max="7446" width="4.7265625" style="189" customWidth="1"/>
    <col min="7447" max="7447" width="6.453125" style="189" customWidth="1"/>
    <col min="7448" max="7448" width="6.36328125" style="189" customWidth="1"/>
    <col min="7449" max="7449" width="6.54296875" style="189" customWidth="1"/>
    <col min="7450" max="7680" width="12.453125" style="189"/>
    <col min="7681" max="7681" width="3.453125" style="189" customWidth="1"/>
    <col min="7682" max="7682" width="5" style="189" customWidth="1"/>
    <col min="7683" max="7683" width="4.90625" style="189" customWidth="1"/>
    <col min="7684" max="7684" width="4.54296875" style="189" customWidth="1"/>
    <col min="7685" max="7685" width="7.54296875" style="189" customWidth="1"/>
    <col min="7686" max="7686" width="5.81640625" style="189" customWidth="1"/>
    <col min="7687" max="7687" width="5.36328125" style="189" customWidth="1"/>
    <col min="7688" max="7692" width="4.7265625" style="189" customWidth="1"/>
    <col min="7693" max="7693" width="5.26953125" style="189" customWidth="1"/>
    <col min="7694" max="7702" width="4.7265625" style="189" customWidth="1"/>
    <col min="7703" max="7703" width="6.453125" style="189" customWidth="1"/>
    <col min="7704" max="7704" width="6.36328125" style="189" customWidth="1"/>
    <col min="7705" max="7705" width="6.54296875" style="189" customWidth="1"/>
    <col min="7706" max="7936" width="12.453125" style="189"/>
    <col min="7937" max="7937" width="3.453125" style="189" customWidth="1"/>
    <col min="7938" max="7938" width="5" style="189" customWidth="1"/>
    <col min="7939" max="7939" width="4.90625" style="189" customWidth="1"/>
    <col min="7940" max="7940" width="4.54296875" style="189" customWidth="1"/>
    <col min="7941" max="7941" width="7.54296875" style="189" customWidth="1"/>
    <col min="7942" max="7942" width="5.81640625" style="189" customWidth="1"/>
    <col min="7943" max="7943" width="5.36328125" style="189" customWidth="1"/>
    <col min="7944" max="7948" width="4.7265625" style="189" customWidth="1"/>
    <col min="7949" max="7949" width="5.26953125" style="189" customWidth="1"/>
    <col min="7950" max="7958" width="4.7265625" style="189" customWidth="1"/>
    <col min="7959" max="7959" width="6.453125" style="189" customWidth="1"/>
    <col min="7960" max="7960" width="6.36328125" style="189" customWidth="1"/>
    <col min="7961" max="7961" width="6.54296875" style="189" customWidth="1"/>
    <col min="7962" max="8192" width="12.453125" style="189"/>
    <col min="8193" max="8193" width="3.453125" style="189" customWidth="1"/>
    <col min="8194" max="8194" width="5" style="189" customWidth="1"/>
    <col min="8195" max="8195" width="4.90625" style="189" customWidth="1"/>
    <col min="8196" max="8196" width="4.54296875" style="189" customWidth="1"/>
    <col min="8197" max="8197" width="7.54296875" style="189" customWidth="1"/>
    <col min="8198" max="8198" width="5.81640625" style="189" customWidth="1"/>
    <col min="8199" max="8199" width="5.36328125" style="189" customWidth="1"/>
    <col min="8200" max="8204" width="4.7265625" style="189" customWidth="1"/>
    <col min="8205" max="8205" width="5.26953125" style="189" customWidth="1"/>
    <col min="8206" max="8214" width="4.7265625" style="189" customWidth="1"/>
    <col min="8215" max="8215" width="6.453125" style="189" customWidth="1"/>
    <col min="8216" max="8216" width="6.36328125" style="189" customWidth="1"/>
    <col min="8217" max="8217" width="6.54296875" style="189" customWidth="1"/>
    <col min="8218" max="8448" width="12.453125" style="189"/>
    <col min="8449" max="8449" width="3.453125" style="189" customWidth="1"/>
    <col min="8450" max="8450" width="5" style="189" customWidth="1"/>
    <col min="8451" max="8451" width="4.90625" style="189" customWidth="1"/>
    <col min="8452" max="8452" width="4.54296875" style="189" customWidth="1"/>
    <col min="8453" max="8453" width="7.54296875" style="189" customWidth="1"/>
    <col min="8454" max="8454" width="5.81640625" style="189" customWidth="1"/>
    <col min="8455" max="8455" width="5.36328125" style="189" customWidth="1"/>
    <col min="8456" max="8460" width="4.7265625" style="189" customWidth="1"/>
    <col min="8461" max="8461" width="5.26953125" style="189" customWidth="1"/>
    <col min="8462" max="8470" width="4.7265625" style="189" customWidth="1"/>
    <col min="8471" max="8471" width="6.453125" style="189" customWidth="1"/>
    <col min="8472" max="8472" width="6.36328125" style="189" customWidth="1"/>
    <col min="8473" max="8473" width="6.54296875" style="189" customWidth="1"/>
    <col min="8474" max="8704" width="12.453125" style="189"/>
    <col min="8705" max="8705" width="3.453125" style="189" customWidth="1"/>
    <col min="8706" max="8706" width="5" style="189" customWidth="1"/>
    <col min="8707" max="8707" width="4.90625" style="189" customWidth="1"/>
    <col min="8708" max="8708" width="4.54296875" style="189" customWidth="1"/>
    <col min="8709" max="8709" width="7.54296875" style="189" customWidth="1"/>
    <col min="8710" max="8710" width="5.81640625" style="189" customWidth="1"/>
    <col min="8711" max="8711" width="5.36328125" style="189" customWidth="1"/>
    <col min="8712" max="8716" width="4.7265625" style="189" customWidth="1"/>
    <col min="8717" max="8717" width="5.26953125" style="189" customWidth="1"/>
    <col min="8718" max="8726" width="4.7265625" style="189" customWidth="1"/>
    <col min="8727" max="8727" width="6.453125" style="189" customWidth="1"/>
    <col min="8728" max="8728" width="6.36328125" style="189" customWidth="1"/>
    <col min="8729" max="8729" width="6.54296875" style="189" customWidth="1"/>
    <col min="8730" max="8960" width="12.453125" style="189"/>
    <col min="8961" max="8961" width="3.453125" style="189" customWidth="1"/>
    <col min="8962" max="8962" width="5" style="189" customWidth="1"/>
    <col min="8963" max="8963" width="4.90625" style="189" customWidth="1"/>
    <col min="8964" max="8964" width="4.54296875" style="189" customWidth="1"/>
    <col min="8965" max="8965" width="7.54296875" style="189" customWidth="1"/>
    <col min="8966" max="8966" width="5.81640625" style="189" customWidth="1"/>
    <col min="8967" max="8967" width="5.36328125" style="189" customWidth="1"/>
    <col min="8968" max="8972" width="4.7265625" style="189" customWidth="1"/>
    <col min="8973" max="8973" width="5.26953125" style="189" customWidth="1"/>
    <col min="8974" max="8982" width="4.7265625" style="189" customWidth="1"/>
    <col min="8983" max="8983" width="6.453125" style="189" customWidth="1"/>
    <col min="8984" max="8984" width="6.36328125" style="189" customWidth="1"/>
    <col min="8985" max="8985" width="6.54296875" style="189" customWidth="1"/>
    <col min="8986" max="9216" width="12.453125" style="189"/>
    <col min="9217" max="9217" width="3.453125" style="189" customWidth="1"/>
    <col min="9218" max="9218" width="5" style="189" customWidth="1"/>
    <col min="9219" max="9219" width="4.90625" style="189" customWidth="1"/>
    <col min="9220" max="9220" width="4.54296875" style="189" customWidth="1"/>
    <col min="9221" max="9221" width="7.54296875" style="189" customWidth="1"/>
    <col min="9222" max="9222" width="5.81640625" style="189" customWidth="1"/>
    <col min="9223" max="9223" width="5.36328125" style="189" customWidth="1"/>
    <col min="9224" max="9228" width="4.7265625" style="189" customWidth="1"/>
    <col min="9229" max="9229" width="5.26953125" style="189" customWidth="1"/>
    <col min="9230" max="9238" width="4.7265625" style="189" customWidth="1"/>
    <col min="9239" max="9239" width="6.453125" style="189" customWidth="1"/>
    <col min="9240" max="9240" width="6.36328125" style="189" customWidth="1"/>
    <col min="9241" max="9241" width="6.54296875" style="189" customWidth="1"/>
    <col min="9242" max="9472" width="12.453125" style="189"/>
    <col min="9473" max="9473" width="3.453125" style="189" customWidth="1"/>
    <col min="9474" max="9474" width="5" style="189" customWidth="1"/>
    <col min="9475" max="9475" width="4.90625" style="189" customWidth="1"/>
    <col min="9476" max="9476" width="4.54296875" style="189" customWidth="1"/>
    <col min="9477" max="9477" width="7.54296875" style="189" customWidth="1"/>
    <col min="9478" max="9478" width="5.81640625" style="189" customWidth="1"/>
    <col min="9479" max="9479" width="5.36328125" style="189" customWidth="1"/>
    <col min="9480" max="9484" width="4.7265625" style="189" customWidth="1"/>
    <col min="9485" max="9485" width="5.26953125" style="189" customWidth="1"/>
    <col min="9486" max="9494" width="4.7265625" style="189" customWidth="1"/>
    <col min="9495" max="9495" width="6.453125" style="189" customWidth="1"/>
    <col min="9496" max="9496" width="6.36328125" style="189" customWidth="1"/>
    <col min="9497" max="9497" width="6.54296875" style="189" customWidth="1"/>
    <col min="9498" max="9728" width="12.453125" style="189"/>
    <col min="9729" max="9729" width="3.453125" style="189" customWidth="1"/>
    <col min="9730" max="9730" width="5" style="189" customWidth="1"/>
    <col min="9731" max="9731" width="4.90625" style="189" customWidth="1"/>
    <col min="9732" max="9732" width="4.54296875" style="189" customWidth="1"/>
    <col min="9733" max="9733" width="7.54296875" style="189" customWidth="1"/>
    <col min="9734" max="9734" width="5.81640625" style="189" customWidth="1"/>
    <col min="9735" max="9735" width="5.36328125" style="189" customWidth="1"/>
    <col min="9736" max="9740" width="4.7265625" style="189" customWidth="1"/>
    <col min="9741" max="9741" width="5.26953125" style="189" customWidth="1"/>
    <col min="9742" max="9750" width="4.7265625" style="189" customWidth="1"/>
    <col min="9751" max="9751" width="6.453125" style="189" customWidth="1"/>
    <col min="9752" max="9752" width="6.36328125" style="189" customWidth="1"/>
    <col min="9753" max="9753" width="6.54296875" style="189" customWidth="1"/>
    <col min="9754" max="9984" width="12.453125" style="189"/>
    <col min="9985" max="9985" width="3.453125" style="189" customWidth="1"/>
    <col min="9986" max="9986" width="5" style="189" customWidth="1"/>
    <col min="9987" max="9987" width="4.90625" style="189" customWidth="1"/>
    <col min="9988" max="9988" width="4.54296875" style="189" customWidth="1"/>
    <col min="9989" max="9989" width="7.54296875" style="189" customWidth="1"/>
    <col min="9990" max="9990" width="5.81640625" style="189" customWidth="1"/>
    <col min="9991" max="9991" width="5.36328125" style="189" customWidth="1"/>
    <col min="9992" max="9996" width="4.7265625" style="189" customWidth="1"/>
    <col min="9997" max="9997" width="5.26953125" style="189" customWidth="1"/>
    <col min="9998" max="10006" width="4.7265625" style="189" customWidth="1"/>
    <col min="10007" max="10007" width="6.453125" style="189" customWidth="1"/>
    <col min="10008" max="10008" width="6.36328125" style="189" customWidth="1"/>
    <col min="10009" max="10009" width="6.54296875" style="189" customWidth="1"/>
    <col min="10010" max="10240" width="12.453125" style="189"/>
    <col min="10241" max="10241" width="3.453125" style="189" customWidth="1"/>
    <col min="10242" max="10242" width="5" style="189" customWidth="1"/>
    <col min="10243" max="10243" width="4.90625" style="189" customWidth="1"/>
    <col min="10244" max="10244" width="4.54296875" style="189" customWidth="1"/>
    <col min="10245" max="10245" width="7.54296875" style="189" customWidth="1"/>
    <col min="10246" max="10246" width="5.81640625" style="189" customWidth="1"/>
    <col min="10247" max="10247" width="5.36328125" style="189" customWidth="1"/>
    <col min="10248" max="10252" width="4.7265625" style="189" customWidth="1"/>
    <col min="10253" max="10253" width="5.26953125" style="189" customWidth="1"/>
    <col min="10254" max="10262" width="4.7265625" style="189" customWidth="1"/>
    <col min="10263" max="10263" width="6.453125" style="189" customWidth="1"/>
    <col min="10264" max="10264" width="6.36328125" style="189" customWidth="1"/>
    <col min="10265" max="10265" width="6.54296875" style="189" customWidth="1"/>
    <col min="10266" max="10496" width="12.453125" style="189"/>
    <col min="10497" max="10497" width="3.453125" style="189" customWidth="1"/>
    <col min="10498" max="10498" width="5" style="189" customWidth="1"/>
    <col min="10499" max="10499" width="4.90625" style="189" customWidth="1"/>
    <col min="10500" max="10500" width="4.54296875" style="189" customWidth="1"/>
    <col min="10501" max="10501" width="7.54296875" style="189" customWidth="1"/>
    <col min="10502" max="10502" width="5.81640625" style="189" customWidth="1"/>
    <col min="10503" max="10503" width="5.36328125" style="189" customWidth="1"/>
    <col min="10504" max="10508" width="4.7265625" style="189" customWidth="1"/>
    <col min="10509" max="10509" width="5.26953125" style="189" customWidth="1"/>
    <col min="10510" max="10518" width="4.7265625" style="189" customWidth="1"/>
    <col min="10519" max="10519" width="6.453125" style="189" customWidth="1"/>
    <col min="10520" max="10520" width="6.36328125" style="189" customWidth="1"/>
    <col min="10521" max="10521" width="6.54296875" style="189" customWidth="1"/>
    <col min="10522" max="10752" width="12.453125" style="189"/>
    <col min="10753" max="10753" width="3.453125" style="189" customWidth="1"/>
    <col min="10754" max="10754" width="5" style="189" customWidth="1"/>
    <col min="10755" max="10755" width="4.90625" style="189" customWidth="1"/>
    <col min="10756" max="10756" width="4.54296875" style="189" customWidth="1"/>
    <col min="10757" max="10757" width="7.54296875" style="189" customWidth="1"/>
    <col min="10758" max="10758" width="5.81640625" style="189" customWidth="1"/>
    <col min="10759" max="10759" width="5.36328125" style="189" customWidth="1"/>
    <col min="10760" max="10764" width="4.7265625" style="189" customWidth="1"/>
    <col min="10765" max="10765" width="5.26953125" style="189" customWidth="1"/>
    <col min="10766" max="10774" width="4.7265625" style="189" customWidth="1"/>
    <col min="10775" max="10775" width="6.453125" style="189" customWidth="1"/>
    <col min="10776" max="10776" width="6.36328125" style="189" customWidth="1"/>
    <col min="10777" max="10777" width="6.54296875" style="189" customWidth="1"/>
    <col min="10778" max="11008" width="12.453125" style="189"/>
    <col min="11009" max="11009" width="3.453125" style="189" customWidth="1"/>
    <col min="11010" max="11010" width="5" style="189" customWidth="1"/>
    <col min="11011" max="11011" width="4.90625" style="189" customWidth="1"/>
    <col min="11012" max="11012" width="4.54296875" style="189" customWidth="1"/>
    <col min="11013" max="11013" width="7.54296875" style="189" customWidth="1"/>
    <col min="11014" max="11014" width="5.81640625" style="189" customWidth="1"/>
    <col min="11015" max="11015" width="5.36328125" style="189" customWidth="1"/>
    <col min="11016" max="11020" width="4.7265625" style="189" customWidth="1"/>
    <col min="11021" max="11021" width="5.26953125" style="189" customWidth="1"/>
    <col min="11022" max="11030" width="4.7265625" style="189" customWidth="1"/>
    <col min="11031" max="11031" width="6.453125" style="189" customWidth="1"/>
    <col min="11032" max="11032" width="6.36328125" style="189" customWidth="1"/>
    <col min="11033" max="11033" width="6.54296875" style="189" customWidth="1"/>
    <col min="11034" max="11264" width="12.453125" style="189"/>
    <col min="11265" max="11265" width="3.453125" style="189" customWidth="1"/>
    <col min="11266" max="11266" width="5" style="189" customWidth="1"/>
    <col min="11267" max="11267" width="4.90625" style="189" customWidth="1"/>
    <col min="11268" max="11268" width="4.54296875" style="189" customWidth="1"/>
    <col min="11269" max="11269" width="7.54296875" style="189" customWidth="1"/>
    <col min="11270" max="11270" width="5.81640625" style="189" customWidth="1"/>
    <col min="11271" max="11271" width="5.36328125" style="189" customWidth="1"/>
    <col min="11272" max="11276" width="4.7265625" style="189" customWidth="1"/>
    <col min="11277" max="11277" width="5.26953125" style="189" customWidth="1"/>
    <col min="11278" max="11286" width="4.7265625" style="189" customWidth="1"/>
    <col min="11287" max="11287" width="6.453125" style="189" customWidth="1"/>
    <col min="11288" max="11288" width="6.36328125" style="189" customWidth="1"/>
    <col min="11289" max="11289" width="6.54296875" style="189" customWidth="1"/>
    <col min="11290" max="11520" width="12.453125" style="189"/>
    <col min="11521" max="11521" width="3.453125" style="189" customWidth="1"/>
    <col min="11522" max="11522" width="5" style="189" customWidth="1"/>
    <col min="11523" max="11523" width="4.90625" style="189" customWidth="1"/>
    <col min="11524" max="11524" width="4.54296875" style="189" customWidth="1"/>
    <col min="11525" max="11525" width="7.54296875" style="189" customWidth="1"/>
    <col min="11526" max="11526" width="5.81640625" style="189" customWidth="1"/>
    <col min="11527" max="11527" width="5.36328125" style="189" customWidth="1"/>
    <col min="11528" max="11532" width="4.7265625" style="189" customWidth="1"/>
    <col min="11533" max="11533" width="5.26953125" style="189" customWidth="1"/>
    <col min="11534" max="11542" width="4.7265625" style="189" customWidth="1"/>
    <col min="11543" max="11543" width="6.453125" style="189" customWidth="1"/>
    <col min="11544" max="11544" width="6.36328125" style="189" customWidth="1"/>
    <col min="11545" max="11545" width="6.54296875" style="189" customWidth="1"/>
    <col min="11546" max="11776" width="12.453125" style="189"/>
    <col min="11777" max="11777" width="3.453125" style="189" customWidth="1"/>
    <col min="11778" max="11778" width="5" style="189" customWidth="1"/>
    <col min="11779" max="11779" width="4.90625" style="189" customWidth="1"/>
    <col min="11780" max="11780" width="4.54296875" style="189" customWidth="1"/>
    <col min="11781" max="11781" width="7.54296875" style="189" customWidth="1"/>
    <col min="11782" max="11782" width="5.81640625" style="189" customWidth="1"/>
    <col min="11783" max="11783" width="5.36328125" style="189" customWidth="1"/>
    <col min="11784" max="11788" width="4.7265625" style="189" customWidth="1"/>
    <col min="11789" max="11789" width="5.26953125" style="189" customWidth="1"/>
    <col min="11790" max="11798" width="4.7265625" style="189" customWidth="1"/>
    <col min="11799" max="11799" width="6.453125" style="189" customWidth="1"/>
    <col min="11800" max="11800" width="6.36328125" style="189" customWidth="1"/>
    <col min="11801" max="11801" width="6.54296875" style="189" customWidth="1"/>
    <col min="11802" max="12032" width="12.453125" style="189"/>
    <col min="12033" max="12033" width="3.453125" style="189" customWidth="1"/>
    <col min="12034" max="12034" width="5" style="189" customWidth="1"/>
    <col min="12035" max="12035" width="4.90625" style="189" customWidth="1"/>
    <col min="12036" max="12036" width="4.54296875" style="189" customWidth="1"/>
    <col min="12037" max="12037" width="7.54296875" style="189" customWidth="1"/>
    <col min="12038" max="12038" width="5.81640625" style="189" customWidth="1"/>
    <col min="12039" max="12039" width="5.36328125" style="189" customWidth="1"/>
    <col min="12040" max="12044" width="4.7265625" style="189" customWidth="1"/>
    <col min="12045" max="12045" width="5.26953125" style="189" customWidth="1"/>
    <col min="12046" max="12054" width="4.7265625" style="189" customWidth="1"/>
    <col min="12055" max="12055" width="6.453125" style="189" customWidth="1"/>
    <col min="12056" max="12056" width="6.36328125" style="189" customWidth="1"/>
    <col min="12057" max="12057" width="6.54296875" style="189" customWidth="1"/>
    <col min="12058" max="12288" width="12.453125" style="189"/>
    <col min="12289" max="12289" width="3.453125" style="189" customWidth="1"/>
    <col min="12290" max="12290" width="5" style="189" customWidth="1"/>
    <col min="12291" max="12291" width="4.90625" style="189" customWidth="1"/>
    <col min="12292" max="12292" width="4.54296875" style="189" customWidth="1"/>
    <col min="12293" max="12293" width="7.54296875" style="189" customWidth="1"/>
    <col min="12294" max="12294" width="5.81640625" style="189" customWidth="1"/>
    <col min="12295" max="12295" width="5.36328125" style="189" customWidth="1"/>
    <col min="12296" max="12300" width="4.7265625" style="189" customWidth="1"/>
    <col min="12301" max="12301" width="5.26953125" style="189" customWidth="1"/>
    <col min="12302" max="12310" width="4.7265625" style="189" customWidth="1"/>
    <col min="12311" max="12311" width="6.453125" style="189" customWidth="1"/>
    <col min="12312" max="12312" width="6.36328125" style="189" customWidth="1"/>
    <col min="12313" max="12313" width="6.54296875" style="189" customWidth="1"/>
    <col min="12314" max="12544" width="12.453125" style="189"/>
    <col min="12545" max="12545" width="3.453125" style="189" customWidth="1"/>
    <col min="12546" max="12546" width="5" style="189" customWidth="1"/>
    <col min="12547" max="12547" width="4.90625" style="189" customWidth="1"/>
    <col min="12548" max="12548" width="4.54296875" style="189" customWidth="1"/>
    <col min="12549" max="12549" width="7.54296875" style="189" customWidth="1"/>
    <col min="12550" max="12550" width="5.81640625" style="189" customWidth="1"/>
    <col min="12551" max="12551" width="5.36328125" style="189" customWidth="1"/>
    <col min="12552" max="12556" width="4.7265625" style="189" customWidth="1"/>
    <col min="12557" max="12557" width="5.26953125" style="189" customWidth="1"/>
    <col min="12558" max="12566" width="4.7265625" style="189" customWidth="1"/>
    <col min="12567" max="12567" width="6.453125" style="189" customWidth="1"/>
    <col min="12568" max="12568" width="6.36328125" style="189" customWidth="1"/>
    <col min="12569" max="12569" width="6.54296875" style="189" customWidth="1"/>
    <col min="12570" max="12800" width="12.453125" style="189"/>
    <col min="12801" max="12801" width="3.453125" style="189" customWidth="1"/>
    <col min="12802" max="12802" width="5" style="189" customWidth="1"/>
    <col min="12803" max="12803" width="4.90625" style="189" customWidth="1"/>
    <col min="12804" max="12804" width="4.54296875" style="189" customWidth="1"/>
    <col min="12805" max="12805" width="7.54296875" style="189" customWidth="1"/>
    <col min="12806" max="12806" width="5.81640625" style="189" customWidth="1"/>
    <col min="12807" max="12807" width="5.36328125" style="189" customWidth="1"/>
    <col min="12808" max="12812" width="4.7265625" style="189" customWidth="1"/>
    <col min="12813" max="12813" width="5.26953125" style="189" customWidth="1"/>
    <col min="12814" max="12822" width="4.7265625" style="189" customWidth="1"/>
    <col min="12823" max="12823" width="6.453125" style="189" customWidth="1"/>
    <col min="12824" max="12824" width="6.36328125" style="189" customWidth="1"/>
    <col min="12825" max="12825" width="6.54296875" style="189" customWidth="1"/>
    <col min="12826" max="13056" width="12.453125" style="189"/>
    <col min="13057" max="13057" width="3.453125" style="189" customWidth="1"/>
    <col min="13058" max="13058" width="5" style="189" customWidth="1"/>
    <col min="13059" max="13059" width="4.90625" style="189" customWidth="1"/>
    <col min="13060" max="13060" width="4.54296875" style="189" customWidth="1"/>
    <col min="13061" max="13061" width="7.54296875" style="189" customWidth="1"/>
    <col min="13062" max="13062" width="5.81640625" style="189" customWidth="1"/>
    <col min="13063" max="13063" width="5.36328125" style="189" customWidth="1"/>
    <col min="13064" max="13068" width="4.7265625" style="189" customWidth="1"/>
    <col min="13069" max="13069" width="5.26953125" style="189" customWidth="1"/>
    <col min="13070" max="13078" width="4.7265625" style="189" customWidth="1"/>
    <col min="13079" max="13079" width="6.453125" style="189" customWidth="1"/>
    <col min="13080" max="13080" width="6.36328125" style="189" customWidth="1"/>
    <col min="13081" max="13081" width="6.54296875" style="189" customWidth="1"/>
    <col min="13082" max="13312" width="12.453125" style="189"/>
    <col min="13313" max="13313" width="3.453125" style="189" customWidth="1"/>
    <col min="13314" max="13314" width="5" style="189" customWidth="1"/>
    <col min="13315" max="13315" width="4.90625" style="189" customWidth="1"/>
    <col min="13316" max="13316" width="4.54296875" style="189" customWidth="1"/>
    <col min="13317" max="13317" width="7.54296875" style="189" customWidth="1"/>
    <col min="13318" max="13318" width="5.81640625" style="189" customWidth="1"/>
    <col min="13319" max="13319" width="5.36328125" style="189" customWidth="1"/>
    <col min="13320" max="13324" width="4.7265625" style="189" customWidth="1"/>
    <col min="13325" max="13325" width="5.26953125" style="189" customWidth="1"/>
    <col min="13326" max="13334" width="4.7265625" style="189" customWidth="1"/>
    <col min="13335" max="13335" width="6.453125" style="189" customWidth="1"/>
    <col min="13336" max="13336" width="6.36328125" style="189" customWidth="1"/>
    <col min="13337" max="13337" width="6.54296875" style="189" customWidth="1"/>
    <col min="13338" max="13568" width="12.453125" style="189"/>
    <col min="13569" max="13569" width="3.453125" style="189" customWidth="1"/>
    <col min="13570" max="13570" width="5" style="189" customWidth="1"/>
    <col min="13571" max="13571" width="4.90625" style="189" customWidth="1"/>
    <col min="13572" max="13572" width="4.54296875" style="189" customWidth="1"/>
    <col min="13573" max="13573" width="7.54296875" style="189" customWidth="1"/>
    <col min="13574" max="13574" width="5.81640625" style="189" customWidth="1"/>
    <col min="13575" max="13575" width="5.36328125" style="189" customWidth="1"/>
    <col min="13576" max="13580" width="4.7265625" style="189" customWidth="1"/>
    <col min="13581" max="13581" width="5.26953125" style="189" customWidth="1"/>
    <col min="13582" max="13590" width="4.7265625" style="189" customWidth="1"/>
    <col min="13591" max="13591" width="6.453125" style="189" customWidth="1"/>
    <col min="13592" max="13592" width="6.36328125" style="189" customWidth="1"/>
    <col min="13593" max="13593" width="6.54296875" style="189" customWidth="1"/>
    <col min="13594" max="13824" width="12.453125" style="189"/>
    <col min="13825" max="13825" width="3.453125" style="189" customWidth="1"/>
    <col min="13826" max="13826" width="5" style="189" customWidth="1"/>
    <col min="13827" max="13827" width="4.90625" style="189" customWidth="1"/>
    <col min="13828" max="13828" width="4.54296875" style="189" customWidth="1"/>
    <col min="13829" max="13829" width="7.54296875" style="189" customWidth="1"/>
    <col min="13830" max="13830" width="5.81640625" style="189" customWidth="1"/>
    <col min="13831" max="13831" width="5.36328125" style="189" customWidth="1"/>
    <col min="13832" max="13836" width="4.7265625" style="189" customWidth="1"/>
    <col min="13837" max="13837" width="5.26953125" style="189" customWidth="1"/>
    <col min="13838" max="13846" width="4.7265625" style="189" customWidth="1"/>
    <col min="13847" max="13847" width="6.453125" style="189" customWidth="1"/>
    <col min="13848" max="13848" width="6.36328125" style="189" customWidth="1"/>
    <col min="13849" max="13849" width="6.54296875" style="189" customWidth="1"/>
    <col min="13850" max="14080" width="12.453125" style="189"/>
    <col min="14081" max="14081" width="3.453125" style="189" customWidth="1"/>
    <col min="14082" max="14082" width="5" style="189" customWidth="1"/>
    <col min="14083" max="14083" width="4.90625" style="189" customWidth="1"/>
    <col min="14084" max="14084" width="4.54296875" style="189" customWidth="1"/>
    <col min="14085" max="14085" width="7.54296875" style="189" customWidth="1"/>
    <col min="14086" max="14086" width="5.81640625" style="189" customWidth="1"/>
    <col min="14087" max="14087" width="5.36328125" style="189" customWidth="1"/>
    <col min="14088" max="14092" width="4.7265625" style="189" customWidth="1"/>
    <col min="14093" max="14093" width="5.26953125" style="189" customWidth="1"/>
    <col min="14094" max="14102" width="4.7265625" style="189" customWidth="1"/>
    <col min="14103" max="14103" width="6.453125" style="189" customWidth="1"/>
    <col min="14104" max="14104" width="6.36328125" style="189" customWidth="1"/>
    <col min="14105" max="14105" width="6.54296875" style="189" customWidth="1"/>
    <col min="14106" max="14336" width="12.453125" style="189"/>
    <col min="14337" max="14337" width="3.453125" style="189" customWidth="1"/>
    <col min="14338" max="14338" width="5" style="189" customWidth="1"/>
    <col min="14339" max="14339" width="4.90625" style="189" customWidth="1"/>
    <col min="14340" max="14340" width="4.54296875" style="189" customWidth="1"/>
    <col min="14341" max="14341" width="7.54296875" style="189" customWidth="1"/>
    <col min="14342" max="14342" width="5.81640625" style="189" customWidth="1"/>
    <col min="14343" max="14343" width="5.36328125" style="189" customWidth="1"/>
    <col min="14344" max="14348" width="4.7265625" style="189" customWidth="1"/>
    <col min="14349" max="14349" width="5.26953125" style="189" customWidth="1"/>
    <col min="14350" max="14358" width="4.7265625" style="189" customWidth="1"/>
    <col min="14359" max="14359" width="6.453125" style="189" customWidth="1"/>
    <col min="14360" max="14360" width="6.36328125" style="189" customWidth="1"/>
    <col min="14361" max="14361" width="6.54296875" style="189" customWidth="1"/>
    <col min="14362" max="14592" width="12.453125" style="189"/>
    <col min="14593" max="14593" width="3.453125" style="189" customWidth="1"/>
    <col min="14594" max="14594" width="5" style="189" customWidth="1"/>
    <col min="14595" max="14595" width="4.90625" style="189" customWidth="1"/>
    <col min="14596" max="14596" width="4.54296875" style="189" customWidth="1"/>
    <col min="14597" max="14597" width="7.54296875" style="189" customWidth="1"/>
    <col min="14598" max="14598" width="5.81640625" style="189" customWidth="1"/>
    <col min="14599" max="14599" width="5.36328125" style="189" customWidth="1"/>
    <col min="14600" max="14604" width="4.7265625" style="189" customWidth="1"/>
    <col min="14605" max="14605" width="5.26953125" style="189" customWidth="1"/>
    <col min="14606" max="14614" width="4.7265625" style="189" customWidth="1"/>
    <col min="14615" max="14615" width="6.453125" style="189" customWidth="1"/>
    <col min="14616" max="14616" width="6.36328125" style="189" customWidth="1"/>
    <col min="14617" max="14617" width="6.54296875" style="189" customWidth="1"/>
    <col min="14618" max="14848" width="12.453125" style="189"/>
    <col min="14849" max="14849" width="3.453125" style="189" customWidth="1"/>
    <col min="14850" max="14850" width="5" style="189" customWidth="1"/>
    <col min="14851" max="14851" width="4.90625" style="189" customWidth="1"/>
    <col min="14852" max="14852" width="4.54296875" style="189" customWidth="1"/>
    <col min="14853" max="14853" width="7.54296875" style="189" customWidth="1"/>
    <col min="14854" max="14854" width="5.81640625" style="189" customWidth="1"/>
    <col min="14855" max="14855" width="5.36328125" style="189" customWidth="1"/>
    <col min="14856" max="14860" width="4.7265625" style="189" customWidth="1"/>
    <col min="14861" max="14861" width="5.26953125" style="189" customWidth="1"/>
    <col min="14862" max="14870" width="4.7265625" style="189" customWidth="1"/>
    <col min="14871" max="14871" width="6.453125" style="189" customWidth="1"/>
    <col min="14872" max="14872" width="6.36328125" style="189" customWidth="1"/>
    <col min="14873" max="14873" width="6.54296875" style="189" customWidth="1"/>
    <col min="14874" max="15104" width="12.453125" style="189"/>
    <col min="15105" max="15105" width="3.453125" style="189" customWidth="1"/>
    <col min="15106" max="15106" width="5" style="189" customWidth="1"/>
    <col min="15107" max="15107" width="4.90625" style="189" customWidth="1"/>
    <col min="15108" max="15108" width="4.54296875" style="189" customWidth="1"/>
    <col min="15109" max="15109" width="7.54296875" style="189" customWidth="1"/>
    <col min="15110" max="15110" width="5.81640625" style="189" customWidth="1"/>
    <col min="15111" max="15111" width="5.36328125" style="189" customWidth="1"/>
    <col min="15112" max="15116" width="4.7265625" style="189" customWidth="1"/>
    <col min="15117" max="15117" width="5.26953125" style="189" customWidth="1"/>
    <col min="15118" max="15126" width="4.7265625" style="189" customWidth="1"/>
    <col min="15127" max="15127" width="6.453125" style="189" customWidth="1"/>
    <col min="15128" max="15128" width="6.36328125" style="189" customWidth="1"/>
    <col min="15129" max="15129" width="6.54296875" style="189" customWidth="1"/>
    <col min="15130" max="15360" width="12.453125" style="189"/>
    <col min="15361" max="15361" width="3.453125" style="189" customWidth="1"/>
    <col min="15362" max="15362" width="5" style="189" customWidth="1"/>
    <col min="15363" max="15363" width="4.90625" style="189" customWidth="1"/>
    <col min="15364" max="15364" width="4.54296875" style="189" customWidth="1"/>
    <col min="15365" max="15365" width="7.54296875" style="189" customWidth="1"/>
    <col min="15366" max="15366" width="5.81640625" style="189" customWidth="1"/>
    <col min="15367" max="15367" width="5.36328125" style="189" customWidth="1"/>
    <col min="15368" max="15372" width="4.7265625" style="189" customWidth="1"/>
    <col min="15373" max="15373" width="5.26953125" style="189" customWidth="1"/>
    <col min="15374" max="15382" width="4.7265625" style="189" customWidth="1"/>
    <col min="15383" max="15383" width="6.453125" style="189" customWidth="1"/>
    <col min="15384" max="15384" width="6.36328125" style="189" customWidth="1"/>
    <col min="15385" max="15385" width="6.54296875" style="189" customWidth="1"/>
    <col min="15386" max="15616" width="12.453125" style="189"/>
    <col min="15617" max="15617" width="3.453125" style="189" customWidth="1"/>
    <col min="15618" max="15618" width="5" style="189" customWidth="1"/>
    <col min="15619" max="15619" width="4.90625" style="189" customWidth="1"/>
    <col min="15620" max="15620" width="4.54296875" style="189" customWidth="1"/>
    <col min="15621" max="15621" width="7.54296875" style="189" customWidth="1"/>
    <col min="15622" max="15622" width="5.81640625" style="189" customWidth="1"/>
    <col min="15623" max="15623" width="5.36328125" style="189" customWidth="1"/>
    <col min="15624" max="15628" width="4.7265625" style="189" customWidth="1"/>
    <col min="15629" max="15629" width="5.26953125" style="189" customWidth="1"/>
    <col min="15630" max="15638" width="4.7265625" style="189" customWidth="1"/>
    <col min="15639" max="15639" width="6.453125" style="189" customWidth="1"/>
    <col min="15640" max="15640" width="6.36328125" style="189" customWidth="1"/>
    <col min="15641" max="15641" width="6.54296875" style="189" customWidth="1"/>
    <col min="15642" max="15872" width="12.453125" style="189"/>
    <col min="15873" max="15873" width="3.453125" style="189" customWidth="1"/>
    <col min="15874" max="15874" width="5" style="189" customWidth="1"/>
    <col min="15875" max="15875" width="4.90625" style="189" customWidth="1"/>
    <col min="15876" max="15876" width="4.54296875" style="189" customWidth="1"/>
    <col min="15877" max="15877" width="7.54296875" style="189" customWidth="1"/>
    <col min="15878" max="15878" width="5.81640625" style="189" customWidth="1"/>
    <col min="15879" max="15879" width="5.36328125" style="189" customWidth="1"/>
    <col min="15880" max="15884" width="4.7265625" style="189" customWidth="1"/>
    <col min="15885" max="15885" width="5.26953125" style="189" customWidth="1"/>
    <col min="15886" max="15894" width="4.7265625" style="189" customWidth="1"/>
    <col min="15895" max="15895" width="6.453125" style="189" customWidth="1"/>
    <col min="15896" max="15896" width="6.36328125" style="189" customWidth="1"/>
    <col min="15897" max="15897" width="6.54296875" style="189" customWidth="1"/>
    <col min="15898" max="16128" width="12.453125" style="189"/>
    <col min="16129" max="16129" width="3.453125" style="189" customWidth="1"/>
    <col min="16130" max="16130" width="5" style="189" customWidth="1"/>
    <col min="16131" max="16131" width="4.90625" style="189" customWidth="1"/>
    <col min="16132" max="16132" width="4.54296875" style="189" customWidth="1"/>
    <col min="16133" max="16133" width="7.54296875" style="189" customWidth="1"/>
    <col min="16134" max="16134" width="5.81640625" style="189" customWidth="1"/>
    <col min="16135" max="16135" width="5.36328125" style="189" customWidth="1"/>
    <col min="16136" max="16140" width="4.7265625" style="189" customWidth="1"/>
    <col min="16141" max="16141" width="5.26953125" style="189" customWidth="1"/>
    <col min="16142" max="16150" width="4.7265625" style="189" customWidth="1"/>
    <col min="16151" max="16151" width="6.453125" style="189" customWidth="1"/>
    <col min="16152" max="16152" width="6.36328125" style="189" customWidth="1"/>
    <col min="16153" max="16153" width="6.54296875" style="189" customWidth="1"/>
    <col min="16154" max="16384" width="12.453125" style="189"/>
  </cols>
  <sheetData>
    <row r="1" spans="1:19" ht="24.5" customHeight="1">
      <c r="A1" s="110" t="s">
        <v>1696</v>
      </c>
      <c r="B1" s="110"/>
    </row>
    <row r="2" spans="1:19" ht="24.5" customHeight="1">
      <c r="A2" s="190" t="s">
        <v>1837</v>
      </c>
      <c r="B2" s="190"/>
      <c r="L2" s="686"/>
      <c r="M2" s="687"/>
      <c r="N2" s="190" t="s">
        <v>1108</v>
      </c>
      <c r="O2" s="190"/>
    </row>
    <row r="3" spans="1:19" ht="24.5" customHeight="1">
      <c r="A3" s="190"/>
      <c r="B3" s="190"/>
      <c r="L3" s="191"/>
      <c r="M3" s="191"/>
      <c r="N3" s="190"/>
      <c r="O3" s="190"/>
    </row>
    <row r="4" spans="1:19" ht="24.5" customHeight="1">
      <c r="A4" s="190" t="s">
        <v>1838</v>
      </c>
      <c r="B4" s="110"/>
      <c r="H4" s="190"/>
      <c r="I4" s="190"/>
      <c r="J4" s="190"/>
      <c r="L4" s="686"/>
      <c r="M4" s="687"/>
      <c r="N4" s="190" t="s">
        <v>1108</v>
      </c>
      <c r="O4" s="190"/>
    </row>
    <row r="5" spans="1:19" ht="24.5" customHeight="1">
      <c r="A5" s="190"/>
      <c r="B5" s="190"/>
      <c r="H5" s="190"/>
      <c r="I5" s="190"/>
      <c r="J5" s="190"/>
      <c r="L5" s="191"/>
      <c r="M5" s="191"/>
      <c r="N5" s="190"/>
      <c r="O5" s="190"/>
    </row>
    <row r="6" spans="1:19" ht="24.5" customHeight="1">
      <c r="A6" s="190" t="s">
        <v>1839</v>
      </c>
      <c r="B6" s="190"/>
      <c r="C6" s="192"/>
      <c r="D6" s="192"/>
      <c r="E6" s="192"/>
      <c r="F6" s="192"/>
      <c r="G6" s="192"/>
      <c r="H6" s="192"/>
      <c r="I6" s="192"/>
      <c r="J6" s="192"/>
      <c r="K6" s="192"/>
      <c r="L6" s="686"/>
      <c r="M6" s="687"/>
      <c r="N6" s="190" t="s">
        <v>1108</v>
      </c>
      <c r="O6" s="190"/>
    </row>
    <row r="8" spans="1:19" ht="24.5" customHeight="1">
      <c r="A8" s="190" t="s">
        <v>1840</v>
      </c>
      <c r="B8" s="190"/>
      <c r="C8" s="190"/>
      <c r="D8" s="190"/>
      <c r="E8" s="190"/>
      <c r="F8" s="190"/>
      <c r="G8" s="190"/>
      <c r="H8" s="190"/>
      <c r="I8" s="190"/>
      <c r="J8" s="190"/>
      <c r="K8" s="190"/>
      <c r="L8" s="190"/>
      <c r="M8" s="193"/>
      <c r="N8" s="193"/>
      <c r="O8" s="193"/>
      <c r="P8" s="193"/>
      <c r="Q8" s="194"/>
      <c r="R8" s="194"/>
      <c r="S8" s="194"/>
    </row>
    <row r="9" spans="1:19" ht="24.5" customHeight="1">
      <c r="A9" s="190"/>
      <c r="B9" s="190"/>
      <c r="C9" s="195"/>
      <c r="D9" s="196"/>
      <c r="E9" s="197" t="s">
        <v>1461</v>
      </c>
      <c r="F9" s="197"/>
      <c r="G9" s="197"/>
      <c r="H9" s="197"/>
      <c r="I9" s="197"/>
      <c r="J9" s="197"/>
      <c r="K9" s="197"/>
      <c r="L9" s="197"/>
      <c r="M9" s="198"/>
      <c r="N9" s="198"/>
      <c r="O9" s="198"/>
      <c r="P9" s="198"/>
      <c r="Q9" s="199"/>
      <c r="R9" s="199"/>
      <c r="S9" s="200"/>
    </row>
    <row r="10" spans="1:19" ht="24.5" customHeight="1">
      <c r="A10" s="190"/>
      <c r="B10" s="190"/>
      <c r="C10" s="195"/>
      <c r="D10" s="196"/>
      <c r="E10" s="197" t="s">
        <v>1462</v>
      </c>
      <c r="F10" s="197"/>
      <c r="G10" s="197"/>
      <c r="H10" s="197"/>
      <c r="I10" s="197"/>
      <c r="J10" s="197"/>
      <c r="K10" s="197"/>
      <c r="L10" s="197"/>
      <c r="M10" s="198"/>
      <c r="N10" s="198"/>
      <c r="O10" s="198"/>
      <c r="P10" s="198"/>
      <c r="Q10" s="199"/>
      <c r="R10" s="199"/>
      <c r="S10" s="200"/>
    </row>
    <row r="11" spans="1:19" ht="24.5" customHeight="1">
      <c r="A11" s="190"/>
      <c r="B11" s="190"/>
      <c r="C11" s="195"/>
      <c r="D11" s="196"/>
      <c r="E11" s="197" t="s">
        <v>1463</v>
      </c>
      <c r="F11" s="197"/>
      <c r="G11" s="197"/>
      <c r="H11" s="197"/>
      <c r="I11" s="197"/>
      <c r="J11" s="197"/>
      <c r="K11" s="197"/>
      <c r="L11" s="197"/>
      <c r="M11" s="198"/>
      <c r="N11" s="198"/>
      <c r="O11" s="198"/>
      <c r="P11" s="198"/>
      <c r="Q11" s="199"/>
      <c r="R11" s="199"/>
      <c r="S11" s="200"/>
    </row>
    <row r="12" spans="1:19" ht="24.5" customHeight="1">
      <c r="A12" s="190"/>
      <c r="B12" s="190"/>
      <c r="C12" s="195"/>
      <c r="D12" s="196"/>
      <c r="E12" s="197" t="s">
        <v>34</v>
      </c>
      <c r="F12" s="197"/>
      <c r="G12" s="197"/>
      <c r="H12" s="197"/>
      <c r="I12" s="197"/>
      <c r="J12" s="197"/>
      <c r="K12" s="197"/>
      <c r="L12" s="197"/>
      <c r="M12" s="193"/>
      <c r="N12" s="193"/>
      <c r="O12" s="193"/>
      <c r="P12" s="193"/>
      <c r="Q12" s="194"/>
      <c r="R12" s="194"/>
      <c r="S12" s="201"/>
    </row>
    <row r="14" spans="1:19" ht="24.5" customHeight="1">
      <c r="A14" s="110" t="s">
        <v>1697</v>
      </c>
      <c r="B14" s="110"/>
    </row>
    <row r="15" spans="1:19" ht="24.5" customHeight="1">
      <c r="A15" s="190" t="s">
        <v>1841</v>
      </c>
      <c r="B15" s="190"/>
      <c r="L15" s="688"/>
      <c r="M15" s="689"/>
      <c r="N15" s="690"/>
      <c r="O15" s="190" t="s">
        <v>1108</v>
      </c>
    </row>
    <row r="16" spans="1:19" ht="24.5" customHeight="1">
      <c r="A16" s="190"/>
      <c r="B16" s="190"/>
      <c r="L16" s="191"/>
      <c r="M16" s="191"/>
      <c r="N16" s="191"/>
      <c r="O16" s="190"/>
    </row>
    <row r="17" spans="1:15" ht="24.5" customHeight="1">
      <c r="A17" s="190"/>
      <c r="B17" s="190" t="s">
        <v>1464</v>
      </c>
      <c r="L17" s="191"/>
      <c r="M17" s="191"/>
      <c r="N17" s="191"/>
      <c r="O17" s="190"/>
    </row>
    <row r="18" spans="1:15" ht="24.5" customHeight="1">
      <c r="A18" s="190" t="s">
        <v>1842</v>
      </c>
      <c r="B18" s="110"/>
      <c r="H18" s="190"/>
      <c r="I18" s="190"/>
      <c r="J18" s="190"/>
      <c r="L18" s="688"/>
      <c r="M18" s="689"/>
      <c r="N18" s="690"/>
      <c r="O18" s="190" t="s">
        <v>1108</v>
      </c>
    </row>
  </sheetData>
  <sheetProtection formatRows="0"/>
  <mergeCells count="5">
    <mergeCell ref="L2:M2"/>
    <mergeCell ref="L4:M4"/>
    <mergeCell ref="L6:M6"/>
    <mergeCell ref="L15:N15"/>
    <mergeCell ref="L18:N18"/>
  </mergeCells>
  <phoneticPr fontId="14"/>
  <dataValidations count="6">
    <dataValidation type="list" allowBlank="1" showInputMessage="1" showErrorMessage="1" sqref="WVT983056:WVV983056 JH18:JJ18 TD18:TF18 ACZ18:ADB18 AMV18:AMX18 AWR18:AWT18 BGN18:BGP18 BQJ18:BQL18 CAF18:CAH18 CKB18:CKD18 CTX18:CTZ18 DDT18:DDV18 DNP18:DNR18 DXL18:DXN18 EHH18:EHJ18 ERD18:ERF18 FAZ18:FBB18 FKV18:FKX18 FUR18:FUT18 GEN18:GEP18 GOJ18:GOL18 GYF18:GYH18 HIB18:HID18 HRX18:HRZ18 IBT18:IBV18 ILP18:ILR18 IVL18:IVN18 JFH18:JFJ18 JPD18:JPF18 JYZ18:JZB18 KIV18:KIX18 KSR18:KST18 LCN18:LCP18 LMJ18:LML18 LWF18:LWH18 MGB18:MGD18 MPX18:MPZ18 MZT18:MZV18 NJP18:NJR18 NTL18:NTN18 ODH18:ODJ18 OND18:ONF18 OWZ18:OXB18 PGV18:PGX18 PQR18:PQT18 QAN18:QAP18 QKJ18:QKL18 QUF18:QUH18 REB18:RED18 RNX18:RNZ18 RXT18:RXV18 SHP18:SHR18 SRL18:SRN18 TBH18:TBJ18 TLD18:TLF18 TUZ18:TVB18 UEV18:UEX18 UOR18:UOT18 UYN18:UYP18 VIJ18:VIL18 VSF18:VSH18 WCB18:WCD18 WLX18:WLZ18 WVT18:WVV18 L65552:N65552 JH65552:JJ65552 TD65552:TF65552 ACZ65552:ADB65552 AMV65552:AMX65552 AWR65552:AWT65552 BGN65552:BGP65552 BQJ65552:BQL65552 CAF65552:CAH65552 CKB65552:CKD65552 CTX65552:CTZ65552 DDT65552:DDV65552 DNP65552:DNR65552 DXL65552:DXN65552 EHH65552:EHJ65552 ERD65552:ERF65552 FAZ65552:FBB65552 FKV65552:FKX65552 FUR65552:FUT65552 GEN65552:GEP65552 GOJ65552:GOL65552 GYF65552:GYH65552 HIB65552:HID65552 HRX65552:HRZ65552 IBT65552:IBV65552 ILP65552:ILR65552 IVL65552:IVN65552 JFH65552:JFJ65552 JPD65552:JPF65552 JYZ65552:JZB65552 KIV65552:KIX65552 KSR65552:KST65552 LCN65552:LCP65552 LMJ65552:LML65552 LWF65552:LWH65552 MGB65552:MGD65552 MPX65552:MPZ65552 MZT65552:MZV65552 NJP65552:NJR65552 NTL65552:NTN65552 ODH65552:ODJ65552 OND65552:ONF65552 OWZ65552:OXB65552 PGV65552:PGX65552 PQR65552:PQT65552 QAN65552:QAP65552 QKJ65552:QKL65552 QUF65552:QUH65552 REB65552:RED65552 RNX65552:RNZ65552 RXT65552:RXV65552 SHP65552:SHR65552 SRL65552:SRN65552 TBH65552:TBJ65552 TLD65552:TLF65552 TUZ65552:TVB65552 UEV65552:UEX65552 UOR65552:UOT65552 UYN65552:UYP65552 VIJ65552:VIL65552 VSF65552:VSH65552 WCB65552:WCD65552 WLX65552:WLZ65552 WVT65552:WVV65552 L131088:N131088 JH131088:JJ131088 TD131088:TF131088 ACZ131088:ADB131088 AMV131088:AMX131088 AWR131088:AWT131088 BGN131088:BGP131088 BQJ131088:BQL131088 CAF131088:CAH131088 CKB131088:CKD131088 CTX131088:CTZ131088 DDT131088:DDV131088 DNP131088:DNR131088 DXL131088:DXN131088 EHH131088:EHJ131088 ERD131088:ERF131088 FAZ131088:FBB131088 FKV131088:FKX131088 FUR131088:FUT131088 GEN131088:GEP131088 GOJ131088:GOL131088 GYF131088:GYH131088 HIB131088:HID131088 HRX131088:HRZ131088 IBT131088:IBV131088 ILP131088:ILR131088 IVL131088:IVN131088 JFH131088:JFJ131088 JPD131088:JPF131088 JYZ131088:JZB131088 KIV131088:KIX131088 KSR131088:KST131088 LCN131088:LCP131088 LMJ131088:LML131088 LWF131088:LWH131088 MGB131088:MGD131088 MPX131088:MPZ131088 MZT131088:MZV131088 NJP131088:NJR131088 NTL131088:NTN131088 ODH131088:ODJ131088 OND131088:ONF131088 OWZ131088:OXB131088 PGV131088:PGX131088 PQR131088:PQT131088 QAN131088:QAP131088 QKJ131088:QKL131088 QUF131088:QUH131088 REB131088:RED131088 RNX131088:RNZ131088 RXT131088:RXV131088 SHP131088:SHR131088 SRL131088:SRN131088 TBH131088:TBJ131088 TLD131088:TLF131088 TUZ131088:TVB131088 UEV131088:UEX131088 UOR131088:UOT131088 UYN131088:UYP131088 VIJ131088:VIL131088 VSF131088:VSH131088 WCB131088:WCD131088 WLX131088:WLZ131088 WVT131088:WVV131088 L196624:N196624 JH196624:JJ196624 TD196624:TF196624 ACZ196624:ADB196624 AMV196624:AMX196624 AWR196624:AWT196624 BGN196624:BGP196624 BQJ196624:BQL196624 CAF196624:CAH196624 CKB196624:CKD196624 CTX196624:CTZ196624 DDT196624:DDV196624 DNP196624:DNR196624 DXL196624:DXN196624 EHH196624:EHJ196624 ERD196624:ERF196624 FAZ196624:FBB196624 FKV196624:FKX196624 FUR196624:FUT196624 GEN196624:GEP196624 GOJ196624:GOL196624 GYF196624:GYH196624 HIB196624:HID196624 HRX196624:HRZ196624 IBT196624:IBV196624 ILP196624:ILR196624 IVL196624:IVN196624 JFH196624:JFJ196624 JPD196624:JPF196624 JYZ196624:JZB196624 KIV196624:KIX196624 KSR196624:KST196624 LCN196624:LCP196624 LMJ196624:LML196624 LWF196624:LWH196624 MGB196624:MGD196624 MPX196624:MPZ196624 MZT196624:MZV196624 NJP196624:NJR196624 NTL196624:NTN196624 ODH196624:ODJ196624 OND196624:ONF196624 OWZ196624:OXB196624 PGV196624:PGX196624 PQR196624:PQT196624 QAN196624:QAP196624 QKJ196624:QKL196624 QUF196624:QUH196624 REB196624:RED196624 RNX196624:RNZ196624 RXT196624:RXV196624 SHP196624:SHR196624 SRL196624:SRN196624 TBH196624:TBJ196624 TLD196624:TLF196624 TUZ196624:TVB196624 UEV196624:UEX196624 UOR196624:UOT196624 UYN196624:UYP196624 VIJ196624:VIL196624 VSF196624:VSH196624 WCB196624:WCD196624 WLX196624:WLZ196624 WVT196624:WVV196624 L262160:N262160 JH262160:JJ262160 TD262160:TF262160 ACZ262160:ADB262160 AMV262160:AMX262160 AWR262160:AWT262160 BGN262160:BGP262160 BQJ262160:BQL262160 CAF262160:CAH262160 CKB262160:CKD262160 CTX262160:CTZ262160 DDT262160:DDV262160 DNP262160:DNR262160 DXL262160:DXN262160 EHH262160:EHJ262160 ERD262160:ERF262160 FAZ262160:FBB262160 FKV262160:FKX262160 FUR262160:FUT262160 GEN262160:GEP262160 GOJ262160:GOL262160 GYF262160:GYH262160 HIB262160:HID262160 HRX262160:HRZ262160 IBT262160:IBV262160 ILP262160:ILR262160 IVL262160:IVN262160 JFH262160:JFJ262160 JPD262160:JPF262160 JYZ262160:JZB262160 KIV262160:KIX262160 KSR262160:KST262160 LCN262160:LCP262160 LMJ262160:LML262160 LWF262160:LWH262160 MGB262160:MGD262160 MPX262160:MPZ262160 MZT262160:MZV262160 NJP262160:NJR262160 NTL262160:NTN262160 ODH262160:ODJ262160 OND262160:ONF262160 OWZ262160:OXB262160 PGV262160:PGX262160 PQR262160:PQT262160 QAN262160:QAP262160 QKJ262160:QKL262160 QUF262160:QUH262160 REB262160:RED262160 RNX262160:RNZ262160 RXT262160:RXV262160 SHP262160:SHR262160 SRL262160:SRN262160 TBH262160:TBJ262160 TLD262160:TLF262160 TUZ262160:TVB262160 UEV262160:UEX262160 UOR262160:UOT262160 UYN262160:UYP262160 VIJ262160:VIL262160 VSF262160:VSH262160 WCB262160:WCD262160 WLX262160:WLZ262160 WVT262160:WVV262160 L327696:N327696 JH327696:JJ327696 TD327696:TF327696 ACZ327696:ADB327696 AMV327696:AMX327696 AWR327696:AWT327696 BGN327696:BGP327696 BQJ327696:BQL327696 CAF327696:CAH327696 CKB327696:CKD327696 CTX327696:CTZ327696 DDT327696:DDV327696 DNP327696:DNR327696 DXL327696:DXN327696 EHH327696:EHJ327696 ERD327696:ERF327696 FAZ327696:FBB327696 FKV327696:FKX327696 FUR327696:FUT327696 GEN327696:GEP327696 GOJ327696:GOL327696 GYF327696:GYH327696 HIB327696:HID327696 HRX327696:HRZ327696 IBT327696:IBV327696 ILP327696:ILR327696 IVL327696:IVN327696 JFH327696:JFJ327696 JPD327696:JPF327696 JYZ327696:JZB327696 KIV327696:KIX327696 KSR327696:KST327696 LCN327696:LCP327696 LMJ327696:LML327696 LWF327696:LWH327696 MGB327696:MGD327696 MPX327696:MPZ327696 MZT327696:MZV327696 NJP327696:NJR327696 NTL327696:NTN327696 ODH327696:ODJ327696 OND327696:ONF327696 OWZ327696:OXB327696 PGV327696:PGX327696 PQR327696:PQT327696 QAN327696:QAP327696 QKJ327696:QKL327696 QUF327696:QUH327696 REB327696:RED327696 RNX327696:RNZ327696 RXT327696:RXV327696 SHP327696:SHR327696 SRL327696:SRN327696 TBH327696:TBJ327696 TLD327696:TLF327696 TUZ327696:TVB327696 UEV327696:UEX327696 UOR327696:UOT327696 UYN327696:UYP327696 VIJ327696:VIL327696 VSF327696:VSH327696 WCB327696:WCD327696 WLX327696:WLZ327696 WVT327696:WVV327696 L393232:N393232 JH393232:JJ393232 TD393232:TF393232 ACZ393232:ADB393232 AMV393232:AMX393232 AWR393232:AWT393232 BGN393232:BGP393232 BQJ393232:BQL393232 CAF393232:CAH393232 CKB393232:CKD393232 CTX393232:CTZ393232 DDT393232:DDV393232 DNP393232:DNR393232 DXL393232:DXN393232 EHH393232:EHJ393232 ERD393232:ERF393232 FAZ393232:FBB393232 FKV393232:FKX393232 FUR393232:FUT393232 GEN393232:GEP393232 GOJ393232:GOL393232 GYF393232:GYH393232 HIB393232:HID393232 HRX393232:HRZ393232 IBT393232:IBV393232 ILP393232:ILR393232 IVL393232:IVN393232 JFH393232:JFJ393232 JPD393232:JPF393232 JYZ393232:JZB393232 KIV393232:KIX393232 KSR393232:KST393232 LCN393232:LCP393232 LMJ393232:LML393232 LWF393232:LWH393232 MGB393232:MGD393232 MPX393232:MPZ393232 MZT393232:MZV393232 NJP393232:NJR393232 NTL393232:NTN393232 ODH393232:ODJ393232 OND393232:ONF393232 OWZ393232:OXB393232 PGV393232:PGX393232 PQR393232:PQT393232 QAN393232:QAP393232 QKJ393232:QKL393232 QUF393232:QUH393232 REB393232:RED393232 RNX393232:RNZ393232 RXT393232:RXV393232 SHP393232:SHR393232 SRL393232:SRN393232 TBH393232:TBJ393232 TLD393232:TLF393232 TUZ393232:TVB393232 UEV393232:UEX393232 UOR393232:UOT393232 UYN393232:UYP393232 VIJ393232:VIL393232 VSF393232:VSH393232 WCB393232:WCD393232 WLX393232:WLZ393232 WVT393232:WVV393232 L458768:N458768 JH458768:JJ458768 TD458768:TF458768 ACZ458768:ADB458768 AMV458768:AMX458768 AWR458768:AWT458768 BGN458768:BGP458768 BQJ458768:BQL458768 CAF458768:CAH458768 CKB458768:CKD458768 CTX458768:CTZ458768 DDT458768:DDV458768 DNP458768:DNR458768 DXL458768:DXN458768 EHH458768:EHJ458768 ERD458768:ERF458768 FAZ458768:FBB458768 FKV458768:FKX458768 FUR458768:FUT458768 GEN458768:GEP458768 GOJ458768:GOL458768 GYF458768:GYH458768 HIB458768:HID458768 HRX458768:HRZ458768 IBT458768:IBV458768 ILP458768:ILR458768 IVL458768:IVN458768 JFH458768:JFJ458768 JPD458768:JPF458768 JYZ458768:JZB458768 KIV458768:KIX458768 KSR458768:KST458768 LCN458768:LCP458768 LMJ458768:LML458768 LWF458768:LWH458768 MGB458768:MGD458768 MPX458768:MPZ458768 MZT458768:MZV458768 NJP458768:NJR458768 NTL458768:NTN458768 ODH458768:ODJ458768 OND458768:ONF458768 OWZ458768:OXB458768 PGV458768:PGX458768 PQR458768:PQT458768 QAN458768:QAP458768 QKJ458768:QKL458768 QUF458768:QUH458768 REB458768:RED458768 RNX458768:RNZ458768 RXT458768:RXV458768 SHP458768:SHR458768 SRL458768:SRN458768 TBH458768:TBJ458768 TLD458768:TLF458768 TUZ458768:TVB458768 UEV458768:UEX458768 UOR458768:UOT458768 UYN458768:UYP458768 VIJ458768:VIL458768 VSF458768:VSH458768 WCB458768:WCD458768 WLX458768:WLZ458768 WVT458768:WVV458768 L524304:N524304 JH524304:JJ524304 TD524304:TF524304 ACZ524304:ADB524304 AMV524304:AMX524304 AWR524304:AWT524304 BGN524304:BGP524304 BQJ524304:BQL524304 CAF524304:CAH524304 CKB524304:CKD524304 CTX524304:CTZ524304 DDT524304:DDV524304 DNP524304:DNR524304 DXL524304:DXN524304 EHH524304:EHJ524304 ERD524304:ERF524304 FAZ524304:FBB524304 FKV524304:FKX524304 FUR524304:FUT524304 GEN524304:GEP524304 GOJ524304:GOL524304 GYF524304:GYH524304 HIB524304:HID524304 HRX524304:HRZ524304 IBT524304:IBV524304 ILP524304:ILR524304 IVL524304:IVN524304 JFH524304:JFJ524304 JPD524304:JPF524304 JYZ524304:JZB524304 KIV524304:KIX524304 KSR524304:KST524304 LCN524304:LCP524304 LMJ524304:LML524304 LWF524304:LWH524304 MGB524304:MGD524304 MPX524304:MPZ524304 MZT524304:MZV524304 NJP524304:NJR524304 NTL524304:NTN524304 ODH524304:ODJ524304 OND524304:ONF524304 OWZ524304:OXB524304 PGV524304:PGX524304 PQR524304:PQT524304 QAN524304:QAP524304 QKJ524304:QKL524304 QUF524304:QUH524304 REB524304:RED524304 RNX524304:RNZ524304 RXT524304:RXV524304 SHP524304:SHR524304 SRL524304:SRN524304 TBH524304:TBJ524304 TLD524304:TLF524304 TUZ524304:TVB524304 UEV524304:UEX524304 UOR524304:UOT524304 UYN524304:UYP524304 VIJ524304:VIL524304 VSF524304:VSH524304 WCB524304:WCD524304 WLX524304:WLZ524304 WVT524304:WVV524304 L589840:N589840 JH589840:JJ589840 TD589840:TF589840 ACZ589840:ADB589840 AMV589840:AMX589840 AWR589840:AWT589840 BGN589840:BGP589840 BQJ589840:BQL589840 CAF589840:CAH589840 CKB589840:CKD589840 CTX589840:CTZ589840 DDT589840:DDV589840 DNP589840:DNR589840 DXL589840:DXN589840 EHH589840:EHJ589840 ERD589840:ERF589840 FAZ589840:FBB589840 FKV589840:FKX589840 FUR589840:FUT589840 GEN589840:GEP589840 GOJ589840:GOL589840 GYF589840:GYH589840 HIB589840:HID589840 HRX589840:HRZ589840 IBT589840:IBV589840 ILP589840:ILR589840 IVL589840:IVN589840 JFH589840:JFJ589840 JPD589840:JPF589840 JYZ589840:JZB589840 KIV589840:KIX589840 KSR589840:KST589840 LCN589840:LCP589840 LMJ589840:LML589840 LWF589840:LWH589840 MGB589840:MGD589840 MPX589840:MPZ589840 MZT589840:MZV589840 NJP589840:NJR589840 NTL589840:NTN589840 ODH589840:ODJ589840 OND589840:ONF589840 OWZ589840:OXB589840 PGV589840:PGX589840 PQR589840:PQT589840 QAN589840:QAP589840 QKJ589840:QKL589840 QUF589840:QUH589840 REB589840:RED589840 RNX589840:RNZ589840 RXT589840:RXV589840 SHP589840:SHR589840 SRL589840:SRN589840 TBH589840:TBJ589840 TLD589840:TLF589840 TUZ589840:TVB589840 UEV589840:UEX589840 UOR589840:UOT589840 UYN589840:UYP589840 VIJ589840:VIL589840 VSF589840:VSH589840 WCB589840:WCD589840 WLX589840:WLZ589840 WVT589840:WVV589840 L655376:N655376 JH655376:JJ655376 TD655376:TF655376 ACZ655376:ADB655376 AMV655376:AMX655376 AWR655376:AWT655376 BGN655376:BGP655376 BQJ655376:BQL655376 CAF655376:CAH655376 CKB655376:CKD655376 CTX655376:CTZ655376 DDT655376:DDV655376 DNP655376:DNR655376 DXL655376:DXN655376 EHH655376:EHJ655376 ERD655376:ERF655376 FAZ655376:FBB655376 FKV655376:FKX655376 FUR655376:FUT655376 GEN655376:GEP655376 GOJ655376:GOL655376 GYF655376:GYH655376 HIB655376:HID655376 HRX655376:HRZ655376 IBT655376:IBV655376 ILP655376:ILR655376 IVL655376:IVN655376 JFH655376:JFJ655376 JPD655376:JPF655376 JYZ655376:JZB655376 KIV655376:KIX655376 KSR655376:KST655376 LCN655376:LCP655376 LMJ655376:LML655376 LWF655376:LWH655376 MGB655376:MGD655376 MPX655376:MPZ655376 MZT655376:MZV655376 NJP655376:NJR655376 NTL655376:NTN655376 ODH655376:ODJ655376 OND655376:ONF655376 OWZ655376:OXB655376 PGV655376:PGX655376 PQR655376:PQT655376 QAN655376:QAP655376 QKJ655376:QKL655376 QUF655376:QUH655376 REB655376:RED655376 RNX655376:RNZ655376 RXT655376:RXV655376 SHP655376:SHR655376 SRL655376:SRN655376 TBH655376:TBJ655376 TLD655376:TLF655376 TUZ655376:TVB655376 UEV655376:UEX655376 UOR655376:UOT655376 UYN655376:UYP655376 VIJ655376:VIL655376 VSF655376:VSH655376 WCB655376:WCD655376 WLX655376:WLZ655376 WVT655376:WVV655376 L720912:N720912 JH720912:JJ720912 TD720912:TF720912 ACZ720912:ADB720912 AMV720912:AMX720912 AWR720912:AWT720912 BGN720912:BGP720912 BQJ720912:BQL720912 CAF720912:CAH720912 CKB720912:CKD720912 CTX720912:CTZ720912 DDT720912:DDV720912 DNP720912:DNR720912 DXL720912:DXN720912 EHH720912:EHJ720912 ERD720912:ERF720912 FAZ720912:FBB720912 FKV720912:FKX720912 FUR720912:FUT720912 GEN720912:GEP720912 GOJ720912:GOL720912 GYF720912:GYH720912 HIB720912:HID720912 HRX720912:HRZ720912 IBT720912:IBV720912 ILP720912:ILR720912 IVL720912:IVN720912 JFH720912:JFJ720912 JPD720912:JPF720912 JYZ720912:JZB720912 KIV720912:KIX720912 KSR720912:KST720912 LCN720912:LCP720912 LMJ720912:LML720912 LWF720912:LWH720912 MGB720912:MGD720912 MPX720912:MPZ720912 MZT720912:MZV720912 NJP720912:NJR720912 NTL720912:NTN720912 ODH720912:ODJ720912 OND720912:ONF720912 OWZ720912:OXB720912 PGV720912:PGX720912 PQR720912:PQT720912 QAN720912:QAP720912 QKJ720912:QKL720912 QUF720912:QUH720912 REB720912:RED720912 RNX720912:RNZ720912 RXT720912:RXV720912 SHP720912:SHR720912 SRL720912:SRN720912 TBH720912:TBJ720912 TLD720912:TLF720912 TUZ720912:TVB720912 UEV720912:UEX720912 UOR720912:UOT720912 UYN720912:UYP720912 VIJ720912:VIL720912 VSF720912:VSH720912 WCB720912:WCD720912 WLX720912:WLZ720912 WVT720912:WVV720912 L786448:N786448 JH786448:JJ786448 TD786448:TF786448 ACZ786448:ADB786448 AMV786448:AMX786448 AWR786448:AWT786448 BGN786448:BGP786448 BQJ786448:BQL786448 CAF786448:CAH786448 CKB786448:CKD786448 CTX786448:CTZ786448 DDT786448:DDV786448 DNP786448:DNR786448 DXL786448:DXN786448 EHH786448:EHJ786448 ERD786448:ERF786448 FAZ786448:FBB786448 FKV786448:FKX786448 FUR786448:FUT786448 GEN786448:GEP786448 GOJ786448:GOL786448 GYF786448:GYH786448 HIB786448:HID786448 HRX786448:HRZ786448 IBT786448:IBV786448 ILP786448:ILR786448 IVL786448:IVN786448 JFH786448:JFJ786448 JPD786448:JPF786448 JYZ786448:JZB786448 KIV786448:KIX786448 KSR786448:KST786448 LCN786448:LCP786448 LMJ786448:LML786448 LWF786448:LWH786448 MGB786448:MGD786448 MPX786448:MPZ786448 MZT786448:MZV786448 NJP786448:NJR786448 NTL786448:NTN786448 ODH786448:ODJ786448 OND786448:ONF786448 OWZ786448:OXB786448 PGV786448:PGX786448 PQR786448:PQT786448 QAN786448:QAP786448 QKJ786448:QKL786448 QUF786448:QUH786448 REB786448:RED786448 RNX786448:RNZ786448 RXT786448:RXV786448 SHP786448:SHR786448 SRL786448:SRN786448 TBH786448:TBJ786448 TLD786448:TLF786448 TUZ786448:TVB786448 UEV786448:UEX786448 UOR786448:UOT786448 UYN786448:UYP786448 VIJ786448:VIL786448 VSF786448:VSH786448 WCB786448:WCD786448 WLX786448:WLZ786448 WVT786448:WVV786448 L851984:N851984 JH851984:JJ851984 TD851984:TF851984 ACZ851984:ADB851984 AMV851984:AMX851984 AWR851984:AWT851984 BGN851984:BGP851984 BQJ851984:BQL851984 CAF851984:CAH851984 CKB851984:CKD851984 CTX851984:CTZ851984 DDT851984:DDV851984 DNP851984:DNR851984 DXL851984:DXN851984 EHH851984:EHJ851984 ERD851984:ERF851984 FAZ851984:FBB851984 FKV851984:FKX851984 FUR851984:FUT851984 GEN851984:GEP851984 GOJ851984:GOL851984 GYF851984:GYH851984 HIB851984:HID851984 HRX851984:HRZ851984 IBT851984:IBV851984 ILP851984:ILR851984 IVL851984:IVN851984 JFH851984:JFJ851984 JPD851984:JPF851984 JYZ851984:JZB851984 KIV851984:KIX851984 KSR851984:KST851984 LCN851984:LCP851984 LMJ851984:LML851984 LWF851984:LWH851984 MGB851984:MGD851984 MPX851984:MPZ851984 MZT851984:MZV851984 NJP851984:NJR851984 NTL851984:NTN851984 ODH851984:ODJ851984 OND851984:ONF851984 OWZ851984:OXB851984 PGV851984:PGX851984 PQR851984:PQT851984 QAN851984:QAP851984 QKJ851984:QKL851984 QUF851984:QUH851984 REB851984:RED851984 RNX851984:RNZ851984 RXT851984:RXV851984 SHP851984:SHR851984 SRL851984:SRN851984 TBH851984:TBJ851984 TLD851984:TLF851984 TUZ851984:TVB851984 UEV851984:UEX851984 UOR851984:UOT851984 UYN851984:UYP851984 VIJ851984:VIL851984 VSF851984:VSH851984 WCB851984:WCD851984 WLX851984:WLZ851984 WVT851984:WVV851984 L917520:N917520 JH917520:JJ917520 TD917520:TF917520 ACZ917520:ADB917520 AMV917520:AMX917520 AWR917520:AWT917520 BGN917520:BGP917520 BQJ917520:BQL917520 CAF917520:CAH917520 CKB917520:CKD917520 CTX917520:CTZ917520 DDT917520:DDV917520 DNP917520:DNR917520 DXL917520:DXN917520 EHH917520:EHJ917520 ERD917520:ERF917520 FAZ917520:FBB917520 FKV917520:FKX917520 FUR917520:FUT917520 GEN917520:GEP917520 GOJ917520:GOL917520 GYF917520:GYH917520 HIB917520:HID917520 HRX917520:HRZ917520 IBT917520:IBV917520 ILP917520:ILR917520 IVL917520:IVN917520 JFH917520:JFJ917520 JPD917520:JPF917520 JYZ917520:JZB917520 KIV917520:KIX917520 KSR917520:KST917520 LCN917520:LCP917520 LMJ917520:LML917520 LWF917520:LWH917520 MGB917520:MGD917520 MPX917520:MPZ917520 MZT917520:MZV917520 NJP917520:NJR917520 NTL917520:NTN917520 ODH917520:ODJ917520 OND917520:ONF917520 OWZ917520:OXB917520 PGV917520:PGX917520 PQR917520:PQT917520 QAN917520:QAP917520 QKJ917520:QKL917520 QUF917520:QUH917520 REB917520:RED917520 RNX917520:RNZ917520 RXT917520:RXV917520 SHP917520:SHR917520 SRL917520:SRN917520 TBH917520:TBJ917520 TLD917520:TLF917520 TUZ917520:TVB917520 UEV917520:UEX917520 UOR917520:UOT917520 UYN917520:UYP917520 VIJ917520:VIL917520 VSF917520:VSH917520 WCB917520:WCD917520 WLX917520:WLZ917520 WVT917520:WVV917520 L983056:N983056 JH983056:JJ983056 TD983056:TF983056 ACZ983056:ADB983056 AMV983056:AMX983056 AWR983056:AWT983056 BGN983056:BGP983056 BQJ983056:BQL983056 CAF983056:CAH983056 CKB983056:CKD983056 CTX983056:CTZ983056 DDT983056:DDV983056 DNP983056:DNR983056 DXL983056:DXN983056 EHH983056:EHJ983056 ERD983056:ERF983056 FAZ983056:FBB983056 FKV983056:FKX983056 FUR983056:FUT983056 GEN983056:GEP983056 GOJ983056:GOL983056 GYF983056:GYH983056 HIB983056:HID983056 HRX983056:HRZ983056 IBT983056:IBV983056 ILP983056:ILR983056 IVL983056:IVN983056 JFH983056:JFJ983056 JPD983056:JPF983056 JYZ983056:JZB983056 KIV983056:KIX983056 KSR983056:KST983056 LCN983056:LCP983056 LMJ983056:LML983056 LWF983056:LWH983056 MGB983056:MGD983056 MPX983056:MPZ983056 MZT983056:MZV983056 NJP983056:NJR983056 NTL983056:NTN983056 ODH983056:ODJ983056 OND983056:ONF983056 OWZ983056:OXB983056 PGV983056:PGX983056 PQR983056:PQT983056 QAN983056:QAP983056 QKJ983056:QKL983056 QUF983056:QUH983056 REB983056:RED983056 RNX983056:RNZ983056 RXT983056:RXV983056 SHP983056:SHR983056 SRL983056:SRN983056 TBH983056:TBJ983056 TLD983056:TLF983056 TUZ983056:TVB983056 UEV983056:UEX983056 UOR983056:UOT983056 UYN983056:UYP983056 VIJ983056:VIL983056 VSF983056:VSH983056 WCB983056:WCD983056 WLX983056:WLZ983056" xr:uid="{00000000-0002-0000-1D00-000000000000}">
      <formula1>"確認している,確認していない"</formula1>
    </dataValidation>
    <dataValidation type="list" operator="equal" allowBlank="1" showErrorMessage="1" errorTitle="入力規則違反" error="リストから選択してください" sqref="WVT983052:WVV983052 JH15:JJ15 TD15:TF15 ACZ15:ADB15 AMV15:AMX15 AWR15:AWT15 BGN15:BGP15 BQJ15:BQL15 CAF15:CAH15 CKB15:CKD15 CTX15:CTZ15 DDT15:DDV15 DNP15:DNR15 DXL15:DXN15 EHH15:EHJ15 ERD15:ERF15 FAZ15:FBB15 FKV15:FKX15 FUR15:FUT15 GEN15:GEP15 GOJ15:GOL15 GYF15:GYH15 HIB15:HID15 HRX15:HRZ15 IBT15:IBV15 ILP15:ILR15 IVL15:IVN15 JFH15:JFJ15 JPD15:JPF15 JYZ15:JZB15 KIV15:KIX15 KSR15:KST15 LCN15:LCP15 LMJ15:LML15 LWF15:LWH15 MGB15:MGD15 MPX15:MPZ15 MZT15:MZV15 NJP15:NJR15 NTL15:NTN15 ODH15:ODJ15 OND15:ONF15 OWZ15:OXB15 PGV15:PGX15 PQR15:PQT15 QAN15:QAP15 QKJ15:QKL15 QUF15:QUH15 REB15:RED15 RNX15:RNZ15 RXT15:RXV15 SHP15:SHR15 SRL15:SRN15 TBH15:TBJ15 TLD15:TLF15 TUZ15:TVB15 UEV15:UEX15 UOR15:UOT15 UYN15:UYP15 VIJ15:VIL15 VSF15:VSH15 WCB15:WCD15 WLX15:WLZ15 WVT15:WVV15 L65548:N65548 JH65548:JJ65548 TD65548:TF65548 ACZ65548:ADB65548 AMV65548:AMX65548 AWR65548:AWT65548 BGN65548:BGP65548 BQJ65548:BQL65548 CAF65548:CAH65548 CKB65548:CKD65548 CTX65548:CTZ65548 DDT65548:DDV65548 DNP65548:DNR65548 DXL65548:DXN65548 EHH65548:EHJ65548 ERD65548:ERF65548 FAZ65548:FBB65548 FKV65548:FKX65548 FUR65548:FUT65548 GEN65548:GEP65548 GOJ65548:GOL65548 GYF65548:GYH65548 HIB65548:HID65548 HRX65548:HRZ65548 IBT65548:IBV65548 ILP65548:ILR65548 IVL65548:IVN65548 JFH65548:JFJ65548 JPD65548:JPF65548 JYZ65548:JZB65548 KIV65548:KIX65548 KSR65548:KST65548 LCN65548:LCP65548 LMJ65548:LML65548 LWF65548:LWH65548 MGB65548:MGD65548 MPX65548:MPZ65548 MZT65548:MZV65548 NJP65548:NJR65548 NTL65548:NTN65548 ODH65548:ODJ65548 OND65548:ONF65548 OWZ65548:OXB65548 PGV65548:PGX65548 PQR65548:PQT65548 QAN65548:QAP65548 QKJ65548:QKL65548 QUF65548:QUH65548 REB65548:RED65548 RNX65548:RNZ65548 RXT65548:RXV65548 SHP65548:SHR65548 SRL65548:SRN65548 TBH65548:TBJ65548 TLD65548:TLF65548 TUZ65548:TVB65548 UEV65548:UEX65548 UOR65548:UOT65548 UYN65548:UYP65548 VIJ65548:VIL65548 VSF65548:VSH65548 WCB65548:WCD65548 WLX65548:WLZ65548 WVT65548:WVV65548 L131084:N131084 JH131084:JJ131084 TD131084:TF131084 ACZ131084:ADB131084 AMV131084:AMX131084 AWR131084:AWT131084 BGN131084:BGP131084 BQJ131084:BQL131084 CAF131084:CAH131084 CKB131084:CKD131084 CTX131084:CTZ131084 DDT131084:DDV131084 DNP131084:DNR131084 DXL131084:DXN131084 EHH131084:EHJ131084 ERD131084:ERF131084 FAZ131084:FBB131084 FKV131084:FKX131084 FUR131084:FUT131084 GEN131084:GEP131084 GOJ131084:GOL131084 GYF131084:GYH131084 HIB131084:HID131084 HRX131084:HRZ131084 IBT131084:IBV131084 ILP131084:ILR131084 IVL131084:IVN131084 JFH131084:JFJ131084 JPD131084:JPF131084 JYZ131084:JZB131084 KIV131084:KIX131084 KSR131084:KST131084 LCN131084:LCP131084 LMJ131084:LML131084 LWF131084:LWH131084 MGB131084:MGD131084 MPX131084:MPZ131084 MZT131084:MZV131084 NJP131084:NJR131084 NTL131084:NTN131084 ODH131084:ODJ131084 OND131084:ONF131084 OWZ131084:OXB131084 PGV131084:PGX131084 PQR131084:PQT131084 QAN131084:QAP131084 QKJ131084:QKL131084 QUF131084:QUH131084 REB131084:RED131084 RNX131084:RNZ131084 RXT131084:RXV131084 SHP131084:SHR131084 SRL131084:SRN131084 TBH131084:TBJ131084 TLD131084:TLF131084 TUZ131084:TVB131084 UEV131084:UEX131084 UOR131084:UOT131084 UYN131084:UYP131084 VIJ131084:VIL131084 VSF131084:VSH131084 WCB131084:WCD131084 WLX131084:WLZ131084 WVT131084:WVV131084 L196620:N196620 JH196620:JJ196620 TD196620:TF196620 ACZ196620:ADB196620 AMV196620:AMX196620 AWR196620:AWT196620 BGN196620:BGP196620 BQJ196620:BQL196620 CAF196620:CAH196620 CKB196620:CKD196620 CTX196620:CTZ196620 DDT196620:DDV196620 DNP196620:DNR196620 DXL196620:DXN196620 EHH196620:EHJ196620 ERD196620:ERF196620 FAZ196620:FBB196620 FKV196620:FKX196620 FUR196620:FUT196620 GEN196620:GEP196620 GOJ196620:GOL196620 GYF196620:GYH196620 HIB196620:HID196620 HRX196620:HRZ196620 IBT196620:IBV196620 ILP196620:ILR196620 IVL196620:IVN196620 JFH196620:JFJ196620 JPD196620:JPF196620 JYZ196620:JZB196620 KIV196620:KIX196620 KSR196620:KST196620 LCN196620:LCP196620 LMJ196620:LML196620 LWF196620:LWH196620 MGB196620:MGD196620 MPX196620:MPZ196620 MZT196620:MZV196620 NJP196620:NJR196620 NTL196620:NTN196620 ODH196620:ODJ196620 OND196620:ONF196620 OWZ196620:OXB196620 PGV196620:PGX196620 PQR196620:PQT196620 QAN196620:QAP196620 QKJ196620:QKL196620 QUF196620:QUH196620 REB196620:RED196620 RNX196620:RNZ196620 RXT196620:RXV196620 SHP196620:SHR196620 SRL196620:SRN196620 TBH196620:TBJ196620 TLD196620:TLF196620 TUZ196620:TVB196620 UEV196620:UEX196620 UOR196620:UOT196620 UYN196620:UYP196620 VIJ196620:VIL196620 VSF196620:VSH196620 WCB196620:WCD196620 WLX196620:WLZ196620 WVT196620:WVV196620 L262156:N262156 JH262156:JJ262156 TD262156:TF262156 ACZ262156:ADB262156 AMV262156:AMX262156 AWR262156:AWT262156 BGN262156:BGP262156 BQJ262156:BQL262156 CAF262156:CAH262156 CKB262156:CKD262156 CTX262156:CTZ262156 DDT262156:DDV262156 DNP262156:DNR262156 DXL262156:DXN262156 EHH262156:EHJ262156 ERD262156:ERF262156 FAZ262156:FBB262156 FKV262156:FKX262156 FUR262156:FUT262156 GEN262156:GEP262156 GOJ262156:GOL262156 GYF262156:GYH262156 HIB262156:HID262156 HRX262156:HRZ262156 IBT262156:IBV262156 ILP262156:ILR262156 IVL262156:IVN262156 JFH262156:JFJ262156 JPD262156:JPF262156 JYZ262156:JZB262156 KIV262156:KIX262156 KSR262156:KST262156 LCN262156:LCP262156 LMJ262156:LML262156 LWF262156:LWH262156 MGB262156:MGD262156 MPX262156:MPZ262156 MZT262156:MZV262156 NJP262156:NJR262156 NTL262156:NTN262156 ODH262156:ODJ262156 OND262156:ONF262156 OWZ262156:OXB262156 PGV262156:PGX262156 PQR262156:PQT262156 QAN262156:QAP262156 QKJ262156:QKL262156 QUF262156:QUH262156 REB262156:RED262156 RNX262156:RNZ262156 RXT262156:RXV262156 SHP262156:SHR262156 SRL262156:SRN262156 TBH262156:TBJ262156 TLD262156:TLF262156 TUZ262156:TVB262156 UEV262156:UEX262156 UOR262156:UOT262156 UYN262156:UYP262156 VIJ262156:VIL262156 VSF262156:VSH262156 WCB262156:WCD262156 WLX262156:WLZ262156 WVT262156:WVV262156 L327692:N327692 JH327692:JJ327692 TD327692:TF327692 ACZ327692:ADB327692 AMV327692:AMX327692 AWR327692:AWT327692 BGN327692:BGP327692 BQJ327692:BQL327692 CAF327692:CAH327692 CKB327692:CKD327692 CTX327692:CTZ327692 DDT327692:DDV327692 DNP327692:DNR327692 DXL327692:DXN327692 EHH327692:EHJ327692 ERD327692:ERF327692 FAZ327692:FBB327692 FKV327692:FKX327692 FUR327692:FUT327692 GEN327692:GEP327692 GOJ327692:GOL327692 GYF327692:GYH327692 HIB327692:HID327692 HRX327692:HRZ327692 IBT327692:IBV327692 ILP327692:ILR327692 IVL327692:IVN327692 JFH327692:JFJ327692 JPD327692:JPF327692 JYZ327692:JZB327692 KIV327692:KIX327692 KSR327692:KST327692 LCN327692:LCP327692 LMJ327692:LML327692 LWF327692:LWH327692 MGB327692:MGD327692 MPX327692:MPZ327692 MZT327692:MZV327692 NJP327692:NJR327692 NTL327692:NTN327692 ODH327692:ODJ327692 OND327692:ONF327692 OWZ327692:OXB327692 PGV327692:PGX327692 PQR327692:PQT327692 QAN327692:QAP327692 QKJ327692:QKL327692 QUF327692:QUH327692 REB327692:RED327692 RNX327692:RNZ327692 RXT327692:RXV327692 SHP327692:SHR327692 SRL327692:SRN327692 TBH327692:TBJ327692 TLD327692:TLF327692 TUZ327692:TVB327692 UEV327692:UEX327692 UOR327692:UOT327692 UYN327692:UYP327692 VIJ327692:VIL327692 VSF327692:VSH327692 WCB327692:WCD327692 WLX327692:WLZ327692 WVT327692:WVV327692 L393228:N393228 JH393228:JJ393228 TD393228:TF393228 ACZ393228:ADB393228 AMV393228:AMX393228 AWR393228:AWT393228 BGN393228:BGP393228 BQJ393228:BQL393228 CAF393228:CAH393228 CKB393228:CKD393228 CTX393228:CTZ393228 DDT393228:DDV393228 DNP393228:DNR393228 DXL393228:DXN393228 EHH393228:EHJ393228 ERD393228:ERF393228 FAZ393228:FBB393228 FKV393228:FKX393228 FUR393228:FUT393228 GEN393228:GEP393228 GOJ393228:GOL393228 GYF393228:GYH393228 HIB393228:HID393228 HRX393228:HRZ393228 IBT393228:IBV393228 ILP393228:ILR393228 IVL393228:IVN393228 JFH393228:JFJ393228 JPD393228:JPF393228 JYZ393228:JZB393228 KIV393228:KIX393228 KSR393228:KST393228 LCN393228:LCP393228 LMJ393228:LML393228 LWF393228:LWH393228 MGB393228:MGD393228 MPX393228:MPZ393228 MZT393228:MZV393228 NJP393228:NJR393228 NTL393228:NTN393228 ODH393228:ODJ393228 OND393228:ONF393228 OWZ393228:OXB393228 PGV393228:PGX393228 PQR393228:PQT393228 QAN393228:QAP393228 QKJ393228:QKL393228 QUF393228:QUH393228 REB393228:RED393228 RNX393228:RNZ393228 RXT393228:RXV393228 SHP393228:SHR393228 SRL393228:SRN393228 TBH393228:TBJ393228 TLD393228:TLF393228 TUZ393228:TVB393228 UEV393228:UEX393228 UOR393228:UOT393228 UYN393228:UYP393228 VIJ393228:VIL393228 VSF393228:VSH393228 WCB393228:WCD393228 WLX393228:WLZ393228 WVT393228:WVV393228 L458764:N458764 JH458764:JJ458764 TD458764:TF458764 ACZ458764:ADB458764 AMV458764:AMX458764 AWR458764:AWT458764 BGN458764:BGP458764 BQJ458764:BQL458764 CAF458764:CAH458764 CKB458764:CKD458764 CTX458764:CTZ458764 DDT458764:DDV458764 DNP458764:DNR458764 DXL458764:DXN458764 EHH458764:EHJ458764 ERD458764:ERF458764 FAZ458764:FBB458764 FKV458764:FKX458764 FUR458764:FUT458764 GEN458764:GEP458764 GOJ458764:GOL458764 GYF458764:GYH458764 HIB458764:HID458764 HRX458764:HRZ458764 IBT458764:IBV458764 ILP458764:ILR458764 IVL458764:IVN458764 JFH458764:JFJ458764 JPD458764:JPF458764 JYZ458764:JZB458764 KIV458764:KIX458764 KSR458764:KST458764 LCN458764:LCP458764 LMJ458764:LML458764 LWF458764:LWH458764 MGB458764:MGD458764 MPX458764:MPZ458764 MZT458764:MZV458764 NJP458764:NJR458764 NTL458764:NTN458764 ODH458764:ODJ458764 OND458764:ONF458764 OWZ458764:OXB458764 PGV458764:PGX458764 PQR458764:PQT458764 QAN458764:QAP458764 QKJ458764:QKL458764 QUF458764:QUH458764 REB458764:RED458764 RNX458764:RNZ458764 RXT458764:RXV458764 SHP458764:SHR458764 SRL458764:SRN458764 TBH458764:TBJ458764 TLD458764:TLF458764 TUZ458764:TVB458764 UEV458764:UEX458764 UOR458764:UOT458764 UYN458764:UYP458764 VIJ458764:VIL458764 VSF458764:VSH458764 WCB458764:WCD458764 WLX458764:WLZ458764 WVT458764:WVV458764 L524300:N524300 JH524300:JJ524300 TD524300:TF524300 ACZ524300:ADB524300 AMV524300:AMX524300 AWR524300:AWT524300 BGN524300:BGP524300 BQJ524300:BQL524300 CAF524300:CAH524300 CKB524300:CKD524300 CTX524300:CTZ524300 DDT524300:DDV524300 DNP524300:DNR524300 DXL524300:DXN524300 EHH524300:EHJ524300 ERD524300:ERF524300 FAZ524300:FBB524300 FKV524300:FKX524300 FUR524300:FUT524300 GEN524300:GEP524300 GOJ524300:GOL524300 GYF524300:GYH524300 HIB524300:HID524300 HRX524300:HRZ524300 IBT524300:IBV524300 ILP524300:ILR524300 IVL524300:IVN524300 JFH524300:JFJ524300 JPD524300:JPF524300 JYZ524300:JZB524300 KIV524300:KIX524300 KSR524300:KST524300 LCN524300:LCP524300 LMJ524300:LML524300 LWF524300:LWH524300 MGB524300:MGD524300 MPX524300:MPZ524300 MZT524300:MZV524300 NJP524300:NJR524300 NTL524300:NTN524300 ODH524300:ODJ524300 OND524300:ONF524300 OWZ524300:OXB524300 PGV524300:PGX524300 PQR524300:PQT524300 QAN524300:QAP524300 QKJ524300:QKL524300 QUF524300:QUH524300 REB524300:RED524300 RNX524300:RNZ524300 RXT524300:RXV524300 SHP524300:SHR524300 SRL524300:SRN524300 TBH524300:TBJ524300 TLD524300:TLF524300 TUZ524300:TVB524300 UEV524300:UEX524300 UOR524300:UOT524300 UYN524300:UYP524300 VIJ524300:VIL524300 VSF524300:VSH524300 WCB524300:WCD524300 WLX524300:WLZ524300 WVT524300:WVV524300 L589836:N589836 JH589836:JJ589836 TD589836:TF589836 ACZ589836:ADB589836 AMV589836:AMX589836 AWR589836:AWT589836 BGN589836:BGP589836 BQJ589836:BQL589836 CAF589836:CAH589836 CKB589836:CKD589836 CTX589836:CTZ589836 DDT589836:DDV589836 DNP589836:DNR589836 DXL589836:DXN589836 EHH589836:EHJ589836 ERD589836:ERF589836 FAZ589836:FBB589836 FKV589836:FKX589836 FUR589836:FUT589836 GEN589836:GEP589836 GOJ589836:GOL589836 GYF589836:GYH589836 HIB589836:HID589836 HRX589836:HRZ589836 IBT589836:IBV589836 ILP589836:ILR589836 IVL589836:IVN589836 JFH589836:JFJ589836 JPD589836:JPF589836 JYZ589836:JZB589836 KIV589836:KIX589836 KSR589836:KST589836 LCN589836:LCP589836 LMJ589836:LML589836 LWF589836:LWH589836 MGB589836:MGD589836 MPX589836:MPZ589836 MZT589836:MZV589836 NJP589836:NJR589836 NTL589836:NTN589836 ODH589836:ODJ589836 OND589836:ONF589836 OWZ589836:OXB589836 PGV589836:PGX589836 PQR589836:PQT589836 QAN589836:QAP589836 QKJ589836:QKL589836 QUF589836:QUH589836 REB589836:RED589836 RNX589836:RNZ589836 RXT589836:RXV589836 SHP589836:SHR589836 SRL589836:SRN589836 TBH589836:TBJ589836 TLD589836:TLF589836 TUZ589836:TVB589836 UEV589836:UEX589836 UOR589836:UOT589836 UYN589836:UYP589836 VIJ589836:VIL589836 VSF589836:VSH589836 WCB589836:WCD589836 WLX589836:WLZ589836 WVT589836:WVV589836 L655372:N655372 JH655372:JJ655372 TD655372:TF655372 ACZ655372:ADB655372 AMV655372:AMX655372 AWR655372:AWT655372 BGN655372:BGP655372 BQJ655372:BQL655372 CAF655372:CAH655372 CKB655372:CKD655372 CTX655372:CTZ655372 DDT655372:DDV655372 DNP655372:DNR655372 DXL655372:DXN655372 EHH655372:EHJ655372 ERD655372:ERF655372 FAZ655372:FBB655372 FKV655372:FKX655372 FUR655372:FUT655372 GEN655372:GEP655372 GOJ655372:GOL655372 GYF655372:GYH655372 HIB655372:HID655372 HRX655372:HRZ655372 IBT655372:IBV655372 ILP655372:ILR655372 IVL655372:IVN655372 JFH655372:JFJ655372 JPD655372:JPF655372 JYZ655372:JZB655372 KIV655372:KIX655372 KSR655372:KST655372 LCN655372:LCP655372 LMJ655372:LML655372 LWF655372:LWH655372 MGB655372:MGD655372 MPX655372:MPZ655372 MZT655372:MZV655372 NJP655372:NJR655372 NTL655372:NTN655372 ODH655372:ODJ655372 OND655372:ONF655372 OWZ655372:OXB655372 PGV655372:PGX655372 PQR655372:PQT655372 QAN655372:QAP655372 QKJ655372:QKL655372 QUF655372:QUH655372 REB655372:RED655372 RNX655372:RNZ655372 RXT655372:RXV655372 SHP655372:SHR655372 SRL655372:SRN655372 TBH655372:TBJ655372 TLD655372:TLF655372 TUZ655372:TVB655372 UEV655372:UEX655372 UOR655372:UOT655372 UYN655372:UYP655372 VIJ655372:VIL655372 VSF655372:VSH655372 WCB655372:WCD655372 WLX655372:WLZ655372 WVT655372:WVV655372 L720908:N720908 JH720908:JJ720908 TD720908:TF720908 ACZ720908:ADB720908 AMV720908:AMX720908 AWR720908:AWT720908 BGN720908:BGP720908 BQJ720908:BQL720908 CAF720908:CAH720908 CKB720908:CKD720908 CTX720908:CTZ720908 DDT720908:DDV720908 DNP720908:DNR720908 DXL720908:DXN720908 EHH720908:EHJ720908 ERD720908:ERF720908 FAZ720908:FBB720908 FKV720908:FKX720908 FUR720908:FUT720908 GEN720908:GEP720908 GOJ720908:GOL720908 GYF720908:GYH720908 HIB720908:HID720908 HRX720908:HRZ720908 IBT720908:IBV720908 ILP720908:ILR720908 IVL720908:IVN720908 JFH720908:JFJ720908 JPD720908:JPF720908 JYZ720908:JZB720908 KIV720908:KIX720908 KSR720908:KST720908 LCN720908:LCP720908 LMJ720908:LML720908 LWF720908:LWH720908 MGB720908:MGD720908 MPX720908:MPZ720908 MZT720908:MZV720908 NJP720908:NJR720908 NTL720908:NTN720908 ODH720908:ODJ720908 OND720908:ONF720908 OWZ720908:OXB720908 PGV720908:PGX720908 PQR720908:PQT720908 QAN720908:QAP720908 QKJ720908:QKL720908 QUF720908:QUH720908 REB720908:RED720908 RNX720908:RNZ720908 RXT720908:RXV720908 SHP720908:SHR720908 SRL720908:SRN720908 TBH720908:TBJ720908 TLD720908:TLF720908 TUZ720908:TVB720908 UEV720908:UEX720908 UOR720908:UOT720908 UYN720908:UYP720908 VIJ720908:VIL720908 VSF720908:VSH720908 WCB720908:WCD720908 WLX720908:WLZ720908 WVT720908:WVV720908 L786444:N786444 JH786444:JJ786444 TD786444:TF786444 ACZ786444:ADB786444 AMV786444:AMX786444 AWR786444:AWT786444 BGN786444:BGP786444 BQJ786444:BQL786444 CAF786444:CAH786444 CKB786444:CKD786444 CTX786444:CTZ786444 DDT786444:DDV786444 DNP786444:DNR786444 DXL786444:DXN786444 EHH786444:EHJ786444 ERD786444:ERF786444 FAZ786444:FBB786444 FKV786444:FKX786444 FUR786444:FUT786444 GEN786444:GEP786444 GOJ786444:GOL786444 GYF786444:GYH786444 HIB786444:HID786444 HRX786444:HRZ786444 IBT786444:IBV786444 ILP786444:ILR786444 IVL786444:IVN786444 JFH786444:JFJ786444 JPD786444:JPF786444 JYZ786444:JZB786444 KIV786444:KIX786444 KSR786444:KST786444 LCN786444:LCP786444 LMJ786444:LML786444 LWF786444:LWH786444 MGB786444:MGD786444 MPX786444:MPZ786444 MZT786444:MZV786444 NJP786444:NJR786444 NTL786444:NTN786444 ODH786444:ODJ786444 OND786444:ONF786444 OWZ786444:OXB786444 PGV786444:PGX786444 PQR786444:PQT786444 QAN786444:QAP786444 QKJ786444:QKL786444 QUF786444:QUH786444 REB786444:RED786444 RNX786444:RNZ786444 RXT786444:RXV786444 SHP786444:SHR786444 SRL786444:SRN786444 TBH786444:TBJ786444 TLD786444:TLF786444 TUZ786444:TVB786444 UEV786444:UEX786444 UOR786444:UOT786444 UYN786444:UYP786444 VIJ786444:VIL786444 VSF786444:VSH786444 WCB786444:WCD786444 WLX786444:WLZ786444 WVT786444:WVV786444 L851980:N851980 JH851980:JJ851980 TD851980:TF851980 ACZ851980:ADB851980 AMV851980:AMX851980 AWR851980:AWT851980 BGN851980:BGP851980 BQJ851980:BQL851980 CAF851980:CAH851980 CKB851980:CKD851980 CTX851980:CTZ851980 DDT851980:DDV851980 DNP851980:DNR851980 DXL851980:DXN851980 EHH851980:EHJ851980 ERD851980:ERF851980 FAZ851980:FBB851980 FKV851980:FKX851980 FUR851980:FUT851980 GEN851980:GEP851980 GOJ851980:GOL851980 GYF851980:GYH851980 HIB851980:HID851980 HRX851980:HRZ851980 IBT851980:IBV851980 ILP851980:ILR851980 IVL851980:IVN851980 JFH851980:JFJ851980 JPD851980:JPF851980 JYZ851980:JZB851980 KIV851980:KIX851980 KSR851980:KST851980 LCN851980:LCP851980 LMJ851980:LML851980 LWF851980:LWH851980 MGB851980:MGD851980 MPX851980:MPZ851980 MZT851980:MZV851980 NJP851980:NJR851980 NTL851980:NTN851980 ODH851980:ODJ851980 OND851980:ONF851980 OWZ851980:OXB851980 PGV851980:PGX851980 PQR851980:PQT851980 QAN851980:QAP851980 QKJ851980:QKL851980 QUF851980:QUH851980 REB851980:RED851980 RNX851980:RNZ851980 RXT851980:RXV851980 SHP851980:SHR851980 SRL851980:SRN851980 TBH851980:TBJ851980 TLD851980:TLF851980 TUZ851980:TVB851980 UEV851980:UEX851980 UOR851980:UOT851980 UYN851980:UYP851980 VIJ851980:VIL851980 VSF851980:VSH851980 WCB851980:WCD851980 WLX851980:WLZ851980 WVT851980:WVV851980 L917516:N917516 JH917516:JJ917516 TD917516:TF917516 ACZ917516:ADB917516 AMV917516:AMX917516 AWR917516:AWT917516 BGN917516:BGP917516 BQJ917516:BQL917516 CAF917516:CAH917516 CKB917516:CKD917516 CTX917516:CTZ917516 DDT917516:DDV917516 DNP917516:DNR917516 DXL917516:DXN917516 EHH917516:EHJ917516 ERD917516:ERF917516 FAZ917516:FBB917516 FKV917516:FKX917516 FUR917516:FUT917516 GEN917516:GEP917516 GOJ917516:GOL917516 GYF917516:GYH917516 HIB917516:HID917516 HRX917516:HRZ917516 IBT917516:IBV917516 ILP917516:ILR917516 IVL917516:IVN917516 JFH917516:JFJ917516 JPD917516:JPF917516 JYZ917516:JZB917516 KIV917516:KIX917516 KSR917516:KST917516 LCN917516:LCP917516 LMJ917516:LML917516 LWF917516:LWH917516 MGB917516:MGD917516 MPX917516:MPZ917516 MZT917516:MZV917516 NJP917516:NJR917516 NTL917516:NTN917516 ODH917516:ODJ917516 OND917516:ONF917516 OWZ917516:OXB917516 PGV917516:PGX917516 PQR917516:PQT917516 QAN917516:QAP917516 QKJ917516:QKL917516 QUF917516:QUH917516 REB917516:RED917516 RNX917516:RNZ917516 RXT917516:RXV917516 SHP917516:SHR917516 SRL917516:SRN917516 TBH917516:TBJ917516 TLD917516:TLF917516 TUZ917516:TVB917516 UEV917516:UEX917516 UOR917516:UOT917516 UYN917516:UYP917516 VIJ917516:VIL917516 VSF917516:VSH917516 WCB917516:WCD917516 WLX917516:WLZ917516 WVT917516:WVV917516 L983052:N983052 JH983052:JJ983052 TD983052:TF983052 ACZ983052:ADB983052 AMV983052:AMX983052 AWR983052:AWT983052 BGN983052:BGP983052 BQJ983052:BQL983052 CAF983052:CAH983052 CKB983052:CKD983052 CTX983052:CTZ983052 DDT983052:DDV983052 DNP983052:DNR983052 DXL983052:DXN983052 EHH983052:EHJ983052 ERD983052:ERF983052 FAZ983052:FBB983052 FKV983052:FKX983052 FUR983052:FUT983052 GEN983052:GEP983052 GOJ983052:GOL983052 GYF983052:GYH983052 HIB983052:HID983052 HRX983052:HRZ983052 IBT983052:IBV983052 ILP983052:ILR983052 IVL983052:IVN983052 JFH983052:JFJ983052 JPD983052:JPF983052 JYZ983052:JZB983052 KIV983052:KIX983052 KSR983052:KST983052 LCN983052:LCP983052 LMJ983052:LML983052 LWF983052:LWH983052 MGB983052:MGD983052 MPX983052:MPZ983052 MZT983052:MZV983052 NJP983052:NJR983052 NTL983052:NTN983052 ODH983052:ODJ983052 OND983052:ONF983052 OWZ983052:OXB983052 PGV983052:PGX983052 PQR983052:PQT983052 QAN983052:QAP983052 QKJ983052:QKL983052 QUF983052:QUH983052 REB983052:RED983052 RNX983052:RNZ983052 RXT983052:RXV983052 SHP983052:SHR983052 SRL983052:SRN983052 TBH983052:TBJ983052 TLD983052:TLF983052 TUZ983052:TVB983052 UEV983052:UEX983052 UOR983052:UOT983052 UYN983052:UYP983052 VIJ983052:VIL983052 VSF983052:VSH983052 WCB983052:WCD983052 WLX983052:WLZ983052" xr:uid="{00000000-0002-0000-1D00-000001000000}">
      <formula1>"運行している,運行していない"</formula1>
    </dataValidation>
    <dataValidation type="list" operator="equal" allowBlank="1" showErrorMessage="1" errorTitle="入力規則違反" error="リストから選択してください" sqref="WVT983058:WVV983058 L65554:N65554 JH65554:JJ65554 TD65554:TF65554 ACZ65554:ADB65554 AMV65554:AMX65554 AWR65554:AWT65554 BGN65554:BGP65554 BQJ65554:BQL65554 CAF65554:CAH65554 CKB65554:CKD65554 CTX65554:CTZ65554 DDT65554:DDV65554 DNP65554:DNR65554 DXL65554:DXN65554 EHH65554:EHJ65554 ERD65554:ERF65554 FAZ65554:FBB65554 FKV65554:FKX65554 FUR65554:FUT65554 GEN65554:GEP65554 GOJ65554:GOL65554 GYF65554:GYH65554 HIB65554:HID65554 HRX65554:HRZ65554 IBT65554:IBV65554 ILP65554:ILR65554 IVL65554:IVN65554 JFH65554:JFJ65554 JPD65554:JPF65554 JYZ65554:JZB65554 KIV65554:KIX65554 KSR65554:KST65554 LCN65554:LCP65554 LMJ65554:LML65554 LWF65554:LWH65554 MGB65554:MGD65554 MPX65554:MPZ65554 MZT65554:MZV65554 NJP65554:NJR65554 NTL65554:NTN65554 ODH65554:ODJ65554 OND65554:ONF65554 OWZ65554:OXB65554 PGV65554:PGX65554 PQR65554:PQT65554 QAN65554:QAP65554 QKJ65554:QKL65554 QUF65554:QUH65554 REB65554:RED65554 RNX65554:RNZ65554 RXT65554:RXV65554 SHP65554:SHR65554 SRL65554:SRN65554 TBH65554:TBJ65554 TLD65554:TLF65554 TUZ65554:TVB65554 UEV65554:UEX65554 UOR65554:UOT65554 UYN65554:UYP65554 VIJ65554:VIL65554 VSF65554:VSH65554 WCB65554:WCD65554 WLX65554:WLZ65554 WVT65554:WVV65554 L131090:N131090 JH131090:JJ131090 TD131090:TF131090 ACZ131090:ADB131090 AMV131090:AMX131090 AWR131090:AWT131090 BGN131090:BGP131090 BQJ131090:BQL131090 CAF131090:CAH131090 CKB131090:CKD131090 CTX131090:CTZ131090 DDT131090:DDV131090 DNP131090:DNR131090 DXL131090:DXN131090 EHH131090:EHJ131090 ERD131090:ERF131090 FAZ131090:FBB131090 FKV131090:FKX131090 FUR131090:FUT131090 GEN131090:GEP131090 GOJ131090:GOL131090 GYF131090:GYH131090 HIB131090:HID131090 HRX131090:HRZ131090 IBT131090:IBV131090 ILP131090:ILR131090 IVL131090:IVN131090 JFH131090:JFJ131090 JPD131090:JPF131090 JYZ131090:JZB131090 KIV131090:KIX131090 KSR131090:KST131090 LCN131090:LCP131090 LMJ131090:LML131090 LWF131090:LWH131090 MGB131090:MGD131090 MPX131090:MPZ131090 MZT131090:MZV131090 NJP131090:NJR131090 NTL131090:NTN131090 ODH131090:ODJ131090 OND131090:ONF131090 OWZ131090:OXB131090 PGV131090:PGX131090 PQR131090:PQT131090 QAN131090:QAP131090 QKJ131090:QKL131090 QUF131090:QUH131090 REB131090:RED131090 RNX131090:RNZ131090 RXT131090:RXV131090 SHP131090:SHR131090 SRL131090:SRN131090 TBH131090:TBJ131090 TLD131090:TLF131090 TUZ131090:TVB131090 UEV131090:UEX131090 UOR131090:UOT131090 UYN131090:UYP131090 VIJ131090:VIL131090 VSF131090:VSH131090 WCB131090:WCD131090 WLX131090:WLZ131090 WVT131090:WVV131090 L196626:N196626 JH196626:JJ196626 TD196626:TF196626 ACZ196626:ADB196626 AMV196626:AMX196626 AWR196626:AWT196626 BGN196626:BGP196626 BQJ196626:BQL196626 CAF196626:CAH196626 CKB196626:CKD196626 CTX196626:CTZ196626 DDT196626:DDV196626 DNP196626:DNR196626 DXL196626:DXN196626 EHH196626:EHJ196626 ERD196626:ERF196626 FAZ196626:FBB196626 FKV196626:FKX196626 FUR196626:FUT196626 GEN196626:GEP196626 GOJ196626:GOL196626 GYF196626:GYH196626 HIB196626:HID196626 HRX196626:HRZ196626 IBT196626:IBV196626 ILP196626:ILR196626 IVL196626:IVN196626 JFH196626:JFJ196626 JPD196626:JPF196626 JYZ196626:JZB196626 KIV196626:KIX196626 KSR196626:KST196626 LCN196626:LCP196626 LMJ196626:LML196626 LWF196626:LWH196626 MGB196626:MGD196626 MPX196626:MPZ196626 MZT196626:MZV196626 NJP196626:NJR196626 NTL196626:NTN196626 ODH196626:ODJ196626 OND196626:ONF196626 OWZ196626:OXB196626 PGV196626:PGX196626 PQR196626:PQT196626 QAN196626:QAP196626 QKJ196626:QKL196626 QUF196626:QUH196626 REB196626:RED196626 RNX196626:RNZ196626 RXT196626:RXV196626 SHP196626:SHR196626 SRL196626:SRN196626 TBH196626:TBJ196626 TLD196626:TLF196626 TUZ196626:TVB196626 UEV196626:UEX196626 UOR196626:UOT196626 UYN196626:UYP196626 VIJ196626:VIL196626 VSF196626:VSH196626 WCB196626:WCD196626 WLX196626:WLZ196626 WVT196626:WVV196626 L262162:N262162 JH262162:JJ262162 TD262162:TF262162 ACZ262162:ADB262162 AMV262162:AMX262162 AWR262162:AWT262162 BGN262162:BGP262162 BQJ262162:BQL262162 CAF262162:CAH262162 CKB262162:CKD262162 CTX262162:CTZ262162 DDT262162:DDV262162 DNP262162:DNR262162 DXL262162:DXN262162 EHH262162:EHJ262162 ERD262162:ERF262162 FAZ262162:FBB262162 FKV262162:FKX262162 FUR262162:FUT262162 GEN262162:GEP262162 GOJ262162:GOL262162 GYF262162:GYH262162 HIB262162:HID262162 HRX262162:HRZ262162 IBT262162:IBV262162 ILP262162:ILR262162 IVL262162:IVN262162 JFH262162:JFJ262162 JPD262162:JPF262162 JYZ262162:JZB262162 KIV262162:KIX262162 KSR262162:KST262162 LCN262162:LCP262162 LMJ262162:LML262162 LWF262162:LWH262162 MGB262162:MGD262162 MPX262162:MPZ262162 MZT262162:MZV262162 NJP262162:NJR262162 NTL262162:NTN262162 ODH262162:ODJ262162 OND262162:ONF262162 OWZ262162:OXB262162 PGV262162:PGX262162 PQR262162:PQT262162 QAN262162:QAP262162 QKJ262162:QKL262162 QUF262162:QUH262162 REB262162:RED262162 RNX262162:RNZ262162 RXT262162:RXV262162 SHP262162:SHR262162 SRL262162:SRN262162 TBH262162:TBJ262162 TLD262162:TLF262162 TUZ262162:TVB262162 UEV262162:UEX262162 UOR262162:UOT262162 UYN262162:UYP262162 VIJ262162:VIL262162 VSF262162:VSH262162 WCB262162:WCD262162 WLX262162:WLZ262162 WVT262162:WVV262162 L327698:N327698 JH327698:JJ327698 TD327698:TF327698 ACZ327698:ADB327698 AMV327698:AMX327698 AWR327698:AWT327698 BGN327698:BGP327698 BQJ327698:BQL327698 CAF327698:CAH327698 CKB327698:CKD327698 CTX327698:CTZ327698 DDT327698:DDV327698 DNP327698:DNR327698 DXL327698:DXN327698 EHH327698:EHJ327698 ERD327698:ERF327698 FAZ327698:FBB327698 FKV327698:FKX327698 FUR327698:FUT327698 GEN327698:GEP327698 GOJ327698:GOL327698 GYF327698:GYH327698 HIB327698:HID327698 HRX327698:HRZ327698 IBT327698:IBV327698 ILP327698:ILR327698 IVL327698:IVN327698 JFH327698:JFJ327698 JPD327698:JPF327698 JYZ327698:JZB327698 KIV327698:KIX327698 KSR327698:KST327698 LCN327698:LCP327698 LMJ327698:LML327698 LWF327698:LWH327698 MGB327698:MGD327698 MPX327698:MPZ327698 MZT327698:MZV327698 NJP327698:NJR327698 NTL327698:NTN327698 ODH327698:ODJ327698 OND327698:ONF327698 OWZ327698:OXB327698 PGV327698:PGX327698 PQR327698:PQT327698 QAN327698:QAP327698 QKJ327698:QKL327698 QUF327698:QUH327698 REB327698:RED327698 RNX327698:RNZ327698 RXT327698:RXV327698 SHP327698:SHR327698 SRL327698:SRN327698 TBH327698:TBJ327698 TLD327698:TLF327698 TUZ327698:TVB327698 UEV327698:UEX327698 UOR327698:UOT327698 UYN327698:UYP327698 VIJ327698:VIL327698 VSF327698:VSH327698 WCB327698:WCD327698 WLX327698:WLZ327698 WVT327698:WVV327698 L393234:N393234 JH393234:JJ393234 TD393234:TF393234 ACZ393234:ADB393234 AMV393234:AMX393234 AWR393234:AWT393234 BGN393234:BGP393234 BQJ393234:BQL393234 CAF393234:CAH393234 CKB393234:CKD393234 CTX393234:CTZ393234 DDT393234:DDV393234 DNP393234:DNR393234 DXL393234:DXN393234 EHH393234:EHJ393234 ERD393234:ERF393234 FAZ393234:FBB393234 FKV393234:FKX393234 FUR393234:FUT393234 GEN393234:GEP393234 GOJ393234:GOL393234 GYF393234:GYH393234 HIB393234:HID393234 HRX393234:HRZ393234 IBT393234:IBV393234 ILP393234:ILR393234 IVL393234:IVN393234 JFH393234:JFJ393234 JPD393234:JPF393234 JYZ393234:JZB393234 KIV393234:KIX393234 KSR393234:KST393234 LCN393234:LCP393234 LMJ393234:LML393234 LWF393234:LWH393234 MGB393234:MGD393234 MPX393234:MPZ393234 MZT393234:MZV393234 NJP393234:NJR393234 NTL393234:NTN393234 ODH393234:ODJ393234 OND393234:ONF393234 OWZ393234:OXB393234 PGV393234:PGX393234 PQR393234:PQT393234 QAN393234:QAP393234 QKJ393234:QKL393234 QUF393234:QUH393234 REB393234:RED393234 RNX393234:RNZ393234 RXT393234:RXV393234 SHP393234:SHR393234 SRL393234:SRN393234 TBH393234:TBJ393234 TLD393234:TLF393234 TUZ393234:TVB393234 UEV393234:UEX393234 UOR393234:UOT393234 UYN393234:UYP393234 VIJ393234:VIL393234 VSF393234:VSH393234 WCB393234:WCD393234 WLX393234:WLZ393234 WVT393234:WVV393234 L458770:N458770 JH458770:JJ458770 TD458770:TF458770 ACZ458770:ADB458770 AMV458770:AMX458770 AWR458770:AWT458770 BGN458770:BGP458770 BQJ458770:BQL458770 CAF458770:CAH458770 CKB458770:CKD458770 CTX458770:CTZ458770 DDT458770:DDV458770 DNP458770:DNR458770 DXL458770:DXN458770 EHH458770:EHJ458770 ERD458770:ERF458770 FAZ458770:FBB458770 FKV458770:FKX458770 FUR458770:FUT458770 GEN458770:GEP458770 GOJ458770:GOL458770 GYF458770:GYH458770 HIB458770:HID458770 HRX458770:HRZ458770 IBT458770:IBV458770 ILP458770:ILR458770 IVL458770:IVN458770 JFH458770:JFJ458770 JPD458770:JPF458770 JYZ458770:JZB458770 KIV458770:KIX458770 KSR458770:KST458770 LCN458770:LCP458770 LMJ458770:LML458770 LWF458770:LWH458770 MGB458770:MGD458770 MPX458770:MPZ458770 MZT458770:MZV458770 NJP458770:NJR458770 NTL458770:NTN458770 ODH458770:ODJ458770 OND458770:ONF458770 OWZ458770:OXB458770 PGV458770:PGX458770 PQR458770:PQT458770 QAN458770:QAP458770 QKJ458770:QKL458770 QUF458770:QUH458770 REB458770:RED458770 RNX458770:RNZ458770 RXT458770:RXV458770 SHP458770:SHR458770 SRL458770:SRN458770 TBH458770:TBJ458770 TLD458770:TLF458770 TUZ458770:TVB458770 UEV458770:UEX458770 UOR458770:UOT458770 UYN458770:UYP458770 VIJ458770:VIL458770 VSF458770:VSH458770 WCB458770:WCD458770 WLX458770:WLZ458770 WVT458770:WVV458770 L524306:N524306 JH524306:JJ524306 TD524306:TF524306 ACZ524306:ADB524306 AMV524306:AMX524306 AWR524306:AWT524306 BGN524306:BGP524306 BQJ524306:BQL524306 CAF524306:CAH524306 CKB524306:CKD524306 CTX524306:CTZ524306 DDT524306:DDV524306 DNP524306:DNR524306 DXL524306:DXN524306 EHH524306:EHJ524306 ERD524306:ERF524306 FAZ524306:FBB524306 FKV524306:FKX524306 FUR524306:FUT524306 GEN524306:GEP524306 GOJ524306:GOL524306 GYF524306:GYH524306 HIB524306:HID524306 HRX524306:HRZ524306 IBT524306:IBV524306 ILP524306:ILR524306 IVL524306:IVN524306 JFH524306:JFJ524306 JPD524306:JPF524306 JYZ524306:JZB524306 KIV524306:KIX524306 KSR524306:KST524306 LCN524306:LCP524306 LMJ524306:LML524306 LWF524306:LWH524306 MGB524306:MGD524306 MPX524306:MPZ524306 MZT524306:MZV524306 NJP524306:NJR524306 NTL524306:NTN524306 ODH524306:ODJ524306 OND524306:ONF524306 OWZ524306:OXB524306 PGV524306:PGX524306 PQR524306:PQT524306 QAN524306:QAP524306 QKJ524306:QKL524306 QUF524306:QUH524306 REB524306:RED524306 RNX524306:RNZ524306 RXT524306:RXV524306 SHP524306:SHR524306 SRL524306:SRN524306 TBH524306:TBJ524306 TLD524306:TLF524306 TUZ524306:TVB524306 UEV524306:UEX524306 UOR524306:UOT524306 UYN524306:UYP524306 VIJ524306:VIL524306 VSF524306:VSH524306 WCB524306:WCD524306 WLX524306:WLZ524306 WVT524306:WVV524306 L589842:N589842 JH589842:JJ589842 TD589842:TF589842 ACZ589842:ADB589842 AMV589842:AMX589842 AWR589842:AWT589842 BGN589842:BGP589842 BQJ589842:BQL589842 CAF589842:CAH589842 CKB589842:CKD589842 CTX589842:CTZ589842 DDT589842:DDV589842 DNP589842:DNR589842 DXL589842:DXN589842 EHH589842:EHJ589842 ERD589842:ERF589842 FAZ589842:FBB589842 FKV589842:FKX589842 FUR589842:FUT589842 GEN589842:GEP589842 GOJ589842:GOL589842 GYF589842:GYH589842 HIB589842:HID589842 HRX589842:HRZ589842 IBT589842:IBV589842 ILP589842:ILR589842 IVL589842:IVN589842 JFH589842:JFJ589842 JPD589842:JPF589842 JYZ589842:JZB589842 KIV589842:KIX589842 KSR589842:KST589842 LCN589842:LCP589842 LMJ589842:LML589842 LWF589842:LWH589842 MGB589842:MGD589842 MPX589842:MPZ589842 MZT589842:MZV589842 NJP589842:NJR589842 NTL589842:NTN589842 ODH589842:ODJ589842 OND589842:ONF589842 OWZ589842:OXB589842 PGV589842:PGX589842 PQR589842:PQT589842 QAN589842:QAP589842 QKJ589842:QKL589842 QUF589842:QUH589842 REB589842:RED589842 RNX589842:RNZ589842 RXT589842:RXV589842 SHP589842:SHR589842 SRL589842:SRN589842 TBH589842:TBJ589842 TLD589842:TLF589842 TUZ589842:TVB589842 UEV589842:UEX589842 UOR589842:UOT589842 UYN589842:UYP589842 VIJ589842:VIL589842 VSF589842:VSH589842 WCB589842:WCD589842 WLX589842:WLZ589842 WVT589842:WVV589842 L655378:N655378 JH655378:JJ655378 TD655378:TF655378 ACZ655378:ADB655378 AMV655378:AMX655378 AWR655378:AWT655378 BGN655378:BGP655378 BQJ655378:BQL655378 CAF655378:CAH655378 CKB655378:CKD655378 CTX655378:CTZ655378 DDT655378:DDV655378 DNP655378:DNR655378 DXL655378:DXN655378 EHH655378:EHJ655378 ERD655378:ERF655378 FAZ655378:FBB655378 FKV655378:FKX655378 FUR655378:FUT655378 GEN655378:GEP655378 GOJ655378:GOL655378 GYF655378:GYH655378 HIB655378:HID655378 HRX655378:HRZ655378 IBT655378:IBV655378 ILP655378:ILR655378 IVL655378:IVN655378 JFH655378:JFJ655378 JPD655378:JPF655378 JYZ655378:JZB655378 KIV655378:KIX655378 KSR655378:KST655378 LCN655378:LCP655378 LMJ655378:LML655378 LWF655378:LWH655378 MGB655378:MGD655378 MPX655378:MPZ655378 MZT655378:MZV655378 NJP655378:NJR655378 NTL655378:NTN655378 ODH655378:ODJ655378 OND655378:ONF655378 OWZ655378:OXB655378 PGV655378:PGX655378 PQR655378:PQT655378 QAN655378:QAP655378 QKJ655378:QKL655378 QUF655378:QUH655378 REB655378:RED655378 RNX655378:RNZ655378 RXT655378:RXV655378 SHP655378:SHR655378 SRL655378:SRN655378 TBH655378:TBJ655378 TLD655378:TLF655378 TUZ655378:TVB655378 UEV655378:UEX655378 UOR655378:UOT655378 UYN655378:UYP655378 VIJ655378:VIL655378 VSF655378:VSH655378 WCB655378:WCD655378 WLX655378:WLZ655378 WVT655378:WVV655378 L720914:N720914 JH720914:JJ720914 TD720914:TF720914 ACZ720914:ADB720914 AMV720914:AMX720914 AWR720914:AWT720914 BGN720914:BGP720914 BQJ720914:BQL720914 CAF720914:CAH720914 CKB720914:CKD720914 CTX720914:CTZ720914 DDT720914:DDV720914 DNP720914:DNR720914 DXL720914:DXN720914 EHH720914:EHJ720914 ERD720914:ERF720914 FAZ720914:FBB720914 FKV720914:FKX720914 FUR720914:FUT720914 GEN720914:GEP720914 GOJ720914:GOL720914 GYF720914:GYH720914 HIB720914:HID720914 HRX720914:HRZ720914 IBT720914:IBV720914 ILP720914:ILR720914 IVL720914:IVN720914 JFH720914:JFJ720914 JPD720914:JPF720914 JYZ720914:JZB720914 KIV720914:KIX720914 KSR720914:KST720914 LCN720914:LCP720914 LMJ720914:LML720914 LWF720914:LWH720914 MGB720914:MGD720914 MPX720914:MPZ720914 MZT720914:MZV720914 NJP720914:NJR720914 NTL720914:NTN720914 ODH720914:ODJ720914 OND720914:ONF720914 OWZ720914:OXB720914 PGV720914:PGX720914 PQR720914:PQT720914 QAN720914:QAP720914 QKJ720914:QKL720914 QUF720914:QUH720914 REB720914:RED720914 RNX720914:RNZ720914 RXT720914:RXV720914 SHP720914:SHR720914 SRL720914:SRN720914 TBH720914:TBJ720914 TLD720914:TLF720914 TUZ720914:TVB720914 UEV720914:UEX720914 UOR720914:UOT720914 UYN720914:UYP720914 VIJ720914:VIL720914 VSF720914:VSH720914 WCB720914:WCD720914 WLX720914:WLZ720914 WVT720914:WVV720914 L786450:N786450 JH786450:JJ786450 TD786450:TF786450 ACZ786450:ADB786450 AMV786450:AMX786450 AWR786450:AWT786450 BGN786450:BGP786450 BQJ786450:BQL786450 CAF786450:CAH786450 CKB786450:CKD786450 CTX786450:CTZ786450 DDT786450:DDV786450 DNP786450:DNR786450 DXL786450:DXN786450 EHH786450:EHJ786450 ERD786450:ERF786450 FAZ786450:FBB786450 FKV786450:FKX786450 FUR786450:FUT786450 GEN786450:GEP786450 GOJ786450:GOL786450 GYF786450:GYH786450 HIB786450:HID786450 HRX786450:HRZ786450 IBT786450:IBV786450 ILP786450:ILR786450 IVL786450:IVN786450 JFH786450:JFJ786450 JPD786450:JPF786450 JYZ786450:JZB786450 KIV786450:KIX786450 KSR786450:KST786450 LCN786450:LCP786450 LMJ786450:LML786450 LWF786450:LWH786450 MGB786450:MGD786450 MPX786450:MPZ786450 MZT786450:MZV786450 NJP786450:NJR786450 NTL786450:NTN786450 ODH786450:ODJ786450 OND786450:ONF786450 OWZ786450:OXB786450 PGV786450:PGX786450 PQR786450:PQT786450 QAN786450:QAP786450 QKJ786450:QKL786450 QUF786450:QUH786450 REB786450:RED786450 RNX786450:RNZ786450 RXT786450:RXV786450 SHP786450:SHR786450 SRL786450:SRN786450 TBH786450:TBJ786450 TLD786450:TLF786450 TUZ786450:TVB786450 UEV786450:UEX786450 UOR786450:UOT786450 UYN786450:UYP786450 VIJ786450:VIL786450 VSF786450:VSH786450 WCB786450:WCD786450 WLX786450:WLZ786450 WVT786450:WVV786450 L851986:N851986 JH851986:JJ851986 TD851986:TF851986 ACZ851986:ADB851986 AMV851986:AMX851986 AWR851986:AWT851986 BGN851986:BGP851986 BQJ851986:BQL851986 CAF851986:CAH851986 CKB851986:CKD851986 CTX851986:CTZ851986 DDT851986:DDV851986 DNP851986:DNR851986 DXL851986:DXN851986 EHH851986:EHJ851986 ERD851986:ERF851986 FAZ851986:FBB851986 FKV851986:FKX851986 FUR851986:FUT851986 GEN851986:GEP851986 GOJ851986:GOL851986 GYF851986:GYH851986 HIB851986:HID851986 HRX851986:HRZ851986 IBT851986:IBV851986 ILP851986:ILR851986 IVL851986:IVN851986 JFH851986:JFJ851986 JPD851986:JPF851986 JYZ851986:JZB851986 KIV851986:KIX851986 KSR851986:KST851986 LCN851986:LCP851986 LMJ851986:LML851986 LWF851986:LWH851986 MGB851986:MGD851986 MPX851986:MPZ851986 MZT851986:MZV851986 NJP851986:NJR851986 NTL851986:NTN851986 ODH851986:ODJ851986 OND851986:ONF851986 OWZ851986:OXB851986 PGV851986:PGX851986 PQR851986:PQT851986 QAN851986:QAP851986 QKJ851986:QKL851986 QUF851986:QUH851986 REB851986:RED851986 RNX851986:RNZ851986 RXT851986:RXV851986 SHP851986:SHR851986 SRL851986:SRN851986 TBH851986:TBJ851986 TLD851986:TLF851986 TUZ851986:TVB851986 UEV851986:UEX851986 UOR851986:UOT851986 UYN851986:UYP851986 VIJ851986:VIL851986 VSF851986:VSH851986 WCB851986:WCD851986 WLX851986:WLZ851986 WVT851986:WVV851986 L917522:N917522 JH917522:JJ917522 TD917522:TF917522 ACZ917522:ADB917522 AMV917522:AMX917522 AWR917522:AWT917522 BGN917522:BGP917522 BQJ917522:BQL917522 CAF917522:CAH917522 CKB917522:CKD917522 CTX917522:CTZ917522 DDT917522:DDV917522 DNP917522:DNR917522 DXL917522:DXN917522 EHH917522:EHJ917522 ERD917522:ERF917522 FAZ917522:FBB917522 FKV917522:FKX917522 FUR917522:FUT917522 GEN917522:GEP917522 GOJ917522:GOL917522 GYF917522:GYH917522 HIB917522:HID917522 HRX917522:HRZ917522 IBT917522:IBV917522 ILP917522:ILR917522 IVL917522:IVN917522 JFH917522:JFJ917522 JPD917522:JPF917522 JYZ917522:JZB917522 KIV917522:KIX917522 KSR917522:KST917522 LCN917522:LCP917522 LMJ917522:LML917522 LWF917522:LWH917522 MGB917522:MGD917522 MPX917522:MPZ917522 MZT917522:MZV917522 NJP917522:NJR917522 NTL917522:NTN917522 ODH917522:ODJ917522 OND917522:ONF917522 OWZ917522:OXB917522 PGV917522:PGX917522 PQR917522:PQT917522 QAN917522:QAP917522 QKJ917522:QKL917522 QUF917522:QUH917522 REB917522:RED917522 RNX917522:RNZ917522 RXT917522:RXV917522 SHP917522:SHR917522 SRL917522:SRN917522 TBH917522:TBJ917522 TLD917522:TLF917522 TUZ917522:TVB917522 UEV917522:UEX917522 UOR917522:UOT917522 UYN917522:UYP917522 VIJ917522:VIL917522 VSF917522:VSH917522 WCB917522:WCD917522 WLX917522:WLZ917522 WVT917522:WVV917522 L983058:N983058 JH983058:JJ983058 TD983058:TF983058 ACZ983058:ADB983058 AMV983058:AMX983058 AWR983058:AWT983058 BGN983058:BGP983058 BQJ983058:BQL983058 CAF983058:CAH983058 CKB983058:CKD983058 CTX983058:CTZ983058 DDT983058:DDV983058 DNP983058:DNR983058 DXL983058:DXN983058 EHH983058:EHJ983058 ERD983058:ERF983058 FAZ983058:FBB983058 FKV983058:FKX983058 FUR983058:FUT983058 GEN983058:GEP983058 GOJ983058:GOL983058 GYF983058:GYH983058 HIB983058:HID983058 HRX983058:HRZ983058 IBT983058:IBV983058 ILP983058:ILR983058 IVL983058:IVN983058 JFH983058:JFJ983058 JPD983058:JPF983058 JYZ983058:JZB983058 KIV983058:KIX983058 KSR983058:KST983058 LCN983058:LCP983058 LMJ983058:LML983058 LWF983058:LWH983058 MGB983058:MGD983058 MPX983058:MPZ983058 MZT983058:MZV983058 NJP983058:NJR983058 NTL983058:NTN983058 ODH983058:ODJ983058 OND983058:ONF983058 OWZ983058:OXB983058 PGV983058:PGX983058 PQR983058:PQT983058 QAN983058:QAP983058 QKJ983058:QKL983058 QUF983058:QUH983058 REB983058:RED983058 RNX983058:RNZ983058 RXT983058:RXV983058 SHP983058:SHR983058 SRL983058:SRN983058 TBH983058:TBJ983058 TLD983058:TLF983058 TUZ983058:TVB983058 UEV983058:UEX983058 UOR983058:UOT983058 UYN983058:UYP983058 VIJ983058:VIL983058 VSF983058:VSH983058 WCB983058:WCD983058 WLX983058:WLZ983058" xr:uid="{00000000-0002-0000-1D00-000002000000}">
      <formula1>"降車時確認式,自動検知式,設置していない"</formula1>
    </dataValidation>
    <dataValidation type="list" allowBlank="1" showInputMessage="1" showErrorMessage="1" sqref="D9:D12 IZ9:IZ12 SV9:SV12 ACR9:ACR12 AMN9:AMN12 AWJ9:AWJ12 BGF9:BGF12 BQB9:BQB12 BZX9:BZX12 CJT9:CJT12 CTP9:CTP12 DDL9:DDL12 DNH9:DNH12 DXD9:DXD12 EGZ9:EGZ12 EQV9:EQV12 FAR9:FAR12 FKN9:FKN12 FUJ9:FUJ12 GEF9:GEF12 GOB9:GOB12 GXX9:GXX12 HHT9:HHT12 HRP9:HRP12 IBL9:IBL12 ILH9:ILH12 IVD9:IVD12 JEZ9:JEZ12 JOV9:JOV12 JYR9:JYR12 KIN9:KIN12 KSJ9:KSJ12 LCF9:LCF12 LMB9:LMB12 LVX9:LVX12 MFT9:MFT12 MPP9:MPP12 MZL9:MZL12 NJH9:NJH12 NTD9:NTD12 OCZ9:OCZ12 OMV9:OMV12 OWR9:OWR12 PGN9:PGN12 PQJ9:PQJ12 QAF9:QAF12 QKB9:QKB12 QTX9:QTX12 RDT9:RDT12 RNP9:RNP12 RXL9:RXL12 SHH9:SHH12 SRD9:SRD12 TAZ9:TAZ12 TKV9:TKV12 TUR9:TUR12 UEN9:UEN12 UOJ9:UOJ12 UYF9:UYF12 VIB9:VIB12 VRX9:VRX12 WBT9:WBT12 WLP9:WLP12 WVL9:WVL12 D65542:D65545 IZ65542:IZ65545 SV65542:SV65545 ACR65542:ACR65545 AMN65542:AMN65545 AWJ65542:AWJ65545 BGF65542:BGF65545 BQB65542:BQB65545 BZX65542:BZX65545 CJT65542:CJT65545 CTP65542:CTP65545 DDL65542:DDL65545 DNH65542:DNH65545 DXD65542:DXD65545 EGZ65542:EGZ65545 EQV65542:EQV65545 FAR65542:FAR65545 FKN65542:FKN65545 FUJ65542:FUJ65545 GEF65542:GEF65545 GOB65542:GOB65545 GXX65542:GXX65545 HHT65542:HHT65545 HRP65542:HRP65545 IBL65542:IBL65545 ILH65542:ILH65545 IVD65542:IVD65545 JEZ65542:JEZ65545 JOV65542:JOV65545 JYR65542:JYR65545 KIN65542:KIN65545 KSJ65542:KSJ65545 LCF65542:LCF65545 LMB65542:LMB65545 LVX65542:LVX65545 MFT65542:MFT65545 MPP65542:MPP65545 MZL65542:MZL65545 NJH65542:NJH65545 NTD65542:NTD65545 OCZ65542:OCZ65545 OMV65542:OMV65545 OWR65542:OWR65545 PGN65542:PGN65545 PQJ65542:PQJ65545 QAF65542:QAF65545 QKB65542:QKB65545 QTX65542:QTX65545 RDT65542:RDT65545 RNP65542:RNP65545 RXL65542:RXL65545 SHH65542:SHH65545 SRD65542:SRD65545 TAZ65542:TAZ65545 TKV65542:TKV65545 TUR65542:TUR65545 UEN65542:UEN65545 UOJ65542:UOJ65545 UYF65542:UYF65545 VIB65542:VIB65545 VRX65542:VRX65545 WBT65542:WBT65545 WLP65542:WLP65545 WVL65542:WVL65545 D131078:D131081 IZ131078:IZ131081 SV131078:SV131081 ACR131078:ACR131081 AMN131078:AMN131081 AWJ131078:AWJ131081 BGF131078:BGF131081 BQB131078:BQB131081 BZX131078:BZX131081 CJT131078:CJT131081 CTP131078:CTP131081 DDL131078:DDL131081 DNH131078:DNH131081 DXD131078:DXD131081 EGZ131078:EGZ131081 EQV131078:EQV131081 FAR131078:FAR131081 FKN131078:FKN131081 FUJ131078:FUJ131081 GEF131078:GEF131081 GOB131078:GOB131081 GXX131078:GXX131081 HHT131078:HHT131081 HRP131078:HRP131081 IBL131078:IBL131081 ILH131078:ILH131081 IVD131078:IVD131081 JEZ131078:JEZ131081 JOV131078:JOV131081 JYR131078:JYR131081 KIN131078:KIN131081 KSJ131078:KSJ131081 LCF131078:LCF131081 LMB131078:LMB131081 LVX131078:LVX131081 MFT131078:MFT131081 MPP131078:MPP131081 MZL131078:MZL131081 NJH131078:NJH131081 NTD131078:NTD131081 OCZ131078:OCZ131081 OMV131078:OMV131081 OWR131078:OWR131081 PGN131078:PGN131081 PQJ131078:PQJ131081 QAF131078:QAF131081 QKB131078:QKB131081 QTX131078:QTX131081 RDT131078:RDT131081 RNP131078:RNP131081 RXL131078:RXL131081 SHH131078:SHH131081 SRD131078:SRD131081 TAZ131078:TAZ131081 TKV131078:TKV131081 TUR131078:TUR131081 UEN131078:UEN131081 UOJ131078:UOJ131081 UYF131078:UYF131081 VIB131078:VIB131081 VRX131078:VRX131081 WBT131078:WBT131081 WLP131078:WLP131081 WVL131078:WVL131081 D196614:D196617 IZ196614:IZ196617 SV196614:SV196617 ACR196614:ACR196617 AMN196614:AMN196617 AWJ196614:AWJ196617 BGF196614:BGF196617 BQB196614:BQB196617 BZX196614:BZX196617 CJT196614:CJT196617 CTP196614:CTP196617 DDL196614:DDL196617 DNH196614:DNH196617 DXD196614:DXD196617 EGZ196614:EGZ196617 EQV196614:EQV196617 FAR196614:FAR196617 FKN196614:FKN196617 FUJ196614:FUJ196617 GEF196614:GEF196617 GOB196614:GOB196617 GXX196614:GXX196617 HHT196614:HHT196617 HRP196614:HRP196617 IBL196614:IBL196617 ILH196614:ILH196617 IVD196614:IVD196617 JEZ196614:JEZ196617 JOV196614:JOV196617 JYR196614:JYR196617 KIN196614:KIN196617 KSJ196614:KSJ196617 LCF196614:LCF196617 LMB196614:LMB196617 LVX196614:LVX196617 MFT196614:MFT196617 MPP196614:MPP196617 MZL196614:MZL196617 NJH196614:NJH196617 NTD196614:NTD196617 OCZ196614:OCZ196617 OMV196614:OMV196617 OWR196614:OWR196617 PGN196614:PGN196617 PQJ196614:PQJ196617 QAF196614:QAF196617 QKB196614:QKB196617 QTX196614:QTX196617 RDT196614:RDT196617 RNP196614:RNP196617 RXL196614:RXL196617 SHH196614:SHH196617 SRD196614:SRD196617 TAZ196614:TAZ196617 TKV196614:TKV196617 TUR196614:TUR196617 UEN196614:UEN196617 UOJ196614:UOJ196617 UYF196614:UYF196617 VIB196614:VIB196617 VRX196614:VRX196617 WBT196614:WBT196617 WLP196614:WLP196617 WVL196614:WVL196617 D262150:D262153 IZ262150:IZ262153 SV262150:SV262153 ACR262150:ACR262153 AMN262150:AMN262153 AWJ262150:AWJ262153 BGF262150:BGF262153 BQB262150:BQB262153 BZX262150:BZX262153 CJT262150:CJT262153 CTP262150:CTP262153 DDL262150:DDL262153 DNH262150:DNH262153 DXD262150:DXD262153 EGZ262150:EGZ262153 EQV262150:EQV262153 FAR262150:FAR262153 FKN262150:FKN262153 FUJ262150:FUJ262153 GEF262150:GEF262153 GOB262150:GOB262153 GXX262150:GXX262153 HHT262150:HHT262153 HRP262150:HRP262153 IBL262150:IBL262153 ILH262150:ILH262153 IVD262150:IVD262153 JEZ262150:JEZ262153 JOV262150:JOV262153 JYR262150:JYR262153 KIN262150:KIN262153 KSJ262150:KSJ262153 LCF262150:LCF262153 LMB262150:LMB262153 LVX262150:LVX262153 MFT262150:MFT262153 MPP262150:MPP262153 MZL262150:MZL262153 NJH262150:NJH262153 NTD262150:NTD262153 OCZ262150:OCZ262153 OMV262150:OMV262153 OWR262150:OWR262153 PGN262150:PGN262153 PQJ262150:PQJ262153 QAF262150:QAF262153 QKB262150:QKB262153 QTX262150:QTX262153 RDT262150:RDT262153 RNP262150:RNP262153 RXL262150:RXL262153 SHH262150:SHH262153 SRD262150:SRD262153 TAZ262150:TAZ262153 TKV262150:TKV262153 TUR262150:TUR262153 UEN262150:UEN262153 UOJ262150:UOJ262153 UYF262150:UYF262153 VIB262150:VIB262153 VRX262150:VRX262153 WBT262150:WBT262153 WLP262150:WLP262153 WVL262150:WVL262153 D327686:D327689 IZ327686:IZ327689 SV327686:SV327689 ACR327686:ACR327689 AMN327686:AMN327689 AWJ327686:AWJ327689 BGF327686:BGF327689 BQB327686:BQB327689 BZX327686:BZX327689 CJT327686:CJT327689 CTP327686:CTP327689 DDL327686:DDL327689 DNH327686:DNH327689 DXD327686:DXD327689 EGZ327686:EGZ327689 EQV327686:EQV327689 FAR327686:FAR327689 FKN327686:FKN327689 FUJ327686:FUJ327689 GEF327686:GEF327689 GOB327686:GOB327689 GXX327686:GXX327689 HHT327686:HHT327689 HRP327686:HRP327689 IBL327686:IBL327689 ILH327686:ILH327689 IVD327686:IVD327689 JEZ327686:JEZ327689 JOV327686:JOV327689 JYR327686:JYR327689 KIN327686:KIN327689 KSJ327686:KSJ327689 LCF327686:LCF327689 LMB327686:LMB327689 LVX327686:LVX327689 MFT327686:MFT327689 MPP327686:MPP327689 MZL327686:MZL327689 NJH327686:NJH327689 NTD327686:NTD327689 OCZ327686:OCZ327689 OMV327686:OMV327689 OWR327686:OWR327689 PGN327686:PGN327689 PQJ327686:PQJ327689 QAF327686:QAF327689 QKB327686:QKB327689 QTX327686:QTX327689 RDT327686:RDT327689 RNP327686:RNP327689 RXL327686:RXL327689 SHH327686:SHH327689 SRD327686:SRD327689 TAZ327686:TAZ327689 TKV327686:TKV327689 TUR327686:TUR327689 UEN327686:UEN327689 UOJ327686:UOJ327689 UYF327686:UYF327689 VIB327686:VIB327689 VRX327686:VRX327689 WBT327686:WBT327689 WLP327686:WLP327689 WVL327686:WVL327689 D393222:D393225 IZ393222:IZ393225 SV393222:SV393225 ACR393222:ACR393225 AMN393222:AMN393225 AWJ393222:AWJ393225 BGF393222:BGF393225 BQB393222:BQB393225 BZX393222:BZX393225 CJT393222:CJT393225 CTP393222:CTP393225 DDL393222:DDL393225 DNH393222:DNH393225 DXD393222:DXD393225 EGZ393222:EGZ393225 EQV393222:EQV393225 FAR393222:FAR393225 FKN393222:FKN393225 FUJ393222:FUJ393225 GEF393222:GEF393225 GOB393222:GOB393225 GXX393222:GXX393225 HHT393222:HHT393225 HRP393222:HRP393225 IBL393222:IBL393225 ILH393222:ILH393225 IVD393222:IVD393225 JEZ393222:JEZ393225 JOV393222:JOV393225 JYR393222:JYR393225 KIN393222:KIN393225 KSJ393222:KSJ393225 LCF393222:LCF393225 LMB393222:LMB393225 LVX393222:LVX393225 MFT393222:MFT393225 MPP393222:MPP393225 MZL393222:MZL393225 NJH393222:NJH393225 NTD393222:NTD393225 OCZ393222:OCZ393225 OMV393222:OMV393225 OWR393222:OWR393225 PGN393222:PGN393225 PQJ393222:PQJ393225 QAF393222:QAF393225 QKB393222:QKB393225 QTX393222:QTX393225 RDT393222:RDT393225 RNP393222:RNP393225 RXL393222:RXL393225 SHH393222:SHH393225 SRD393222:SRD393225 TAZ393222:TAZ393225 TKV393222:TKV393225 TUR393222:TUR393225 UEN393222:UEN393225 UOJ393222:UOJ393225 UYF393222:UYF393225 VIB393222:VIB393225 VRX393222:VRX393225 WBT393222:WBT393225 WLP393222:WLP393225 WVL393222:WVL393225 D458758:D458761 IZ458758:IZ458761 SV458758:SV458761 ACR458758:ACR458761 AMN458758:AMN458761 AWJ458758:AWJ458761 BGF458758:BGF458761 BQB458758:BQB458761 BZX458758:BZX458761 CJT458758:CJT458761 CTP458758:CTP458761 DDL458758:DDL458761 DNH458758:DNH458761 DXD458758:DXD458761 EGZ458758:EGZ458761 EQV458758:EQV458761 FAR458758:FAR458761 FKN458758:FKN458761 FUJ458758:FUJ458761 GEF458758:GEF458761 GOB458758:GOB458761 GXX458758:GXX458761 HHT458758:HHT458761 HRP458758:HRP458761 IBL458758:IBL458761 ILH458758:ILH458761 IVD458758:IVD458761 JEZ458758:JEZ458761 JOV458758:JOV458761 JYR458758:JYR458761 KIN458758:KIN458761 KSJ458758:KSJ458761 LCF458758:LCF458761 LMB458758:LMB458761 LVX458758:LVX458761 MFT458758:MFT458761 MPP458758:MPP458761 MZL458758:MZL458761 NJH458758:NJH458761 NTD458758:NTD458761 OCZ458758:OCZ458761 OMV458758:OMV458761 OWR458758:OWR458761 PGN458758:PGN458761 PQJ458758:PQJ458761 QAF458758:QAF458761 QKB458758:QKB458761 QTX458758:QTX458761 RDT458758:RDT458761 RNP458758:RNP458761 RXL458758:RXL458761 SHH458758:SHH458761 SRD458758:SRD458761 TAZ458758:TAZ458761 TKV458758:TKV458761 TUR458758:TUR458761 UEN458758:UEN458761 UOJ458758:UOJ458761 UYF458758:UYF458761 VIB458758:VIB458761 VRX458758:VRX458761 WBT458758:WBT458761 WLP458758:WLP458761 WVL458758:WVL458761 D524294:D524297 IZ524294:IZ524297 SV524294:SV524297 ACR524294:ACR524297 AMN524294:AMN524297 AWJ524294:AWJ524297 BGF524294:BGF524297 BQB524294:BQB524297 BZX524294:BZX524297 CJT524294:CJT524297 CTP524294:CTP524297 DDL524294:DDL524297 DNH524294:DNH524297 DXD524294:DXD524297 EGZ524294:EGZ524297 EQV524294:EQV524297 FAR524294:FAR524297 FKN524294:FKN524297 FUJ524294:FUJ524297 GEF524294:GEF524297 GOB524294:GOB524297 GXX524294:GXX524297 HHT524294:HHT524297 HRP524294:HRP524297 IBL524294:IBL524297 ILH524294:ILH524297 IVD524294:IVD524297 JEZ524294:JEZ524297 JOV524294:JOV524297 JYR524294:JYR524297 KIN524294:KIN524297 KSJ524294:KSJ524297 LCF524294:LCF524297 LMB524294:LMB524297 LVX524294:LVX524297 MFT524294:MFT524297 MPP524294:MPP524297 MZL524294:MZL524297 NJH524294:NJH524297 NTD524294:NTD524297 OCZ524294:OCZ524297 OMV524294:OMV524297 OWR524294:OWR524297 PGN524294:PGN524297 PQJ524294:PQJ524297 QAF524294:QAF524297 QKB524294:QKB524297 QTX524294:QTX524297 RDT524294:RDT524297 RNP524294:RNP524297 RXL524294:RXL524297 SHH524294:SHH524297 SRD524294:SRD524297 TAZ524294:TAZ524297 TKV524294:TKV524297 TUR524294:TUR524297 UEN524294:UEN524297 UOJ524294:UOJ524297 UYF524294:UYF524297 VIB524294:VIB524297 VRX524294:VRX524297 WBT524294:WBT524297 WLP524294:WLP524297 WVL524294:WVL524297 D589830:D589833 IZ589830:IZ589833 SV589830:SV589833 ACR589830:ACR589833 AMN589830:AMN589833 AWJ589830:AWJ589833 BGF589830:BGF589833 BQB589830:BQB589833 BZX589830:BZX589833 CJT589830:CJT589833 CTP589830:CTP589833 DDL589830:DDL589833 DNH589830:DNH589833 DXD589830:DXD589833 EGZ589830:EGZ589833 EQV589830:EQV589833 FAR589830:FAR589833 FKN589830:FKN589833 FUJ589830:FUJ589833 GEF589830:GEF589833 GOB589830:GOB589833 GXX589830:GXX589833 HHT589830:HHT589833 HRP589830:HRP589833 IBL589830:IBL589833 ILH589830:ILH589833 IVD589830:IVD589833 JEZ589830:JEZ589833 JOV589830:JOV589833 JYR589830:JYR589833 KIN589830:KIN589833 KSJ589830:KSJ589833 LCF589830:LCF589833 LMB589830:LMB589833 LVX589830:LVX589833 MFT589830:MFT589833 MPP589830:MPP589833 MZL589830:MZL589833 NJH589830:NJH589833 NTD589830:NTD589833 OCZ589830:OCZ589833 OMV589830:OMV589833 OWR589830:OWR589833 PGN589830:PGN589833 PQJ589830:PQJ589833 QAF589830:QAF589833 QKB589830:QKB589833 QTX589830:QTX589833 RDT589830:RDT589833 RNP589830:RNP589833 RXL589830:RXL589833 SHH589830:SHH589833 SRD589830:SRD589833 TAZ589830:TAZ589833 TKV589830:TKV589833 TUR589830:TUR589833 UEN589830:UEN589833 UOJ589830:UOJ589833 UYF589830:UYF589833 VIB589830:VIB589833 VRX589830:VRX589833 WBT589830:WBT589833 WLP589830:WLP589833 WVL589830:WVL589833 D655366:D655369 IZ655366:IZ655369 SV655366:SV655369 ACR655366:ACR655369 AMN655366:AMN655369 AWJ655366:AWJ655369 BGF655366:BGF655369 BQB655366:BQB655369 BZX655366:BZX655369 CJT655366:CJT655369 CTP655366:CTP655369 DDL655366:DDL655369 DNH655366:DNH655369 DXD655366:DXD655369 EGZ655366:EGZ655369 EQV655366:EQV655369 FAR655366:FAR655369 FKN655366:FKN655369 FUJ655366:FUJ655369 GEF655366:GEF655369 GOB655366:GOB655369 GXX655366:GXX655369 HHT655366:HHT655369 HRP655366:HRP655369 IBL655366:IBL655369 ILH655366:ILH655369 IVD655366:IVD655369 JEZ655366:JEZ655369 JOV655366:JOV655369 JYR655366:JYR655369 KIN655366:KIN655369 KSJ655366:KSJ655369 LCF655366:LCF655369 LMB655366:LMB655369 LVX655366:LVX655369 MFT655366:MFT655369 MPP655366:MPP655369 MZL655366:MZL655369 NJH655366:NJH655369 NTD655366:NTD655369 OCZ655366:OCZ655369 OMV655366:OMV655369 OWR655366:OWR655369 PGN655366:PGN655369 PQJ655366:PQJ655369 QAF655366:QAF655369 QKB655366:QKB655369 QTX655366:QTX655369 RDT655366:RDT655369 RNP655366:RNP655369 RXL655366:RXL655369 SHH655366:SHH655369 SRD655366:SRD655369 TAZ655366:TAZ655369 TKV655366:TKV655369 TUR655366:TUR655369 UEN655366:UEN655369 UOJ655366:UOJ655369 UYF655366:UYF655369 VIB655366:VIB655369 VRX655366:VRX655369 WBT655366:WBT655369 WLP655366:WLP655369 WVL655366:WVL655369 D720902:D720905 IZ720902:IZ720905 SV720902:SV720905 ACR720902:ACR720905 AMN720902:AMN720905 AWJ720902:AWJ720905 BGF720902:BGF720905 BQB720902:BQB720905 BZX720902:BZX720905 CJT720902:CJT720905 CTP720902:CTP720905 DDL720902:DDL720905 DNH720902:DNH720905 DXD720902:DXD720905 EGZ720902:EGZ720905 EQV720902:EQV720905 FAR720902:FAR720905 FKN720902:FKN720905 FUJ720902:FUJ720905 GEF720902:GEF720905 GOB720902:GOB720905 GXX720902:GXX720905 HHT720902:HHT720905 HRP720902:HRP720905 IBL720902:IBL720905 ILH720902:ILH720905 IVD720902:IVD720905 JEZ720902:JEZ720905 JOV720902:JOV720905 JYR720902:JYR720905 KIN720902:KIN720905 KSJ720902:KSJ720905 LCF720902:LCF720905 LMB720902:LMB720905 LVX720902:LVX720905 MFT720902:MFT720905 MPP720902:MPP720905 MZL720902:MZL720905 NJH720902:NJH720905 NTD720902:NTD720905 OCZ720902:OCZ720905 OMV720902:OMV720905 OWR720902:OWR720905 PGN720902:PGN720905 PQJ720902:PQJ720905 QAF720902:QAF720905 QKB720902:QKB720905 QTX720902:QTX720905 RDT720902:RDT720905 RNP720902:RNP720905 RXL720902:RXL720905 SHH720902:SHH720905 SRD720902:SRD720905 TAZ720902:TAZ720905 TKV720902:TKV720905 TUR720902:TUR720905 UEN720902:UEN720905 UOJ720902:UOJ720905 UYF720902:UYF720905 VIB720902:VIB720905 VRX720902:VRX720905 WBT720902:WBT720905 WLP720902:WLP720905 WVL720902:WVL720905 D786438:D786441 IZ786438:IZ786441 SV786438:SV786441 ACR786438:ACR786441 AMN786438:AMN786441 AWJ786438:AWJ786441 BGF786438:BGF786441 BQB786438:BQB786441 BZX786438:BZX786441 CJT786438:CJT786441 CTP786438:CTP786441 DDL786438:DDL786441 DNH786438:DNH786441 DXD786438:DXD786441 EGZ786438:EGZ786441 EQV786438:EQV786441 FAR786438:FAR786441 FKN786438:FKN786441 FUJ786438:FUJ786441 GEF786438:GEF786441 GOB786438:GOB786441 GXX786438:GXX786441 HHT786438:HHT786441 HRP786438:HRP786441 IBL786438:IBL786441 ILH786438:ILH786441 IVD786438:IVD786441 JEZ786438:JEZ786441 JOV786438:JOV786441 JYR786438:JYR786441 KIN786438:KIN786441 KSJ786438:KSJ786441 LCF786438:LCF786441 LMB786438:LMB786441 LVX786438:LVX786441 MFT786438:MFT786441 MPP786438:MPP786441 MZL786438:MZL786441 NJH786438:NJH786441 NTD786438:NTD786441 OCZ786438:OCZ786441 OMV786438:OMV786441 OWR786438:OWR786441 PGN786438:PGN786441 PQJ786438:PQJ786441 QAF786438:QAF786441 QKB786438:QKB786441 QTX786438:QTX786441 RDT786438:RDT786441 RNP786438:RNP786441 RXL786438:RXL786441 SHH786438:SHH786441 SRD786438:SRD786441 TAZ786438:TAZ786441 TKV786438:TKV786441 TUR786438:TUR786441 UEN786438:UEN786441 UOJ786438:UOJ786441 UYF786438:UYF786441 VIB786438:VIB786441 VRX786438:VRX786441 WBT786438:WBT786441 WLP786438:WLP786441 WVL786438:WVL786441 D851974:D851977 IZ851974:IZ851977 SV851974:SV851977 ACR851974:ACR851977 AMN851974:AMN851977 AWJ851974:AWJ851977 BGF851974:BGF851977 BQB851974:BQB851977 BZX851974:BZX851977 CJT851974:CJT851977 CTP851974:CTP851977 DDL851974:DDL851977 DNH851974:DNH851977 DXD851974:DXD851977 EGZ851974:EGZ851977 EQV851974:EQV851977 FAR851974:FAR851977 FKN851974:FKN851977 FUJ851974:FUJ851977 GEF851974:GEF851977 GOB851974:GOB851977 GXX851974:GXX851977 HHT851974:HHT851977 HRP851974:HRP851977 IBL851974:IBL851977 ILH851974:ILH851977 IVD851974:IVD851977 JEZ851974:JEZ851977 JOV851974:JOV851977 JYR851974:JYR851977 KIN851974:KIN851977 KSJ851974:KSJ851977 LCF851974:LCF851977 LMB851974:LMB851977 LVX851974:LVX851977 MFT851974:MFT851977 MPP851974:MPP851977 MZL851974:MZL851977 NJH851974:NJH851977 NTD851974:NTD851977 OCZ851974:OCZ851977 OMV851974:OMV851977 OWR851974:OWR851977 PGN851974:PGN851977 PQJ851974:PQJ851977 QAF851974:QAF851977 QKB851974:QKB851977 QTX851974:QTX851977 RDT851974:RDT851977 RNP851974:RNP851977 RXL851974:RXL851977 SHH851974:SHH851977 SRD851974:SRD851977 TAZ851974:TAZ851977 TKV851974:TKV851977 TUR851974:TUR851977 UEN851974:UEN851977 UOJ851974:UOJ851977 UYF851974:UYF851977 VIB851974:VIB851977 VRX851974:VRX851977 WBT851974:WBT851977 WLP851974:WLP851977 WVL851974:WVL851977 D917510:D917513 IZ917510:IZ917513 SV917510:SV917513 ACR917510:ACR917513 AMN917510:AMN917513 AWJ917510:AWJ917513 BGF917510:BGF917513 BQB917510:BQB917513 BZX917510:BZX917513 CJT917510:CJT917513 CTP917510:CTP917513 DDL917510:DDL917513 DNH917510:DNH917513 DXD917510:DXD917513 EGZ917510:EGZ917513 EQV917510:EQV917513 FAR917510:FAR917513 FKN917510:FKN917513 FUJ917510:FUJ917513 GEF917510:GEF917513 GOB917510:GOB917513 GXX917510:GXX917513 HHT917510:HHT917513 HRP917510:HRP917513 IBL917510:IBL917513 ILH917510:ILH917513 IVD917510:IVD917513 JEZ917510:JEZ917513 JOV917510:JOV917513 JYR917510:JYR917513 KIN917510:KIN917513 KSJ917510:KSJ917513 LCF917510:LCF917513 LMB917510:LMB917513 LVX917510:LVX917513 MFT917510:MFT917513 MPP917510:MPP917513 MZL917510:MZL917513 NJH917510:NJH917513 NTD917510:NTD917513 OCZ917510:OCZ917513 OMV917510:OMV917513 OWR917510:OWR917513 PGN917510:PGN917513 PQJ917510:PQJ917513 QAF917510:QAF917513 QKB917510:QKB917513 QTX917510:QTX917513 RDT917510:RDT917513 RNP917510:RNP917513 RXL917510:RXL917513 SHH917510:SHH917513 SRD917510:SRD917513 TAZ917510:TAZ917513 TKV917510:TKV917513 TUR917510:TUR917513 UEN917510:UEN917513 UOJ917510:UOJ917513 UYF917510:UYF917513 VIB917510:VIB917513 VRX917510:VRX917513 WBT917510:WBT917513 WLP917510:WLP917513 WVL917510:WVL917513 D983046:D983049 IZ983046:IZ983049 SV983046:SV983049 ACR983046:ACR983049 AMN983046:AMN983049 AWJ983046:AWJ983049 BGF983046:BGF983049 BQB983046:BQB983049 BZX983046:BZX983049 CJT983046:CJT983049 CTP983046:CTP983049 DDL983046:DDL983049 DNH983046:DNH983049 DXD983046:DXD983049 EGZ983046:EGZ983049 EQV983046:EQV983049 FAR983046:FAR983049 FKN983046:FKN983049 FUJ983046:FUJ983049 GEF983046:GEF983049 GOB983046:GOB983049 GXX983046:GXX983049 HHT983046:HHT983049 HRP983046:HRP983049 IBL983046:IBL983049 ILH983046:ILH983049 IVD983046:IVD983049 JEZ983046:JEZ983049 JOV983046:JOV983049 JYR983046:JYR983049 KIN983046:KIN983049 KSJ983046:KSJ983049 LCF983046:LCF983049 LMB983046:LMB983049 LVX983046:LVX983049 MFT983046:MFT983049 MPP983046:MPP983049 MZL983046:MZL983049 NJH983046:NJH983049 NTD983046:NTD983049 OCZ983046:OCZ983049 OMV983046:OMV983049 OWR983046:OWR983049 PGN983046:PGN983049 PQJ983046:PQJ983049 QAF983046:QAF983049 QKB983046:QKB983049 QTX983046:QTX983049 RDT983046:RDT983049 RNP983046:RNP983049 RXL983046:RXL983049 SHH983046:SHH983049 SRD983046:SRD983049 TAZ983046:TAZ983049 TKV983046:TKV983049 TUR983046:TUR983049 UEN983046:UEN983049 UOJ983046:UOJ983049 UYF983046:UYF983049 VIB983046:VIB983049 VRX983046:VRX983049 WBT983046:WBT983049 WLP983046:WLP983049 WVL983046:WVL983049" xr:uid="{00000000-0002-0000-1D00-000003000000}">
      <formula1>"〇"</formula1>
    </dataValidation>
    <dataValidation type="list" operator="equal" allowBlank="1" showErrorMessage="1" errorTitle="入力規則違反" error="リストから選択してください" sqref="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WVT983043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WLX983043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WCB983043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xr:uid="{00000000-0002-0000-1D00-000004000000}">
      <formula1>"いる,いない"</formula1>
      <formula2>0</formula2>
    </dataValidation>
    <dataValidation type="list" operator="equal" allowBlank="1" showErrorMessage="1" errorTitle="入力規則違反" error="リストから選択してください" sqref="L15:N15 L18:N18 L2:M2 L4:M4 L6:M6" xr:uid="{ED247E75-0FDE-4C14-B06D-BB2DDAF0DF41}">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pageSetUpPr fitToPage="1"/>
  </sheetPr>
  <dimension ref="A1:I22"/>
  <sheetViews>
    <sheetView view="pageBreakPreview" zoomScale="72" zoomScaleNormal="100" zoomScaleSheetLayoutView="72" workbookViewId="0">
      <selection activeCell="H14" sqref="H14"/>
    </sheetView>
  </sheetViews>
  <sheetFormatPr defaultColWidth="9" defaultRowHeight="13"/>
  <cols>
    <col min="1" max="1" width="4.36328125" style="23" customWidth="1"/>
    <col min="2" max="2" width="4.453125" style="23" customWidth="1"/>
    <col min="3" max="3" width="48.6328125" style="23" customWidth="1"/>
    <col min="4" max="4" width="7.26953125" style="61" customWidth="1"/>
    <col min="5" max="5" width="7.26953125" style="23" customWidth="1"/>
    <col min="6" max="6" width="48.6328125" style="23" customWidth="1"/>
    <col min="7" max="7" width="9" style="61" customWidth="1"/>
    <col min="8" max="16384" width="9" style="23"/>
  </cols>
  <sheetData>
    <row r="1" spans="1:9" ht="34.5" customHeight="1">
      <c r="A1" s="23" t="s">
        <v>40</v>
      </c>
      <c r="D1" s="23"/>
      <c r="E1" s="536" t="s">
        <v>5</v>
      </c>
      <c r="F1" s="512" t="str">
        <f>IF(P0!B9&lt;&gt;"",P0!B9&amp;P0!C9,"")</f>
        <v/>
      </c>
      <c r="G1" s="23"/>
    </row>
    <row r="2" spans="1:9" ht="31.5" customHeight="1">
      <c r="A2" s="41" t="s">
        <v>295</v>
      </c>
      <c r="B2" s="41"/>
      <c r="C2" s="41"/>
      <c r="D2" s="42"/>
      <c r="E2" s="41"/>
      <c r="F2" s="43" t="s">
        <v>296</v>
      </c>
      <c r="G2" s="42"/>
      <c r="H2" s="43"/>
      <c r="I2" s="43"/>
    </row>
    <row r="3" spans="1:9" ht="23.25" customHeight="1">
      <c r="A3" s="202"/>
      <c r="B3" s="28">
        <v>1</v>
      </c>
      <c r="C3" s="47" t="s">
        <v>297</v>
      </c>
      <c r="D3" s="52"/>
      <c r="E3" s="28">
        <v>21</v>
      </c>
      <c r="F3" s="36" t="s">
        <v>1425</v>
      </c>
      <c r="G3" s="52"/>
    </row>
    <row r="4" spans="1:9" ht="23.25" customHeight="1">
      <c r="A4" s="203"/>
      <c r="B4" s="525">
        <v>2</v>
      </c>
      <c r="C4" s="204" t="s">
        <v>1488</v>
      </c>
      <c r="D4" s="52"/>
      <c r="E4" s="28">
        <v>22</v>
      </c>
      <c r="F4" s="47" t="s">
        <v>298</v>
      </c>
      <c r="G4" s="52"/>
    </row>
    <row r="5" spans="1:9" ht="23.25" customHeight="1">
      <c r="A5" s="203"/>
      <c r="B5" s="28">
        <v>3</v>
      </c>
      <c r="C5" s="47" t="s">
        <v>300</v>
      </c>
      <c r="D5" s="52"/>
      <c r="E5" s="28">
        <v>23</v>
      </c>
      <c r="F5" s="204" t="s">
        <v>299</v>
      </c>
      <c r="G5" s="52"/>
    </row>
    <row r="6" spans="1:9" ht="23.25" customHeight="1">
      <c r="A6" s="205"/>
      <c r="B6" s="28">
        <v>4</v>
      </c>
      <c r="C6" s="47" t="s">
        <v>302</v>
      </c>
      <c r="D6" s="52"/>
      <c r="E6" s="28">
        <v>24</v>
      </c>
      <c r="F6" s="47" t="s">
        <v>301</v>
      </c>
      <c r="G6" s="52"/>
    </row>
    <row r="7" spans="1:9" ht="23.25" customHeight="1">
      <c r="A7" s="205" t="s">
        <v>304</v>
      </c>
      <c r="B7" s="28">
        <v>5</v>
      </c>
      <c r="C7" s="47" t="s">
        <v>305</v>
      </c>
      <c r="D7" s="52"/>
      <c r="E7" s="28">
        <v>25</v>
      </c>
      <c r="F7" s="47" t="s">
        <v>303</v>
      </c>
      <c r="G7" s="52"/>
    </row>
    <row r="8" spans="1:9" ht="23.25" customHeight="1">
      <c r="A8" s="205"/>
      <c r="B8" s="28">
        <v>6</v>
      </c>
      <c r="C8" s="47" t="s">
        <v>307</v>
      </c>
      <c r="D8" s="52"/>
      <c r="E8" s="28">
        <v>26</v>
      </c>
      <c r="F8" s="47" t="s">
        <v>306</v>
      </c>
      <c r="G8" s="52"/>
    </row>
    <row r="9" spans="1:9" ht="23.25" customHeight="1">
      <c r="A9" s="205"/>
      <c r="B9" s="28">
        <v>7</v>
      </c>
      <c r="C9" s="47" t="s">
        <v>309</v>
      </c>
      <c r="D9" s="52"/>
      <c r="E9" s="28">
        <v>27</v>
      </c>
      <c r="F9" s="47" t="s">
        <v>308</v>
      </c>
      <c r="G9" s="52"/>
    </row>
    <row r="10" spans="1:9" ht="23.25" customHeight="1">
      <c r="A10" s="205" t="s">
        <v>311</v>
      </c>
      <c r="B10" s="28">
        <v>8</v>
      </c>
      <c r="C10" s="47" t="s">
        <v>312</v>
      </c>
      <c r="D10" s="52"/>
      <c r="E10" s="28">
        <v>28</v>
      </c>
      <c r="F10" s="47" t="s">
        <v>310</v>
      </c>
      <c r="G10" s="52"/>
    </row>
    <row r="11" spans="1:9" ht="23.25" customHeight="1">
      <c r="A11" s="205"/>
      <c r="B11" s="28">
        <v>9</v>
      </c>
      <c r="C11" s="47" t="s">
        <v>313</v>
      </c>
      <c r="D11" s="52"/>
      <c r="E11" s="28">
        <v>29</v>
      </c>
      <c r="F11" s="47" t="s">
        <v>1427</v>
      </c>
      <c r="G11" s="52"/>
    </row>
    <row r="12" spans="1:9" ht="23.25" customHeight="1">
      <c r="A12" s="205"/>
      <c r="B12" s="28">
        <v>10</v>
      </c>
      <c r="C12" s="47" t="s">
        <v>315</v>
      </c>
      <c r="D12" s="52"/>
      <c r="E12" s="28">
        <v>30</v>
      </c>
      <c r="F12" s="47" t="s">
        <v>1428</v>
      </c>
      <c r="G12" s="52"/>
    </row>
    <row r="13" spans="1:9" ht="23.25" customHeight="1">
      <c r="A13" s="205" t="s">
        <v>317</v>
      </c>
      <c r="B13" s="28">
        <v>11</v>
      </c>
      <c r="C13" s="47" t="s">
        <v>318</v>
      </c>
      <c r="D13" s="52"/>
      <c r="E13" s="28">
        <v>31</v>
      </c>
      <c r="F13" s="47" t="s">
        <v>1429</v>
      </c>
      <c r="G13" s="52"/>
    </row>
    <row r="14" spans="1:9" ht="23.25" customHeight="1">
      <c r="A14" s="205"/>
      <c r="B14" s="28">
        <v>12</v>
      </c>
      <c r="C14" s="47" t="s">
        <v>1424</v>
      </c>
      <c r="D14" s="52"/>
      <c r="E14" s="28">
        <v>32</v>
      </c>
      <c r="F14" s="47" t="s">
        <v>314</v>
      </c>
      <c r="G14" s="52"/>
    </row>
    <row r="15" spans="1:9" ht="23.25" customHeight="1">
      <c r="A15" s="205" t="s">
        <v>319</v>
      </c>
      <c r="B15" s="28">
        <v>13</v>
      </c>
      <c r="C15" s="47" t="s">
        <v>320</v>
      </c>
      <c r="D15" s="52"/>
      <c r="E15" s="28">
        <v>33</v>
      </c>
      <c r="F15" s="47" t="s">
        <v>316</v>
      </c>
      <c r="G15" s="52"/>
    </row>
    <row r="16" spans="1:9" ht="23.25" customHeight="1">
      <c r="A16" s="205"/>
      <c r="B16" s="28">
        <v>14</v>
      </c>
      <c r="C16" s="47" t="s">
        <v>321</v>
      </c>
      <c r="D16" s="52"/>
      <c r="E16" s="28">
        <v>34</v>
      </c>
      <c r="F16" s="206" t="s">
        <v>1426</v>
      </c>
      <c r="G16" s="52"/>
    </row>
    <row r="17" spans="1:7" ht="23.25" customHeight="1">
      <c r="A17" s="203" t="s">
        <v>322</v>
      </c>
      <c r="B17" s="28">
        <v>15</v>
      </c>
      <c r="C17" s="47" t="s">
        <v>323</v>
      </c>
      <c r="D17" s="52"/>
      <c r="E17" s="170"/>
      <c r="F17" s="207"/>
      <c r="G17" s="52"/>
    </row>
    <row r="18" spans="1:7" ht="23.25" customHeight="1">
      <c r="A18" s="203"/>
      <c r="B18" s="28">
        <v>16</v>
      </c>
      <c r="C18" s="47" t="s">
        <v>324</v>
      </c>
      <c r="D18" s="52"/>
      <c r="E18" s="170"/>
      <c r="F18" s="207"/>
      <c r="G18" s="52"/>
    </row>
    <row r="19" spans="1:7" ht="23.25" customHeight="1">
      <c r="A19" s="203"/>
      <c r="B19" s="28">
        <v>17</v>
      </c>
      <c r="C19" s="47" t="s">
        <v>325</v>
      </c>
      <c r="D19" s="52"/>
      <c r="E19" s="170"/>
      <c r="F19" s="207"/>
      <c r="G19" s="52"/>
    </row>
    <row r="20" spans="1:7" ht="23.25" customHeight="1">
      <c r="A20" s="203"/>
      <c r="B20" s="28">
        <v>18</v>
      </c>
      <c r="C20" s="47" t="s">
        <v>326</v>
      </c>
      <c r="D20" s="52"/>
      <c r="E20" s="170"/>
      <c r="F20" s="207"/>
      <c r="G20" s="52"/>
    </row>
    <row r="21" spans="1:7" ht="22" customHeight="1">
      <c r="A21" s="147"/>
      <c r="B21" s="28">
        <v>19</v>
      </c>
      <c r="C21" s="47" t="s">
        <v>327</v>
      </c>
      <c r="D21" s="52"/>
      <c r="E21" s="170"/>
      <c r="F21" s="207"/>
      <c r="G21" s="52"/>
    </row>
    <row r="22" spans="1:7" ht="22" customHeight="1">
      <c r="A22" s="149"/>
      <c r="B22" s="28">
        <v>20</v>
      </c>
      <c r="C22" s="47" t="s">
        <v>328</v>
      </c>
      <c r="D22" s="52"/>
      <c r="E22" s="170"/>
      <c r="F22" s="207"/>
      <c r="G22" s="52"/>
    </row>
  </sheetData>
  <sheetProtection formatRows="0"/>
  <phoneticPr fontId="14"/>
  <dataValidations count="1">
    <dataValidation type="list" operator="greaterThanOrEqual" allowBlank="1" showErrorMessage="1" errorTitle="入力規則違反" error="該当する場合は、&quot;○&quot;を入力してください" sqref="D3:D22 G3:G22" xr:uid="{00000000-0002-0000-1E00-000000000000}">
      <formula1>"○"</formula1>
      <formula2>0</formula2>
    </dataValidation>
  </dataValidations>
  <pageMargins left="0.74791666666666667" right="0.78749999999999998" top="0.98402777777777772" bottom="0.78749999999999998" header="0.51180555555555551" footer="0.51180555555555551"/>
  <pageSetup paperSize="9" scale="91" firstPageNumber="0" orientation="landscape" horizontalDpi="300" verticalDpi="300" r:id="rId1"/>
  <headerFooter alignWithMargins="0">
    <oddFooter>&amp;C&amp;A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pageSetUpPr fitToPage="1"/>
  </sheetPr>
  <dimension ref="A1:P22"/>
  <sheetViews>
    <sheetView view="pageBreakPreview" zoomScale="78" zoomScaleNormal="100" zoomScaleSheetLayoutView="78" workbookViewId="0">
      <selection activeCell="Q16" sqref="Q16"/>
    </sheetView>
  </sheetViews>
  <sheetFormatPr defaultColWidth="9" defaultRowHeight="13"/>
  <cols>
    <col min="1" max="1" width="10.90625" style="16" customWidth="1"/>
    <col min="2" max="2" width="20" style="16" customWidth="1"/>
    <col min="3" max="16" width="7.6328125" style="16" customWidth="1"/>
    <col min="17" max="17" width="4.7265625" style="16" customWidth="1"/>
    <col min="18" max="16384" width="9" style="16"/>
  </cols>
  <sheetData>
    <row r="1" spans="1:15" ht="18" customHeight="1">
      <c r="A1" s="208" t="s">
        <v>329</v>
      </c>
      <c r="J1" s="39" t="s">
        <v>330</v>
      </c>
      <c r="K1" s="155"/>
      <c r="L1" s="691" t="str">
        <f>IF(P0!B9&lt;&gt;"",P0!B9&amp;P0!C9,"")</f>
        <v/>
      </c>
      <c r="M1" s="691"/>
      <c r="N1" s="691"/>
      <c r="O1" s="691"/>
    </row>
    <row r="2" spans="1:15" ht="18" customHeight="1">
      <c r="A2" s="208" t="s">
        <v>1698</v>
      </c>
    </row>
    <row r="3" spans="1:15" ht="22" customHeight="1">
      <c r="A3" s="16" t="s">
        <v>1843</v>
      </c>
    </row>
    <row r="4" spans="1:15" ht="22" customHeight="1">
      <c r="A4" s="12"/>
      <c r="B4" s="148"/>
      <c r="C4" s="514" t="s">
        <v>1489</v>
      </c>
      <c r="D4" s="514" t="s">
        <v>1490</v>
      </c>
      <c r="E4" s="514" t="s">
        <v>1491</v>
      </c>
      <c r="F4" s="514" t="s">
        <v>1492</v>
      </c>
      <c r="G4" s="514" t="s">
        <v>1493</v>
      </c>
      <c r="H4" s="514" t="s">
        <v>1494</v>
      </c>
      <c r="I4" s="514" t="s">
        <v>1485</v>
      </c>
      <c r="J4" s="514" t="s">
        <v>1486</v>
      </c>
      <c r="K4" s="514" t="s">
        <v>1487</v>
      </c>
      <c r="L4" s="514" t="s">
        <v>1495</v>
      </c>
      <c r="M4" s="514" t="s">
        <v>1496</v>
      </c>
      <c r="N4" s="514" t="s">
        <v>1497</v>
      </c>
      <c r="O4" s="514" t="s">
        <v>148</v>
      </c>
    </row>
    <row r="5" spans="1:15" ht="22" customHeight="1">
      <c r="A5" s="32" t="s">
        <v>331</v>
      </c>
      <c r="B5" s="514" t="s">
        <v>21</v>
      </c>
      <c r="C5" s="209"/>
      <c r="D5" s="209"/>
      <c r="E5" s="209"/>
      <c r="F5" s="209"/>
      <c r="G5" s="209"/>
      <c r="H5" s="209"/>
      <c r="I5" s="209"/>
      <c r="J5" s="209"/>
      <c r="K5" s="209"/>
      <c r="L5" s="209"/>
      <c r="M5" s="209"/>
      <c r="N5" s="209"/>
      <c r="O5" s="210">
        <f t="shared" ref="O5:O10" si="0">SUM(C5:N5)</f>
        <v>0</v>
      </c>
    </row>
    <row r="6" spans="1:15" ht="22" customHeight="1">
      <c r="A6" s="211"/>
      <c r="B6" s="514" t="s">
        <v>332</v>
      </c>
      <c r="C6" s="209"/>
      <c r="D6" s="209"/>
      <c r="E6" s="209"/>
      <c r="F6" s="209"/>
      <c r="G6" s="209"/>
      <c r="H6" s="209"/>
      <c r="I6" s="209"/>
      <c r="J6" s="209"/>
      <c r="K6" s="209"/>
      <c r="L6" s="209"/>
      <c r="M6" s="209"/>
      <c r="N6" s="209"/>
      <c r="O6" s="210">
        <f t="shared" si="0"/>
        <v>0</v>
      </c>
    </row>
    <row r="7" spans="1:15" ht="22" customHeight="1">
      <c r="A7" s="32" t="s">
        <v>333</v>
      </c>
      <c r="B7" s="514" t="s">
        <v>21</v>
      </c>
      <c r="C7" s="209"/>
      <c r="D7" s="209"/>
      <c r="E7" s="209"/>
      <c r="F7" s="209"/>
      <c r="G7" s="209"/>
      <c r="H7" s="209"/>
      <c r="I7" s="209"/>
      <c r="J7" s="209"/>
      <c r="K7" s="209"/>
      <c r="L7" s="209"/>
      <c r="M7" s="209"/>
      <c r="N7" s="209"/>
      <c r="O7" s="210">
        <f t="shared" si="0"/>
        <v>0</v>
      </c>
    </row>
    <row r="8" spans="1:15" ht="22" customHeight="1">
      <c r="A8" s="211"/>
      <c r="B8" s="514" t="s">
        <v>332</v>
      </c>
      <c r="C8" s="209"/>
      <c r="D8" s="209"/>
      <c r="E8" s="209"/>
      <c r="F8" s="209"/>
      <c r="G8" s="209"/>
      <c r="H8" s="209"/>
      <c r="I8" s="209"/>
      <c r="J8" s="209"/>
      <c r="K8" s="209"/>
      <c r="L8" s="209"/>
      <c r="M8" s="209"/>
      <c r="N8" s="209"/>
      <c r="O8" s="210">
        <f t="shared" si="0"/>
        <v>0</v>
      </c>
    </row>
    <row r="9" spans="1:15" ht="22" customHeight="1">
      <c r="A9" s="32" t="s">
        <v>148</v>
      </c>
      <c r="B9" s="514" t="s">
        <v>21</v>
      </c>
      <c r="C9" s="209"/>
      <c r="D9" s="209"/>
      <c r="E9" s="209"/>
      <c r="F9" s="209"/>
      <c r="G9" s="209"/>
      <c r="H9" s="209"/>
      <c r="I9" s="209"/>
      <c r="J9" s="209"/>
      <c r="K9" s="209"/>
      <c r="L9" s="209"/>
      <c r="M9" s="209"/>
      <c r="N9" s="209"/>
      <c r="O9" s="210">
        <f t="shared" si="0"/>
        <v>0</v>
      </c>
    </row>
    <row r="10" spans="1:15" ht="22" customHeight="1">
      <c r="A10" s="211"/>
      <c r="B10" s="514" t="s">
        <v>332</v>
      </c>
      <c r="C10" s="142"/>
      <c r="D10" s="142"/>
      <c r="E10" s="142"/>
      <c r="F10" s="142"/>
      <c r="G10" s="142"/>
      <c r="H10" s="142"/>
      <c r="I10" s="142"/>
      <c r="J10" s="142"/>
      <c r="K10" s="142"/>
      <c r="L10" s="142"/>
      <c r="M10" s="142"/>
      <c r="N10" s="142"/>
      <c r="O10" s="212">
        <f t="shared" si="0"/>
        <v>0</v>
      </c>
    </row>
    <row r="11" spans="1:15" ht="13.5" customHeight="1">
      <c r="A11" s="16" t="s">
        <v>334</v>
      </c>
    </row>
    <row r="12" spans="1:15" ht="22" customHeight="1">
      <c r="A12" s="16" t="s">
        <v>335</v>
      </c>
    </row>
    <row r="13" spans="1:15" ht="22" customHeight="1">
      <c r="A13" s="16" t="s">
        <v>1844</v>
      </c>
    </row>
    <row r="14" spans="1:15" ht="17.25" customHeight="1">
      <c r="B14" s="514"/>
      <c r="C14" s="514" t="s">
        <v>1489</v>
      </c>
      <c r="D14" s="514" t="s">
        <v>1490</v>
      </c>
      <c r="E14" s="514" t="s">
        <v>1491</v>
      </c>
      <c r="F14" s="514" t="s">
        <v>1492</v>
      </c>
      <c r="G14" s="514" t="s">
        <v>1493</v>
      </c>
      <c r="H14" s="514" t="s">
        <v>1494</v>
      </c>
      <c r="I14" s="514" t="s">
        <v>1485</v>
      </c>
      <c r="J14" s="514" t="s">
        <v>1486</v>
      </c>
      <c r="K14" s="514" t="s">
        <v>1487</v>
      </c>
      <c r="L14" s="514" t="s">
        <v>1495</v>
      </c>
      <c r="M14" s="514" t="s">
        <v>1496</v>
      </c>
      <c r="N14" s="514" t="s">
        <v>1497</v>
      </c>
      <c r="O14" s="514" t="s">
        <v>148</v>
      </c>
    </row>
    <row r="15" spans="1:15" ht="22" customHeight="1">
      <c r="B15" s="514" t="s">
        <v>336</v>
      </c>
      <c r="C15" s="142"/>
      <c r="D15" s="142"/>
      <c r="E15" s="142"/>
      <c r="F15" s="142"/>
      <c r="G15" s="142"/>
      <c r="H15" s="142"/>
      <c r="I15" s="142"/>
      <c r="J15" s="142"/>
      <c r="K15" s="142"/>
      <c r="L15" s="142"/>
      <c r="M15" s="142"/>
      <c r="N15" s="142"/>
      <c r="O15" s="212">
        <f>SUM(C15:N15)</f>
        <v>0</v>
      </c>
    </row>
    <row r="16" spans="1:15" ht="29.15" customHeight="1">
      <c r="B16" s="29" t="s">
        <v>337</v>
      </c>
      <c r="C16" s="209"/>
      <c r="D16" s="209"/>
      <c r="E16" s="209"/>
      <c r="F16" s="209"/>
      <c r="G16" s="209"/>
      <c r="H16" s="209"/>
      <c r="I16" s="209"/>
      <c r="J16" s="209"/>
      <c r="K16" s="209"/>
      <c r="L16" s="209"/>
      <c r="M16" s="209"/>
      <c r="N16" s="209"/>
      <c r="O16" s="210">
        <f>SUM(C16:N16)</f>
        <v>0</v>
      </c>
    </row>
    <row r="17" spans="1:16" ht="29.15" customHeight="1">
      <c r="B17" s="213" t="s">
        <v>338</v>
      </c>
      <c r="C17" s="214"/>
      <c r="D17" s="214"/>
      <c r="E17" s="214"/>
      <c r="F17" s="214"/>
      <c r="G17" s="214"/>
      <c r="H17" s="214"/>
      <c r="I17" s="214"/>
      <c r="J17" s="214"/>
      <c r="K17" s="214"/>
      <c r="L17" s="214"/>
      <c r="M17" s="214"/>
      <c r="N17" s="214"/>
      <c r="O17" s="215">
        <f>SUM(C17:N17)</f>
        <v>0</v>
      </c>
    </row>
    <row r="18" spans="1:16" ht="29.15" customHeight="1">
      <c r="B18" s="514" t="s">
        <v>339</v>
      </c>
      <c r="C18" s="142"/>
      <c r="D18" s="142"/>
      <c r="E18" s="142"/>
      <c r="F18" s="142"/>
      <c r="G18" s="142"/>
      <c r="H18" s="142"/>
      <c r="I18" s="142"/>
      <c r="J18" s="142"/>
      <c r="K18" s="142"/>
      <c r="L18" s="142"/>
      <c r="M18" s="142"/>
      <c r="N18" s="142"/>
      <c r="O18" s="212">
        <f>SUM(C18:N18)</f>
        <v>0</v>
      </c>
    </row>
    <row r="19" spans="1:16" ht="29.15" customHeight="1">
      <c r="B19" s="216" t="s">
        <v>340</v>
      </c>
      <c r="C19" s="142"/>
      <c r="D19" s="142"/>
      <c r="E19" s="142"/>
      <c r="F19" s="142"/>
      <c r="G19" s="142"/>
      <c r="H19" s="142"/>
      <c r="I19" s="142"/>
      <c r="J19" s="142"/>
      <c r="K19" s="142"/>
      <c r="L19" s="142"/>
      <c r="M19" s="142"/>
      <c r="N19" s="142"/>
      <c r="O19" s="212">
        <f>SUM(C19:N19)</f>
        <v>0</v>
      </c>
      <c r="P19" s="217"/>
    </row>
    <row r="20" spans="1:16" ht="22" customHeight="1">
      <c r="B20" s="514" t="s">
        <v>148</v>
      </c>
      <c r="C20" s="212">
        <f t="shared" ref="C20:O20" si="1">SUM(C15:C19)-C16-C17</f>
        <v>0</v>
      </c>
      <c r="D20" s="212">
        <f t="shared" si="1"/>
        <v>0</v>
      </c>
      <c r="E20" s="212">
        <f t="shared" si="1"/>
        <v>0</v>
      </c>
      <c r="F20" s="212">
        <f t="shared" si="1"/>
        <v>0</v>
      </c>
      <c r="G20" s="212">
        <f t="shared" si="1"/>
        <v>0</v>
      </c>
      <c r="H20" s="212">
        <f t="shared" si="1"/>
        <v>0</v>
      </c>
      <c r="I20" s="212">
        <f t="shared" si="1"/>
        <v>0</v>
      </c>
      <c r="J20" s="212">
        <f t="shared" si="1"/>
        <v>0</v>
      </c>
      <c r="K20" s="212">
        <f t="shared" si="1"/>
        <v>0</v>
      </c>
      <c r="L20" s="212">
        <f t="shared" si="1"/>
        <v>0</v>
      </c>
      <c r="M20" s="212">
        <f t="shared" si="1"/>
        <v>0</v>
      </c>
      <c r="N20" s="212">
        <f t="shared" si="1"/>
        <v>0</v>
      </c>
      <c r="O20" s="212">
        <f t="shared" si="1"/>
        <v>0</v>
      </c>
      <c r="P20" s="217"/>
    </row>
    <row r="21" spans="1:16" ht="13.5" customHeight="1">
      <c r="A21" s="16" t="s">
        <v>1498</v>
      </c>
      <c r="P21" s="217"/>
    </row>
    <row r="22" spans="1:16" ht="22" customHeight="1">
      <c r="A22" s="16" t="s">
        <v>341</v>
      </c>
    </row>
  </sheetData>
  <sheetProtection formatRows="0"/>
  <mergeCells count="1">
    <mergeCell ref="L1:O1"/>
  </mergeCells>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1">
    <pageSetUpPr fitToPage="1"/>
  </sheetPr>
  <dimension ref="A1:H23"/>
  <sheetViews>
    <sheetView view="pageBreakPreview" zoomScale="82" zoomScaleNormal="100" zoomScaleSheetLayoutView="82" workbookViewId="0">
      <selection activeCell="J12" sqref="J12"/>
    </sheetView>
  </sheetViews>
  <sheetFormatPr defaultColWidth="9" defaultRowHeight="13"/>
  <cols>
    <col min="1" max="1" width="10.08984375" style="16" customWidth="1"/>
    <col min="2" max="7" width="15.6328125" style="16" customWidth="1"/>
    <col min="8" max="8" width="20.08984375" style="16" customWidth="1"/>
    <col min="9" max="9" width="4.7265625" style="16" customWidth="1"/>
    <col min="10" max="16384" width="9" style="16"/>
  </cols>
  <sheetData>
    <row r="1" spans="1:8" ht="25" customHeight="1">
      <c r="A1" s="16" t="s">
        <v>1845</v>
      </c>
      <c r="G1" s="16" t="s">
        <v>342</v>
      </c>
    </row>
    <row r="2" spans="1:8" ht="15" customHeight="1">
      <c r="B2" s="218"/>
      <c r="C2" s="79"/>
      <c r="D2" s="219" t="s">
        <v>343</v>
      </c>
      <c r="E2" s="219"/>
      <c r="F2" s="40"/>
      <c r="G2" s="220"/>
    </row>
    <row r="3" spans="1:8" ht="15" customHeight="1">
      <c r="B3" s="221" t="s">
        <v>344</v>
      </c>
      <c r="C3" s="221" t="s">
        <v>345</v>
      </c>
      <c r="D3" s="39"/>
      <c r="E3" s="154" t="s">
        <v>346</v>
      </c>
      <c r="F3" s="155"/>
      <c r="G3" s="222" t="s">
        <v>347</v>
      </c>
      <c r="H3" s="38"/>
    </row>
    <row r="4" spans="1:8" ht="15" customHeight="1">
      <c r="B4" s="221"/>
      <c r="C4" s="222"/>
      <c r="D4" s="222" t="s">
        <v>348</v>
      </c>
      <c r="E4" s="223" t="s">
        <v>349</v>
      </c>
      <c r="F4" s="224" t="s">
        <v>350</v>
      </c>
      <c r="G4" s="156"/>
    </row>
    <row r="5" spans="1:8" ht="25" customHeight="1">
      <c r="B5" s="35">
        <f>C5+G5</f>
        <v>0</v>
      </c>
      <c r="C5" s="225">
        <f>SUM(D5:F5)</f>
        <v>0</v>
      </c>
      <c r="D5" s="226"/>
      <c r="E5" s="226"/>
      <c r="F5" s="226"/>
      <c r="G5" s="227"/>
    </row>
    <row r="6" spans="1:8" ht="25" customHeight="1">
      <c r="A6" s="16" t="s">
        <v>1846</v>
      </c>
    </row>
    <row r="7" spans="1:8" ht="17.25" customHeight="1">
      <c r="B7" s="218"/>
      <c r="C7" s="79"/>
      <c r="D7" s="219" t="s">
        <v>351</v>
      </c>
      <c r="E7" s="219"/>
      <c r="F7" s="40"/>
      <c r="G7" s="220"/>
    </row>
    <row r="8" spans="1:8" ht="15" customHeight="1">
      <c r="B8" s="221" t="s">
        <v>352</v>
      </c>
      <c r="C8" s="221" t="s">
        <v>353</v>
      </c>
      <c r="D8" s="39"/>
      <c r="E8" s="154" t="s">
        <v>354</v>
      </c>
      <c r="F8" s="155"/>
      <c r="G8" s="224" t="s">
        <v>355</v>
      </c>
    </row>
    <row r="9" spans="1:8" ht="15" customHeight="1">
      <c r="B9" s="221"/>
      <c r="C9" s="222"/>
      <c r="D9" s="222" t="s">
        <v>348</v>
      </c>
      <c r="E9" s="223" t="s">
        <v>349</v>
      </c>
      <c r="F9" s="224" t="s">
        <v>350</v>
      </c>
      <c r="G9" s="156"/>
    </row>
    <row r="10" spans="1:8" ht="19.5" customHeight="1">
      <c r="B10" s="35">
        <f>C10+G10</f>
        <v>0</v>
      </c>
      <c r="C10" s="225">
        <f>SUM(D10:F10)</f>
        <v>0</v>
      </c>
      <c r="D10" s="226"/>
      <c r="E10" s="226"/>
      <c r="F10" s="226"/>
      <c r="G10" s="227"/>
    </row>
    <row r="11" spans="1:8" ht="18" customHeight="1">
      <c r="B11" s="228"/>
      <c r="C11" s="228"/>
      <c r="D11" s="228"/>
      <c r="E11" s="228"/>
      <c r="F11" s="228"/>
      <c r="G11" s="228"/>
      <c r="H11" s="228"/>
    </row>
    <row r="12" spans="1:8" ht="18" customHeight="1">
      <c r="A12" s="229" t="s">
        <v>1699</v>
      </c>
    </row>
    <row r="13" spans="1:8" ht="18.75" customHeight="1">
      <c r="A13" s="16" t="s">
        <v>1700</v>
      </c>
    </row>
    <row r="14" spans="1:8" ht="21" customHeight="1">
      <c r="A14" s="16" t="s">
        <v>1847</v>
      </c>
    </row>
    <row r="15" spans="1:8" s="23" customFormat="1" ht="24" customHeight="1">
      <c r="A15" s="16" t="s">
        <v>356</v>
      </c>
      <c r="B15" s="52"/>
      <c r="C15" s="23" t="s">
        <v>1108</v>
      </c>
    </row>
    <row r="16" spans="1:8" ht="25" customHeight="1">
      <c r="A16" s="16" t="s">
        <v>1848</v>
      </c>
    </row>
    <row r="17" spans="1:8" ht="27.75" customHeight="1">
      <c r="B17" s="624"/>
      <c r="C17" s="624"/>
      <c r="D17" s="624"/>
      <c r="E17" s="624"/>
      <c r="F17" s="624"/>
      <c r="G17" s="624"/>
      <c r="H17" s="624"/>
    </row>
    <row r="18" spans="1:8" s="23" customFormat="1" ht="24" customHeight="1">
      <c r="A18" s="16" t="s">
        <v>1849</v>
      </c>
      <c r="B18" s="16"/>
    </row>
    <row r="19" spans="1:8" ht="22.5" customHeight="1">
      <c r="B19" s="230"/>
      <c r="C19" s="81" t="s">
        <v>357</v>
      </c>
      <c r="D19" s="53"/>
      <c r="E19" s="81" t="s">
        <v>358</v>
      </c>
      <c r="F19" s="53"/>
      <c r="G19" s="81" t="s">
        <v>359</v>
      </c>
    </row>
    <row r="20" spans="1:8" ht="22.5" customHeight="1">
      <c r="B20" s="230"/>
      <c r="C20" s="39" t="s">
        <v>360</v>
      </c>
      <c r="D20" s="53"/>
      <c r="E20" s="81" t="s">
        <v>361</v>
      </c>
      <c r="F20" s="231"/>
      <c r="G20" s="81" t="s">
        <v>362</v>
      </c>
    </row>
    <row r="21" spans="1:8" ht="22.5" customHeight="1">
      <c r="B21" s="230"/>
      <c r="C21" s="39" t="s">
        <v>363</v>
      </c>
      <c r="D21" s="53"/>
      <c r="E21" s="232" t="s">
        <v>364</v>
      </c>
      <c r="F21" s="231"/>
      <c r="G21" s="81" t="s">
        <v>365</v>
      </c>
    </row>
    <row r="22" spans="1:8" ht="22.5" customHeight="1">
      <c r="B22" s="230"/>
      <c r="C22" s="233" t="s">
        <v>1701</v>
      </c>
      <c r="D22" s="78"/>
      <c r="E22" s="543"/>
      <c r="F22" s="543"/>
      <c r="G22" s="543"/>
    </row>
    <row r="23" spans="1:8" ht="21" customHeight="1"/>
  </sheetData>
  <sheetProtection formatRows="0"/>
  <mergeCells count="2">
    <mergeCell ref="B17:H17"/>
    <mergeCell ref="E22:G22"/>
  </mergeCells>
  <phoneticPr fontId="14"/>
  <dataValidations count="3">
    <dataValidation type="list" allowBlank="1" showErrorMessage="1" errorTitle="入力規則違反" error="該当する場合は、&quot;○&quot;を入力してください" sqref="B19:B22 D19:D21 F19:F21" xr:uid="{00000000-0002-0000-2000-000000000000}">
      <formula1>"○"</formula1>
      <formula2>0</formula2>
    </dataValidation>
    <dataValidation type="whole" operator="greaterThanOrEqual" allowBlank="1" showErrorMessage="1" errorTitle="入力規則違反" error="整数を入力してください" sqref="B5:G5 B10:G10" xr:uid="{00000000-0002-0000-2000-000001000000}">
      <formula1>0</formula1>
      <formula2>0</formula2>
    </dataValidation>
    <dataValidation type="list" operator="equal" allowBlank="1" showErrorMessage="1" errorTitle="入力規則違反" error="リストから選択してください" sqref="B15" xr:uid="{00000000-0002-0000-2000-000002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pageSetUpPr fitToPage="1"/>
  </sheetPr>
  <dimension ref="A1:C19"/>
  <sheetViews>
    <sheetView view="pageBreakPreview" zoomScale="84" zoomScaleNormal="100" zoomScaleSheetLayoutView="84" workbookViewId="0">
      <selection activeCell="D11" sqref="D11"/>
    </sheetView>
  </sheetViews>
  <sheetFormatPr defaultColWidth="9" defaultRowHeight="13"/>
  <cols>
    <col min="1" max="1" width="24.453125" style="16" customWidth="1"/>
    <col min="2" max="2" width="21.453125" style="16" customWidth="1"/>
    <col min="3" max="3" width="76.7265625" style="16" customWidth="1"/>
    <col min="4" max="16384" width="9" style="16"/>
  </cols>
  <sheetData>
    <row r="1" spans="1:3" ht="20.149999999999999" customHeight="1">
      <c r="A1" s="16" t="s">
        <v>1702</v>
      </c>
    </row>
    <row r="2" spans="1:3" ht="20.149999999999999" customHeight="1">
      <c r="A2" s="16" t="s">
        <v>1850</v>
      </c>
    </row>
    <row r="3" spans="1:3" s="23" customFormat="1" ht="24" customHeight="1">
      <c r="A3" s="16" t="s">
        <v>356</v>
      </c>
      <c r="B3" s="52"/>
      <c r="C3" s="23" t="s">
        <v>1108</v>
      </c>
    </row>
    <row r="4" spans="1:3" ht="34.5" customHeight="1">
      <c r="B4" s="462" t="s">
        <v>366</v>
      </c>
      <c r="C4" s="529"/>
    </row>
    <row r="5" spans="1:3" ht="8.25" customHeight="1"/>
    <row r="6" spans="1:3" ht="20.149999999999999" customHeight="1">
      <c r="A6" s="16" t="s">
        <v>1851</v>
      </c>
    </row>
    <row r="7" spans="1:3" s="23" customFormat="1" ht="24" customHeight="1">
      <c r="A7" s="16" t="s">
        <v>356</v>
      </c>
      <c r="B7" s="52"/>
      <c r="C7" s="23" t="s">
        <v>1108</v>
      </c>
    </row>
    <row r="8" spans="1:3" ht="34.5" customHeight="1">
      <c r="B8" s="462" t="s">
        <v>367</v>
      </c>
      <c r="C8" s="529"/>
    </row>
    <row r="9" spans="1:3" ht="3.75" customHeight="1"/>
    <row r="10" spans="1:3" ht="20.149999999999999" customHeight="1">
      <c r="A10" s="16" t="s">
        <v>1852</v>
      </c>
    </row>
    <row r="11" spans="1:3" s="23" customFormat="1" ht="24" customHeight="1">
      <c r="A11" s="16" t="s">
        <v>356</v>
      </c>
      <c r="B11" s="52"/>
      <c r="C11" s="23" t="s">
        <v>1108</v>
      </c>
    </row>
    <row r="12" spans="1:3" ht="34.5" customHeight="1">
      <c r="B12" s="462" t="s">
        <v>368</v>
      </c>
      <c r="C12" s="529"/>
    </row>
    <row r="13" spans="1:3" ht="17.25" customHeight="1">
      <c r="B13" s="462"/>
      <c r="C13" s="462"/>
    </row>
    <row r="14" spans="1:3" ht="30" customHeight="1">
      <c r="A14" s="16" t="s">
        <v>1703</v>
      </c>
    </row>
    <row r="15" spans="1:3" ht="20.149999999999999" customHeight="1">
      <c r="A15" s="16" t="s">
        <v>1853</v>
      </c>
    </row>
    <row r="16" spans="1:3" s="23" customFormat="1" ht="24" customHeight="1">
      <c r="A16" s="16" t="s">
        <v>356</v>
      </c>
      <c r="B16" s="52"/>
      <c r="C16" s="23" t="s">
        <v>1108</v>
      </c>
    </row>
    <row r="17" spans="1:3" ht="34.5" customHeight="1">
      <c r="B17" s="462" t="s">
        <v>369</v>
      </c>
      <c r="C17" s="529"/>
    </row>
    <row r="18" spans="1:3" ht="20.149999999999999" customHeight="1">
      <c r="A18" s="16" t="s">
        <v>1854</v>
      </c>
    </row>
    <row r="19" spans="1:3" s="23" customFormat="1" ht="24" customHeight="1">
      <c r="B19" s="52"/>
      <c r="C19" s="23" t="s">
        <v>1108</v>
      </c>
    </row>
  </sheetData>
  <sheetProtection formatRows="0"/>
  <phoneticPr fontId="14"/>
  <dataValidations count="1">
    <dataValidation type="list" operator="equal" allowBlank="1" showErrorMessage="1" errorTitle="入力規則違反" error="リストから選択してください" sqref="B3 B19 B16 B11 B7" xr:uid="{00000000-0002-0000-21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pageSetUpPr fitToPage="1"/>
  </sheetPr>
  <dimension ref="A1:C12"/>
  <sheetViews>
    <sheetView view="pageBreakPreview" zoomScale="89" zoomScaleNormal="100" zoomScaleSheetLayoutView="89" workbookViewId="0">
      <selection activeCell="D11" sqref="D11"/>
    </sheetView>
  </sheetViews>
  <sheetFormatPr defaultColWidth="9" defaultRowHeight="13"/>
  <cols>
    <col min="1" max="1" width="13.453125" style="16" customWidth="1"/>
    <col min="2" max="2" width="12.90625" style="16" customWidth="1"/>
    <col min="3" max="3" width="72.6328125" style="16" customWidth="1"/>
    <col min="4" max="16384" width="9" style="16"/>
  </cols>
  <sheetData>
    <row r="1" spans="1:3" ht="25" customHeight="1">
      <c r="A1" s="16" t="s">
        <v>1704</v>
      </c>
    </row>
    <row r="2" spans="1:3" ht="25" customHeight="1">
      <c r="A2" s="16" t="s">
        <v>1855</v>
      </c>
    </row>
    <row r="3" spans="1:3" s="23" customFormat="1" ht="24" customHeight="1">
      <c r="B3" s="52"/>
      <c r="C3" s="23" t="s">
        <v>1108</v>
      </c>
    </row>
    <row r="4" spans="1:3" ht="60" customHeight="1">
      <c r="B4" s="16" t="s">
        <v>248</v>
      </c>
      <c r="C4" s="529"/>
    </row>
    <row r="5" spans="1:3" ht="25" customHeight="1">
      <c r="A5" s="16" t="s">
        <v>1856</v>
      </c>
    </row>
    <row r="6" spans="1:3" s="23" customFormat="1" ht="24" customHeight="1">
      <c r="B6" s="52"/>
      <c r="C6" s="23" t="s">
        <v>1108</v>
      </c>
    </row>
    <row r="7" spans="1:3" ht="25" customHeight="1">
      <c r="A7" s="16" t="s">
        <v>1857</v>
      </c>
    </row>
    <row r="8" spans="1:3" s="23" customFormat="1" ht="24" customHeight="1">
      <c r="B8" s="52"/>
      <c r="C8" s="23" t="s">
        <v>1108</v>
      </c>
    </row>
    <row r="9" spans="1:3" ht="60" customHeight="1">
      <c r="B9" s="16" t="s">
        <v>248</v>
      </c>
      <c r="C9" s="529"/>
    </row>
    <row r="10" spans="1:3" ht="25" customHeight="1">
      <c r="A10" s="16" t="s">
        <v>1858</v>
      </c>
    </row>
    <row r="11" spans="1:3" s="23" customFormat="1" ht="24" customHeight="1">
      <c r="B11" s="52"/>
      <c r="C11" s="23" t="s">
        <v>1108</v>
      </c>
    </row>
    <row r="12" spans="1:3" ht="60" customHeight="1">
      <c r="B12" s="16" t="s">
        <v>248</v>
      </c>
      <c r="C12" s="529"/>
    </row>
  </sheetData>
  <sheetProtection formatRows="0"/>
  <phoneticPr fontId="14"/>
  <dataValidations count="1">
    <dataValidation type="list" operator="equal" allowBlank="1" showErrorMessage="1" errorTitle="入力規則違反" error="リストから選択してください" sqref="B3 B6 B8 B11" xr:uid="{00000000-0002-0000-22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H20"/>
  <sheetViews>
    <sheetView view="pageBreakPreview" zoomScale="78" zoomScaleNormal="100" zoomScaleSheetLayoutView="78" workbookViewId="0">
      <selection activeCell="I11" sqref="I11"/>
    </sheetView>
  </sheetViews>
  <sheetFormatPr defaultColWidth="9" defaultRowHeight="13"/>
  <cols>
    <col min="1" max="1" width="5.81640625" style="16" customWidth="1"/>
    <col min="2" max="2" width="3.26953125" style="15" customWidth="1"/>
    <col min="3" max="3" width="43.6328125" style="38" customWidth="1"/>
    <col min="4" max="4" width="8.36328125" style="16" customWidth="1"/>
    <col min="5" max="5" width="3.26953125" style="15" customWidth="1"/>
    <col min="6" max="6" width="43" style="38" customWidth="1"/>
    <col min="7" max="7" width="8.36328125" style="16" customWidth="1"/>
    <col min="8" max="16384" width="9" style="16"/>
  </cols>
  <sheetData>
    <row r="1" spans="1:8" ht="35.25" customHeight="1">
      <c r="A1" s="16" t="s">
        <v>1347</v>
      </c>
      <c r="D1" s="39" t="s">
        <v>41</v>
      </c>
      <c r="E1" s="40"/>
      <c r="F1" s="542" t="str">
        <f>IF(P0!B9&lt;&gt;"",P0!B9&amp;P0!C9,"")</f>
        <v/>
      </c>
      <c r="G1" s="542"/>
    </row>
    <row r="2" spans="1:8" s="23" customFormat="1" ht="31.5" customHeight="1">
      <c r="A2" s="41" t="s">
        <v>42</v>
      </c>
      <c r="B2" s="41"/>
      <c r="C2" s="42"/>
      <c r="D2" s="41"/>
      <c r="E2" s="23" t="s">
        <v>43</v>
      </c>
      <c r="F2" s="42"/>
      <c r="G2" s="43"/>
      <c r="H2" s="43"/>
    </row>
    <row r="3" spans="1:8" ht="23.25" customHeight="1">
      <c r="A3" s="514" t="s">
        <v>44</v>
      </c>
      <c r="B3" s="514"/>
      <c r="C3" s="12" t="s">
        <v>45</v>
      </c>
      <c r="D3" s="514" t="s">
        <v>46</v>
      </c>
      <c r="E3" s="514"/>
      <c r="F3" s="12" t="s">
        <v>45</v>
      </c>
      <c r="G3" s="514" t="s">
        <v>46</v>
      </c>
    </row>
    <row r="4" spans="1:8" ht="23.25" customHeight="1">
      <c r="A4" s="44"/>
      <c r="B4" s="514">
        <v>1</v>
      </c>
      <c r="C4" s="39" t="s">
        <v>47</v>
      </c>
      <c r="D4" s="45"/>
      <c r="E4" s="514">
        <v>18</v>
      </c>
      <c r="F4" s="39" t="s">
        <v>50</v>
      </c>
      <c r="G4" s="45"/>
    </row>
    <row r="5" spans="1:8" ht="23.25" customHeight="1">
      <c r="A5" s="46"/>
      <c r="B5" s="514">
        <v>2</v>
      </c>
      <c r="C5" s="39" t="s">
        <v>49</v>
      </c>
      <c r="D5" s="45"/>
      <c r="E5" s="514">
        <v>19</v>
      </c>
      <c r="F5" s="39" t="s">
        <v>53</v>
      </c>
      <c r="G5" s="45"/>
    </row>
    <row r="6" spans="1:8" ht="23.25" customHeight="1">
      <c r="A6" s="46" t="s">
        <v>51</v>
      </c>
      <c r="B6" s="514">
        <v>3</v>
      </c>
      <c r="C6" s="39" t="s">
        <v>52</v>
      </c>
      <c r="D6" s="45"/>
      <c r="E6" s="514">
        <v>20</v>
      </c>
      <c r="F6" s="39" t="s">
        <v>55</v>
      </c>
      <c r="G6" s="45"/>
    </row>
    <row r="7" spans="1:8" ht="23.25" customHeight="1">
      <c r="A7" s="46"/>
      <c r="B7" s="514">
        <v>4</v>
      </c>
      <c r="C7" s="39" t="s">
        <v>54</v>
      </c>
      <c r="D7" s="45"/>
      <c r="E7" s="514">
        <v>21</v>
      </c>
      <c r="F7" s="39" t="s">
        <v>56</v>
      </c>
      <c r="G7" s="45"/>
    </row>
    <row r="8" spans="1:8" ht="23.25" customHeight="1">
      <c r="A8" s="46"/>
      <c r="B8" s="514">
        <v>5</v>
      </c>
      <c r="C8" s="39" t="s">
        <v>1465</v>
      </c>
      <c r="D8" s="45"/>
      <c r="E8" s="514">
        <v>22</v>
      </c>
      <c r="F8" s="39" t="s">
        <v>59</v>
      </c>
      <c r="G8" s="45"/>
    </row>
    <row r="9" spans="1:8" ht="23.25" customHeight="1">
      <c r="A9" s="46" t="s">
        <v>57</v>
      </c>
      <c r="B9" s="514">
        <v>6</v>
      </c>
      <c r="C9" s="39" t="s">
        <v>58</v>
      </c>
      <c r="D9" s="45"/>
      <c r="E9" s="514">
        <v>23</v>
      </c>
      <c r="F9" s="39" t="s">
        <v>61</v>
      </c>
      <c r="G9" s="45"/>
    </row>
    <row r="10" spans="1:8" ht="23.25" customHeight="1">
      <c r="A10" s="46"/>
      <c r="B10" s="514">
        <v>7</v>
      </c>
      <c r="C10" s="39" t="s">
        <v>60</v>
      </c>
      <c r="D10" s="45"/>
      <c r="E10" s="514">
        <v>24</v>
      </c>
      <c r="F10" s="39" t="s">
        <v>63</v>
      </c>
      <c r="G10" s="45"/>
    </row>
    <row r="11" spans="1:8" ht="23.25" customHeight="1">
      <c r="A11" s="46"/>
      <c r="B11" s="514">
        <v>8</v>
      </c>
      <c r="C11" s="39" t="s">
        <v>62</v>
      </c>
      <c r="D11" s="45"/>
      <c r="E11" s="514">
        <v>25</v>
      </c>
      <c r="F11" s="39" t="s">
        <v>66</v>
      </c>
      <c r="G11" s="45"/>
    </row>
    <row r="12" spans="1:8" ht="23.25" customHeight="1">
      <c r="A12" s="46" t="s">
        <v>64</v>
      </c>
      <c r="B12" s="514">
        <v>9</v>
      </c>
      <c r="C12" s="39" t="s">
        <v>65</v>
      </c>
      <c r="D12" s="45"/>
      <c r="E12" s="514">
        <v>26</v>
      </c>
      <c r="F12" s="39" t="s">
        <v>68</v>
      </c>
      <c r="G12" s="45"/>
    </row>
    <row r="13" spans="1:8" ht="23.25" customHeight="1">
      <c r="A13" s="46"/>
      <c r="B13" s="514">
        <v>10</v>
      </c>
      <c r="C13" s="39" t="s">
        <v>67</v>
      </c>
      <c r="D13" s="45"/>
      <c r="E13" s="514">
        <v>27</v>
      </c>
      <c r="F13" s="47" t="s">
        <v>70</v>
      </c>
      <c r="G13" s="45"/>
    </row>
    <row r="14" spans="1:8" ht="23.25" customHeight="1">
      <c r="A14" s="46"/>
      <c r="B14" s="514">
        <v>11</v>
      </c>
      <c r="C14" s="39" t="s">
        <v>69</v>
      </c>
      <c r="D14" s="45"/>
      <c r="E14" s="514">
        <v>28</v>
      </c>
      <c r="F14" s="47" t="s">
        <v>73</v>
      </c>
      <c r="G14" s="45"/>
    </row>
    <row r="15" spans="1:8" ht="23.25" customHeight="1">
      <c r="A15" s="46" t="s">
        <v>71</v>
      </c>
      <c r="B15" s="514">
        <v>12</v>
      </c>
      <c r="C15" s="39" t="s">
        <v>72</v>
      </c>
      <c r="D15" s="45"/>
      <c r="E15" s="514">
        <v>29</v>
      </c>
      <c r="F15" s="47" t="s">
        <v>75</v>
      </c>
      <c r="G15" s="45"/>
    </row>
    <row r="16" spans="1:8" ht="23.25" customHeight="1">
      <c r="A16" s="46"/>
      <c r="B16" s="514">
        <v>13</v>
      </c>
      <c r="C16" s="39" t="s">
        <v>74</v>
      </c>
      <c r="D16" s="45"/>
      <c r="E16" s="514">
        <v>30</v>
      </c>
      <c r="F16" s="39" t="s">
        <v>77</v>
      </c>
      <c r="G16" s="45"/>
    </row>
    <row r="17" spans="1:7" ht="23.25" customHeight="1">
      <c r="A17" s="46"/>
      <c r="B17" s="514">
        <v>14</v>
      </c>
      <c r="C17" s="39" t="s">
        <v>76</v>
      </c>
      <c r="D17" s="45"/>
      <c r="E17" s="514">
        <v>31</v>
      </c>
      <c r="F17" s="39" t="s">
        <v>79</v>
      </c>
      <c r="G17" s="45"/>
    </row>
    <row r="18" spans="1:7" ht="23.25" customHeight="1">
      <c r="A18" s="46"/>
      <c r="B18" s="514">
        <v>15</v>
      </c>
      <c r="C18" s="39" t="s">
        <v>78</v>
      </c>
      <c r="D18" s="45"/>
      <c r="E18" s="514">
        <v>32</v>
      </c>
      <c r="F18" s="47" t="s">
        <v>1415</v>
      </c>
      <c r="G18" s="45"/>
    </row>
    <row r="19" spans="1:7" ht="23.25" customHeight="1">
      <c r="A19" s="46"/>
      <c r="B19" s="514">
        <v>16</v>
      </c>
      <c r="C19" s="39" t="s">
        <v>80</v>
      </c>
      <c r="D19" s="45"/>
      <c r="E19" s="514">
        <v>33</v>
      </c>
      <c r="F19" s="47" t="s">
        <v>1460</v>
      </c>
      <c r="G19" s="45"/>
    </row>
    <row r="20" spans="1:7" ht="26" customHeight="1">
      <c r="A20" s="48"/>
      <c r="B20" s="514">
        <v>17</v>
      </c>
      <c r="C20" s="39" t="s">
        <v>48</v>
      </c>
      <c r="D20" s="45"/>
    </row>
  </sheetData>
  <sheetProtection formatRows="0"/>
  <mergeCells count="1">
    <mergeCell ref="F1:G1"/>
  </mergeCells>
  <phoneticPr fontId="14"/>
  <dataValidations count="1">
    <dataValidation type="list" allowBlank="1" showErrorMessage="1" errorTitle="入力規則違反" error="リストから選択してください" sqref="D4:D20 G4:G19" xr:uid="{00000000-0002-0000-0200-000000000000}">
      <formula1>"○"</formula1>
      <formula2>0</formula2>
    </dataValidation>
  </dataValidations>
  <pageMargins left="0.74803149606299213" right="0.78740157480314965" top="0.98425196850393704" bottom="0.75" header="0.51181102362204722" footer="0.51181102362204722"/>
  <pageSetup paperSize="9" firstPageNumber="0" orientation="landscape" horizontalDpi="300" verticalDpi="300" r:id="rId1"/>
  <headerFooter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D14"/>
  <sheetViews>
    <sheetView view="pageBreakPreview" zoomScale="86" zoomScaleNormal="100" zoomScaleSheetLayoutView="86" workbookViewId="0">
      <selection activeCell="E10" sqref="E10"/>
    </sheetView>
  </sheetViews>
  <sheetFormatPr defaultColWidth="7" defaultRowHeight="13"/>
  <cols>
    <col min="1" max="1" width="20.36328125" style="23" customWidth="1"/>
    <col min="2" max="2" width="24.36328125" style="23" customWidth="1"/>
    <col min="3" max="3" width="11" style="23" customWidth="1"/>
    <col min="4" max="4" width="69" style="23" customWidth="1"/>
    <col min="5" max="16384" width="7" style="23"/>
  </cols>
  <sheetData>
    <row r="1" spans="1:4" ht="20.25" customHeight="1">
      <c r="A1" s="43" t="s">
        <v>1705</v>
      </c>
      <c r="B1" s="43"/>
      <c r="C1" s="43"/>
    </row>
    <row r="2" spans="1:4" ht="25" customHeight="1">
      <c r="A2" s="23" t="s">
        <v>1706</v>
      </c>
    </row>
    <row r="3" spans="1:4" ht="21" customHeight="1">
      <c r="A3" s="23" t="s">
        <v>1859</v>
      </c>
    </row>
    <row r="4" spans="1:4" ht="25" customHeight="1">
      <c r="B4" s="52"/>
      <c r="C4" s="23" t="s">
        <v>1108</v>
      </c>
    </row>
    <row r="5" spans="1:4" ht="10.5" customHeight="1"/>
    <row r="6" spans="1:4" ht="21" customHeight="1">
      <c r="A6" s="23" t="s">
        <v>1860</v>
      </c>
    </row>
    <row r="7" spans="1:4" ht="25" customHeight="1">
      <c r="B7" s="52"/>
      <c r="C7" s="23" t="s">
        <v>1108</v>
      </c>
    </row>
    <row r="8" spans="1:4" ht="10.5" customHeight="1"/>
    <row r="9" spans="1:4" ht="21" customHeight="1">
      <c r="A9" s="23" t="s">
        <v>1861</v>
      </c>
    </row>
    <row r="10" spans="1:4" ht="25" customHeight="1">
      <c r="B10" s="52"/>
      <c r="C10" s="23" t="s">
        <v>1108</v>
      </c>
    </row>
    <row r="11" spans="1:4" ht="45" customHeight="1">
      <c r="B11" s="515" t="s">
        <v>370</v>
      </c>
      <c r="C11" s="624"/>
      <c r="D11" s="624"/>
    </row>
    <row r="12" spans="1:4" ht="10.5" customHeight="1"/>
    <row r="13" spans="1:4" ht="21" customHeight="1">
      <c r="A13" s="23" t="s">
        <v>1862</v>
      </c>
    </row>
    <row r="14" spans="1:4" ht="25" customHeight="1">
      <c r="B14" s="52"/>
      <c r="C14" s="23" t="s">
        <v>1108</v>
      </c>
    </row>
  </sheetData>
  <sheetProtection formatRows="0"/>
  <mergeCells count="1">
    <mergeCell ref="C11:D11"/>
  </mergeCells>
  <phoneticPr fontId="14"/>
  <dataValidations count="1">
    <dataValidation type="list" operator="equal" allowBlank="1" showErrorMessage="1" errorTitle="入力規則違反" error="リストから選択してください" sqref="B4 B7 B10 B14" xr:uid="{00000000-0002-0000-23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pageSetUpPr fitToPage="1"/>
  </sheetPr>
  <dimension ref="A1:E26"/>
  <sheetViews>
    <sheetView view="pageBreakPreview" zoomScale="73" zoomScaleNormal="100" zoomScaleSheetLayoutView="73" workbookViewId="0">
      <selection activeCell="F22" sqref="F22"/>
    </sheetView>
  </sheetViews>
  <sheetFormatPr defaultColWidth="9.90625" defaultRowHeight="13"/>
  <cols>
    <col min="1" max="1" width="12.36328125" style="68" customWidth="1"/>
    <col min="2" max="2" width="17.36328125" style="68" customWidth="1"/>
    <col min="3" max="3" width="18.453125" style="68" customWidth="1"/>
    <col min="4" max="4" width="8.26953125" style="68" customWidth="1"/>
    <col min="5" max="5" width="67.26953125" style="68" customWidth="1"/>
    <col min="6" max="16384" width="9.90625" style="68"/>
  </cols>
  <sheetData>
    <row r="1" spans="1:3" ht="22" customHeight="1">
      <c r="A1" s="234" t="s">
        <v>371</v>
      </c>
    </row>
    <row r="2" spans="1:3" ht="17.25" customHeight="1">
      <c r="A2" s="68" t="s">
        <v>1707</v>
      </c>
    </row>
    <row r="3" spans="1:3" s="16" customFormat="1" ht="18.75" customHeight="1">
      <c r="A3" s="16" t="s">
        <v>1863</v>
      </c>
    </row>
    <row r="4" spans="1:3" s="23" customFormat="1" ht="24" customHeight="1">
      <c r="B4" s="52"/>
      <c r="C4" s="23" t="s">
        <v>1108</v>
      </c>
    </row>
    <row r="5" spans="1:3" s="16" customFormat="1" ht="18.75" customHeight="1">
      <c r="A5" s="16" t="s">
        <v>1864</v>
      </c>
    </row>
    <row r="6" spans="1:3" ht="22" customHeight="1">
      <c r="A6" s="462" t="s">
        <v>372</v>
      </c>
      <c r="B6" s="25"/>
      <c r="C6" s="25"/>
    </row>
    <row r="7" spans="1:3" ht="22" customHeight="1">
      <c r="A7" s="462" t="s">
        <v>373</v>
      </c>
      <c r="B7" s="25"/>
      <c r="C7" s="25"/>
    </row>
    <row r="8" spans="1:3" ht="11.25" customHeight="1"/>
    <row r="9" spans="1:3" ht="13.5" customHeight="1">
      <c r="A9" s="68" t="s">
        <v>374</v>
      </c>
    </row>
    <row r="10" spans="1:3" s="23" customFormat="1" ht="24" customHeight="1">
      <c r="B10" s="52"/>
      <c r="C10" s="23" t="s">
        <v>83</v>
      </c>
    </row>
    <row r="11" spans="1:3" ht="13.5" customHeight="1"/>
    <row r="12" spans="1:3" ht="22" customHeight="1">
      <c r="A12" s="68" t="s">
        <v>375</v>
      </c>
    </row>
    <row r="13" spans="1:3" s="23" customFormat="1" ht="24" customHeight="1">
      <c r="B13" s="52"/>
      <c r="C13" s="23" t="s">
        <v>1108</v>
      </c>
    </row>
    <row r="14" spans="1:3" s="23" customFormat="1" ht="8.25" customHeight="1">
      <c r="B14" s="178"/>
    </row>
    <row r="15" spans="1:3" s="23" customFormat="1" ht="24" customHeight="1">
      <c r="A15" s="23" t="s">
        <v>1344</v>
      </c>
      <c r="B15" s="178"/>
    </row>
    <row r="16" spans="1:3" s="23" customFormat="1" ht="24" customHeight="1">
      <c r="B16" s="519"/>
      <c r="C16" s="23" t="s">
        <v>83</v>
      </c>
    </row>
    <row r="17" spans="1:5" s="23" customFormat="1" ht="24" customHeight="1">
      <c r="B17" s="462" t="s">
        <v>397</v>
      </c>
      <c r="C17" s="558"/>
      <c r="D17" s="558"/>
      <c r="E17" s="558"/>
    </row>
    <row r="18" spans="1:5" ht="8.25" customHeight="1"/>
    <row r="19" spans="1:5" ht="22" customHeight="1">
      <c r="A19" s="68" t="s">
        <v>1499</v>
      </c>
    </row>
    <row r="20" spans="1:5" s="16" customFormat="1" ht="15.75" customHeight="1">
      <c r="A20" s="16" t="s">
        <v>1865</v>
      </c>
    </row>
    <row r="21" spans="1:5" s="23" customFormat="1" ht="18.75" customHeight="1">
      <c r="B21" s="52"/>
      <c r="C21" s="23" t="s">
        <v>1108</v>
      </c>
    </row>
    <row r="22" spans="1:5" ht="22" customHeight="1">
      <c r="B22" s="462" t="s">
        <v>1500</v>
      </c>
      <c r="C22" s="25"/>
    </row>
    <row r="23" spans="1:5" s="16" customFormat="1" ht="18" customHeight="1">
      <c r="A23" s="16" t="s">
        <v>1866</v>
      </c>
    </row>
    <row r="24" spans="1:5" ht="22" customHeight="1">
      <c r="A24" s="463"/>
      <c r="B24" s="463" t="s">
        <v>1092</v>
      </c>
      <c r="C24" s="25"/>
      <c r="D24" s="514" t="s">
        <v>193</v>
      </c>
      <c r="E24" s="533"/>
    </row>
    <row r="25" spans="1:5" s="16" customFormat="1" ht="18" customHeight="1">
      <c r="A25" s="16" t="s">
        <v>1867</v>
      </c>
    </row>
    <row r="26" spans="1:5" ht="26.25" customHeight="1">
      <c r="B26" s="624"/>
      <c r="C26" s="624"/>
      <c r="D26" s="624"/>
      <c r="E26" s="624"/>
    </row>
  </sheetData>
  <sheetProtection formatRows="0"/>
  <mergeCells count="2">
    <mergeCell ref="B26:E26"/>
    <mergeCell ref="C17:E17"/>
  </mergeCells>
  <phoneticPr fontId="14"/>
  <dataValidations count="1">
    <dataValidation type="list" operator="equal" allowBlank="1" showErrorMessage="1" errorTitle="入力規則違反" error="リストから選択してください" sqref="B4 B10 B21 B13 B16" xr:uid="{00000000-0002-0000-24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scale="98" firstPageNumber="0" orientation="landscape"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pageSetUpPr fitToPage="1"/>
  </sheetPr>
  <dimension ref="A1:D19"/>
  <sheetViews>
    <sheetView view="pageBreakPreview" zoomScale="89" zoomScaleNormal="100" zoomScaleSheetLayoutView="89" workbookViewId="0">
      <selection activeCell="E13" sqref="E13"/>
    </sheetView>
  </sheetViews>
  <sheetFormatPr defaultColWidth="9.90625" defaultRowHeight="13"/>
  <cols>
    <col min="1" max="1" width="8.6328125" style="68" customWidth="1"/>
    <col min="2" max="2" width="10.90625" style="68" customWidth="1"/>
    <col min="3" max="3" width="10" style="68" customWidth="1"/>
    <col min="4" max="4" width="74" style="68" customWidth="1"/>
    <col min="5" max="16384" width="9.90625" style="68"/>
  </cols>
  <sheetData>
    <row r="1" spans="1:4" ht="21" customHeight="1">
      <c r="A1" s="234" t="s">
        <v>1708</v>
      </c>
    </row>
    <row r="2" spans="1:4" ht="21" customHeight="1">
      <c r="A2" s="68" t="s">
        <v>1709</v>
      </c>
    </row>
    <row r="3" spans="1:4" ht="21" customHeight="1">
      <c r="B3" s="45"/>
      <c r="C3" s="16" t="s">
        <v>1108</v>
      </c>
    </row>
    <row r="4" spans="1:4" ht="21" customHeight="1">
      <c r="A4" s="68" t="s">
        <v>1710</v>
      </c>
    </row>
    <row r="5" spans="1:4" ht="29.25" customHeight="1">
      <c r="B5" s="68" t="s">
        <v>248</v>
      </c>
      <c r="C5" s="564"/>
      <c r="D5" s="564"/>
    </row>
    <row r="6" spans="1:4" ht="16.5" customHeight="1"/>
    <row r="7" spans="1:4" s="23" customFormat="1" ht="21" customHeight="1">
      <c r="A7" s="235" t="s">
        <v>1711</v>
      </c>
    </row>
    <row r="8" spans="1:4" s="23" customFormat="1" ht="21" customHeight="1">
      <c r="A8" s="23" t="s">
        <v>1712</v>
      </c>
    </row>
    <row r="9" spans="1:4" s="23" customFormat="1" ht="21" customHeight="1">
      <c r="B9" s="52"/>
      <c r="C9" s="23" t="s">
        <v>1108</v>
      </c>
    </row>
    <row r="10" spans="1:4" s="23" customFormat="1" ht="21" customHeight="1">
      <c r="A10" s="23" t="s">
        <v>1713</v>
      </c>
    </row>
    <row r="11" spans="1:4" s="23" customFormat="1" ht="21" customHeight="1">
      <c r="B11" s="52"/>
      <c r="C11" s="23" t="s">
        <v>1108</v>
      </c>
    </row>
    <row r="12" spans="1:4" s="23" customFormat="1" ht="21" customHeight="1">
      <c r="A12" s="236"/>
      <c r="B12" s="52"/>
      <c r="C12" s="36" t="s">
        <v>376</v>
      </c>
    </row>
    <row r="13" spans="1:4" s="23" customFormat="1" ht="21" customHeight="1">
      <c r="A13" s="236"/>
      <c r="B13" s="52"/>
      <c r="C13" s="36" t="s">
        <v>377</v>
      </c>
    </row>
    <row r="14" spans="1:4" s="23" customFormat="1" ht="21" customHeight="1">
      <c r="A14" s="23" t="s">
        <v>378</v>
      </c>
    </row>
    <row r="15" spans="1:4" s="23" customFormat="1" ht="21" customHeight="1">
      <c r="B15" s="52"/>
      <c r="C15" s="23" t="s">
        <v>1108</v>
      </c>
    </row>
    <row r="16" spans="1:4" ht="21" customHeight="1">
      <c r="A16" s="68" t="s">
        <v>1093</v>
      </c>
      <c r="C16" s="564"/>
      <c r="D16" s="564"/>
    </row>
    <row r="17" spans="1:4" s="23" customFormat="1" ht="21" customHeight="1">
      <c r="A17" s="23" t="s">
        <v>1714</v>
      </c>
    </row>
    <row r="18" spans="1:4" s="23" customFormat="1" ht="21" customHeight="1">
      <c r="B18" s="52"/>
      <c r="C18" s="23" t="s">
        <v>1108</v>
      </c>
    </row>
    <row r="19" spans="1:4" ht="25" customHeight="1">
      <c r="B19" s="68" t="s">
        <v>248</v>
      </c>
      <c r="C19" s="564"/>
      <c r="D19" s="564"/>
    </row>
  </sheetData>
  <sheetProtection formatRows="0"/>
  <mergeCells count="3">
    <mergeCell ref="C5:D5"/>
    <mergeCell ref="C16:D16"/>
    <mergeCell ref="C19:D19"/>
  </mergeCells>
  <phoneticPr fontId="14"/>
  <dataValidations count="3">
    <dataValidation type="list" allowBlank="1" showErrorMessage="1" errorTitle="入力規則違反" error="該当する場合は、&quot;○&quot;を入力してください" sqref="B12:B13" xr:uid="{00000000-0002-0000-2500-000000000000}">
      <formula1>"○"</formula1>
      <formula2>0</formula2>
    </dataValidation>
    <dataValidation type="list" operator="equal" allowBlank="1" showErrorMessage="1" errorTitle="入力規則違反" error="リストから選択してください" sqref="B9 B11 B15 B18" xr:uid="{00000000-0002-0000-2500-000001000000}">
      <formula1>"はい,いいえ,非該当"</formula1>
      <formula2>0</formula2>
    </dataValidation>
    <dataValidation type="list" allowBlank="1" showErrorMessage="1" errorTitle="入力規則違反" error="リストから選択してください" sqref="B3" xr:uid="{00000000-0002-0000-2500-000002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7">
    <pageSetUpPr fitToPage="1"/>
  </sheetPr>
  <dimension ref="A1:H21"/>
  <sheetViews>
    <sheetView view="pageBreakPreview" zoomScale="78" zoomScaleNormal="100" zoomScaleSheetLayoutView="78" workbookViewId="0">
      <selection activeCell="I14" sqref="I14"/>
    </sheetView>
  </sheetViews>
  <sheetFormatPr defaultColWidth="9.90625" defaultRowHeight="13"/>
  <cols>
    <col min="1" max="1" width="12.36328125" style="68" customWidth="1"/>
    <col min="2" max="7" width="15.6328125" style="68" customWidth="1"/>
    <col min="8" max="10" width="10.6328125" style="68" customWidth="1"/>
    <col min="11" max="16384" width="9.90625" style="68"/>
  </cols>
  <sheetData>
    <row r="1" spans="1:7" ht="22" customHeight="1">
      <c r="A1" s="237" t="s">
        <v>1715</v>
      </c>
    </row>
    <row r="2" spans="1:7" ht="22" customHeight="1">
      <c r="A2" s="68" t="s">
        <v>1716</v>
      </c>
    </row>
    <row r="3" spans="1:7" s="23" customFormat="1" ht="24" customHeight="1">
      <c r="B3" s="52"/>
      <c r="C3" s="23" t="s">
        <v>1108</v>
      </c>
    </row>
    <row r="4" spans="1:7" ht="22" customHeight="1">
      <c r="A4" s="68" t="s">
        <v>1717</v>
      </c>
    </row>
    <row r="5" spans="1:7" s="23" customFormat="1" ht="24" customHeight="1">
      <c r="B5" s="52"/>
      <c r="C5" s="23" t="s">
        <v>1108</v>
      </c>
    </row>
    <row r="6" spans="1:7" ht="22" customHeight="1">
      <c r="A6" s="68" t="s">
        <v>1718</v>
      </c>
    </row>
    <row r="7" spans="1:7" s="23" customFormat="1" ht="24" customHeight="1">
      <c r="B7" s="52"/>
      <c r="C7" s="23" t="s">
        <v>1108</v>
      </c>
    </row>
    <row r="8" spans="1:7" ht="22" customHeight="1">
      <c r="A8" s="68" t="s">
        <v>1719</v>
      </c>
    </row>
    <row r="9" spans="1:7" s="23" customFormat="1" ht="24" customHeight="1">
      <c r="B9" s="52"/>
      <c r="C9" s="23" t="s">
        <v>1108</v>
      </c>
    </row>
    <row r="10" spans="1:7" ht="22" customHeight="1">
      <c r="A10" s="68" t="s">
        <v>1720</v>
      </c>
    </row>
    <row r="11" spans="1:7" ht="22" customHeight="1">
      <c r="B11" s="514" t="s">
        <v>379</v>
      </c>
      <c r="C11" s="238"/>
      <c r="D11" s="154" t="s">
        <v>380</v>
      </c>
      <c r="E11" s="514" t="s">
        <v>381</v>
      </c>
      <c r="F11" s="238"/>
      <c r="G11" s="16"/>
    </row>
    <row r="12" spans="1:7" ht="22" customHeight="1">
      <c r="A12" s="68" t="s">
        <v>1721</v>
      </c>
    </row>
    <row r="13" spans="1:7" ht="22" customHeight="1">
      <c r="B13" s="514" t="s">
        <v>382</v>
      </c>
      <c r="C13" s="514" t="s">
        <v>383</v>
      </c>
      <c r="D13" s="514" t="s">
        <v>384</v>
      </c>
      <c r="E13" s="514" t="s">
        <v>385</v>
      </c>
      <c r="F13" s="514" t="s">
        <v>386</v>
      </c>
      <c r="G13" s="514" t="s">
        <v>148</v>
      </c>
    </row>
    <row r="14" spans="1:7" ht="22" customHeight="1">
      <c r="B14" s="142"/>
      <c r="C14" s="142"/>
      <c r="D14" s="142"/>
      <c r="E14" s="142"/>
      <c r="F14" s="142"/>
      <c r="G14" s="239">
        <f>SUM(B14:F14)</f>
        <v>0</v>
      </c>
    </row>
    <row r="15" spans="1:7" ht="22" customHeight="1">
      <c r="B15" s="68" t="s">
        <v>387</v>
      </c>
    </row>
    <row r="16" spans="1:7" s="16" customFormat="1" ht="25" customHeight="1">
      <c r="A16" s="16" t="s">
        <v>1722</v>
      </c>
    </row>
    <row r="17" spans="1:8" s="23" customFormat="1" ht="25" customHeight="1">
      <c r="B17" s="52"/>
      <c r="C17" s="23" t="s">
        <v>83</v>
      </c>
    </row>
    <row r="18" spans="1:8" ht="25" customHeight="1">
      <c r="A18" s="68" t="s">
        <v>388</v>
      </c>
      <c r="B18" s="462" t="s">
        <v>248</v>
      </c>
      <c r="C18" s="624"/>
      <c r="D18" s="624"/>
      <c r="E18" s="624"/>
      <c r="F18" s="624"/>
      <c r="G18" s="624"/>
      <c r="H18" s="624"/>
    </row>
    <row r="19" spans="1:8" s="16" customFormat="1" ht="25" customHeight="1">
      <c r="A19" s="16" t="s">
        <v>1723</v>
      </c>
    </row>
    <row r="20" spans="1:8" s="23" customFormat="1" ht="25" customHeight="1">
      <c r="B20" s="52"/>
      <c r="C20" s="23" t="s">
        <v>83</v>
      </c>
    </row>
    <row r="21" spans="1:8" ht="25" customHeight="1">
      <c r="B21" s="462" t="s">
        <v>248</v>
      </c>
      <c r="C21" s="624"/>
      <c r="D21" s="624"/>
      <c r="E21" s="624"/>
      <c r="F21" s="624"/>
      <c r="G21" s="624"/>
      <c r="H21" s="624"/>
    </row>
  </sheetData>
  <sheetProtection formatRows="0"/>
  <mergeCells count="2">
    <mergeCell ref="C18:H18"/>
    <mergeCell ref="C21:H21"/>
  </mergeCells>
  <phoneticPr fontId="14"/>
  <dataValidations count="1">
    <dataValidation type="list" operator="equal" allowBlank="1" showErrorMessage="1" errorTitle="入力規則違反" error="リストから選択してください" sqref="B3 B20 B17 B9 B7 B5" xr:uid="{00000000-0002-0000-26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pageSetUpPr fitToPage="1"/>
  </sheetPr>
  <dimension ref="A1:I15"/>
  <sheetViews>
    <sheetView view="pageBreakPreview" zoomScaleNormal="100" zoomScaleSheetLayoutView="100" workbookViewId="0">
      <selection activeCell="J12" sqref="J12"/>
    </sheetView>
  </sheetViews>
  <sheetFormatPr defaultColWidth="9.90625" defaultRowHeight="13"/>
  <cols>
    <col min="1" max="1" width="26.26953125" style="68" customWidth="1"/>
    <col min="2" max="3" width="14.36328125" style="68" customWidth="1"/>
    <col min="4" max="16384" width="9.90625" style="68"/>
  </cols>
  <sheetData>
    <row r="1" spans="1:9" s="16" customFormat="1" ht="25" customHeight="1">
      <c r="A1" s="16" t="s">
        <v>1724</v>
      </c>
    </row>
    <row r="2" spans="1:9" ht="25" customHeight="1">
      <c r="A2" s="463" t="s">
        <v>389</v>
      </c>
      <c r="B2" s="52"/>
    </row>
    <row r="3" spans="1:9" ht="25" customHeight="1">
      <c r="A3" s="463" t="s">
        <v>390</v>
      </c>
      <c r="B3" s="52"/>
    </row>
    <row r="4" spans="1:9" ht="25" customHeight="1">
      <c r="A4" s="68" t="s">
        <v>1725</v>
      </c>
    </row>
    <row r="5" spans="1:9" ht="25" customHeight="1">
      <c r="A5" s="68" t="s">
        <v>1868</v>
      </c>
    </row>
    <row r="6" spans="1:9" s="23" customFormat="1" ht="25" customHeight="1">
      <c r="B6" s="52"/>
      <c r="C6" s="23" t="s">
        <v>1108</v>
      </c>
    </row>
    <row r="7" spans="1:9" ht="25" customHeight="1">
      <c r="A7" s="463" t="s">
        <v>391</v>
      </c>
      <c r="B7" s="96"/>
      <c r="C7" s="96"/>
      <c r="D7" s="54" t="s">
        <v>392</v>
      </c>
    </row>
    <row r="8" spans="1:9" ht="25" customHeight="1">
      <c r="B8" s="15" t="s">
        <v>393</v>
      </c>
    </row>
    <row r="10" spans="1:9" ht="25" customHeight="1">
      <c r="A10" s="68" t="s">
        <v>1869</v>
      </c>
    </row>
    <row r="11" spans="1:9" ht="25" customHeight="1">
      <c r="A11" s="68" t="s">
        <v>40</v>
      </c>
      <c r="B11" s="52"/>
      <c r="C11" s="23" t="s">
        <v>1108</v>
      </c>
      <c r="D11" s="16"/>
      <c r="E11" s="16"/>
    </row>
    <row r="12" spans="1:9" ht="25" customHeight="1">
      <c r="B12" s="23"/>
      <c r="C12" s="23"/>
    </row>
    <row r="13" spans="1:9" ht="25" customHeight="1">
      <c r="A13" s="68" t="s">
        <v>1870</v>
      </c>
    </row>
    <row r="14" spans="1:9" ht="25" customHeight="1">
      <c r="B14" s="52"/>
      <c r="C14" s="23" t="s">
        <v>1108</v>
      </c>
    </row>
    <row r="15" spans="1:9" ht="36" customHeight="1">
      <c r="B15" s="462" t="s">
        <v>394</v>
      </c>
      <c r="C15" s="692"/>
      <c r="D15" s="692"/>
      <c r="E15" s="692"/>
      <c r="F15" s="692"/>
      <c r="G15" s="692"/>
      <c r="H15" s="692"/>
      <c r="I15" s="692"/>
    </row>
  </sheetData>
  <sheetProtection formatRows="0"/>
  <mergeCells count="1">
    <mergeCell ref="C15:I15"/>
  </mergeCells>
  <phoneticPr fontId="14"/>
  <dataValidations count="1">
    <dataValidation type="list" operator="equal" allowBlank="1" showErrorMessage="1" errorTitle="入力規則違反" error="リストから選択してください" sqref="B6 B11 B14" xr:uid="{00000000-0002-0000-27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9">
    <pageSetUpPr fitToPage="1"/>
  </sheetPr>
  <dimension ref="A1:F12"/>
  <sheetViews>
    <sheetView view="pageBreakPreview" zoomScaleNormal="100" zoomScaleSheetLayoutView="100" workbookViewId="0">
      <selection activeCell="G8" sqref="G8"/>
    </sheetView>
  </sheetViews>
  <sheetFormatPr defaultColWidth="9.90625" defaultRowHeight="13"/>
  <cols>
    <col min="1" max="1" width="14" style="68" customWidth="1"/>
    <col min="2" max="2" width="9.08984375" style="68" customWidth="1"/>
    <col min="3" max="5" width="14.6328125" style="68" customWidth="1"/>
    <col min="6" max="6" width="28.08984375" style="68" customWidth="1"/>
    <col min="7" max="16384" width="9.90625" style="68"/>
  </cols>
  <sheetData>
    <row r="1" spans="1:6" ht="25" customHeight="1">
      <c r="A1" s="237" t="s">
        <v>395</v>
      </c>
      <c r="B1" s="237"/>
    </row>
    <row r="2" spans="1:6" ht="25" customHeight="1">
      <c r="A2" s="68" t="s">
        <v>1871</v>
      </c>
    </row>
    <row r="3" spans="1:6" s="16" customFormat="1" ht="25" customHeight="1">
      <c r="C3" s="52"/>
      <c r="D3" s="16" t="s">
        <v>1108</v>
      </c>
    </row>
    <row r="4" spans="1:6" ht="30.75" customHeight="1">
      <c r="C4" s="463" t="s">
        <v>396</v>
      </c>
      <c r="D4" s="624"/>
      <c r="E4" s="624"/>
      <c r="F4" s="624"/>
    </row>
    <row r="5" spans="1:6" ht="30.75" customHeight="1">
      <c r="C5" s="462" t="s">
        <v>397</v>
      </c>
      <c r="D5" s="624"/>
      <c r="E5" s="624"/>
      <c r="F5" s="624"/>
    </row>
    <row r="7" spans="1:6" ht="25" customHeight="1">
      <c r="A7" s="68" t="s">
        <v>1872</v>
      </c>
    </row>
    <row r="8" spans="1:6" ht="25" customHeight="1">
      <c r="B8" s="39"/>
      <c r="C8" s="240" t="s">
        <v>44</v>
      </c>
      <c r="D8" s="514" t="s">
        <v>398</v>
      </c>
      <c r="E8" s="514" t="s">
        <v>399</v>
      </c>
    </row>
    <row r="9" spans="1:6" ht="25" customHeight="1">
      <c r="B9" s="39"/>
      <c r="C9" s="240" t="s">
        <v>400</v>
      </c>
      <c r="D9" s="241"/>
      <c r="E9" s="241"/>
    </row>
    <row r="11" spans="1:6" ht="25" customHeight="1">
      <c r="A11" s="68" t="s">
        <v>1873</v>
      </c>
    </row>
    <row r="12" spans="1:6" ht="25" customHeight="1">
      <c r="C12" s="242"/>
      <c r="D12" s="68" t="s">
        <v>1108</v>
      </c>
    </row>
  </sheetData>
  <sheetProtection formatRows="0"/>
  <mergeCells count="2">
    <mergeCell ref="D4:F4"/>
    <mergeCell ref="D5:F5"/>
  </mergeCells>
  <phoneticPr fontId="14"/>
  <dataValidations count="2">
    <dataValidation type="list" operator="equal" allowBlank="1" showErrorMessage="1" errorTitle="入力規則違反" error="リストから選択してください" sqref="C3" xr:uid="{00000000-0002-0000-2800-000000000000}">
      <formula1>"はい,いいえ,非該当"</formula1>
      <formula2>0</formula2>
    </dataValidation>
    <dataValidation type="list" allowBlank="1" showInputMessage="1" showErrorMessage="1" sqref="C12" xr:uid="{00000000-0002-0000-2800-000001000000}">
      <formula1>"はい,いいえ"</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pageSetUpPr fitToPage="1"/>
  </sheetPr>
  <dimension ref="A1:M25"/>
  <sheetViews>
    <sheetView view="pageBreakPreview" zoomScale="73" zoomScaleNormal="100" zoomScaleSheetLayoutView="73" workbookViewId="0">
      <selection activeCell="M14" sqref="M14"/>
    </sheetView>
  </sheetViews>
  <sheetFormatPr defaultColWidth="9" defaultRowHeight="13"/>
  <cols>
    <col min="1" max="1" width="4.36328125" style="23" customWidth="1"/>
    <col min="2" max="2" width="4.453125" style="23" customWidth="1"/>
    <col min="3" max="3" width="32" style="23" customWidth="1"/>
    <col min="4" max="4" width="14.7265625" style="23" customWidth="1"/>
    <col min="5" max="5" width="2.08984375" style="23" customWidth="1"/>
    <col min="6" max="6" width="5.6328125" style="61" customWidth="1"/>
    <col min="7" max="7" width="6.26953125" style="23" customWidth="1"/>
    <col min="8" max="8" width="28.36328125" style="23" customWidth="1"/>
    <col min="9" max="9" width="34" style="23" customWidth="1"/>
    <col min="10" max="10" width="2.08984375" style="23" customWidth="1"/>
    <col min="11" max="11" width="5.6328125" style="61" customWidth="1"/>
    <col min="12" max="16384" width="9" style="23"/>
  </cols>
  <sheetData>
    <row r="1" spans="1:13" ht="27" customHeight="1">
      <c r="A1" s="41" t="s">
        <v>1127</v>
      </c>
      <c r="F1" s="697" t="s">
        <v>1132</v>
      </c>
      <c r="G1" s="698"/>
      <c r="H1" s="181" t="str">
        <f>IF(P0!B9&lt;&gt;"",P0!B9&amp;P0!C9,"")</f>
        <v/>
      </c>
      <c r="I1" s="243"/>
      <c r="J1" s="69"/>
      <c r="K1" s="23"/>
    </row>
    <row r="2" spans="1:13" ht="31.5" customHeight="1">
      <c r="A2" s="244"/>
      <c r="B2" s="245"/>
      <c r="C2" s="245"/>
      <c r="D2" s="245"/>
      <c r="E2" s="245"/>
      <c r="F2" s="42"/>
      <c r="G2" s="245"/>
      <c r="H2" s="693" t="s">
        <v>1459</v>
      </c>
      <c r="I2" s="693"/>
      <c r="J2" s="693"/>
      <c r="K2" s="694"/>
      <c r="L2" s="43"/>
      <c r="M2" s="43"/>
    </row>
    <row r="3" spans="1:13" s="140" customFormat="1" ht="19.5" customHeight="1">
      <c r="A3" s="246"/>
      <c r="B3" s="247">
        <v>1</v>
      </c>
      <c r="C3" s="248" t="s">
        <v>1133</v>
      </c>
      <c r="D3" s="249"/>
      <c r="E3" s="250"/>
      <c r="F3" s="251"/>
      <c r="G3" s="252">
        <v>16</v>
      </c>
      <c r="H3" s="248" t="s">
        <v>1149</v>
      </c>
      <c r="I3" s="249"/>
      <c r="J3" s="249"/>
      <c r="K3" s="253"/>
    </row>
    <row r="4" spans="1:13" s="140" customFormat="1" ht="19.5" customHeight="1">
      <c r="A4" s="254"/>
      <c r="B4" s="534">
        <v>2</v>
      </c>
      <c r="C4" s="248" t="s">
        <v>1430</v>
      </c>
      <c r="D4" s="249"/>
      <c r="E4" s="250"/>
      <c r="F4" s="251"/>
      <c r="G4" s="535"/>
      <c r="H4" s="248" t="s">
        <v>1450</v>
      </c>
      <c r="I4" s="255"/>
      <c r="J4" s="255"/>
      <c r="K4" s="256"/>
    </row>
    <row r="5" spans="1:13" s="140" customFormat="1" ht="19.5" customHeight="1">
      <c r="A5" s="254"/>
      <c r="B5" s="534">
        <v>3</v>
      </c>
      <c r="C5" s="248" t="s">
        <v>1134</v>
      </c>
      <c r="D5" s="249"/>
      <c r="E5" s="250"/>
      <c r="F5" s="251"/>
      <c r="G5" s="535"/>
      <c r="H5" s="248" t="s">
        <v>1435</v>
      </c>
      <c r="I5" s="249"/>
      <c r="J5" s="249"/>
      <c r="K5" s="251"/>
    </row>
    <row r="6" spans="1:13" s="140" customFormat="1" ht="19.5" customHeight="1">
      <c r="A6" s="254"/>
      <c r="B6" s="534">
        <v>4</v>
      </c>
      <c r="C6" s="248" t="s">
        <v>1135</v>
      </c>
      <c r="D6" s="249"/>
      <c r="E6" s="250"/>
      <c r="F6" s="251"/>
      <c r="G6" s="535"/>
      <c r="H6" s="248" t="s">
        <v>1436</v>
      </c>
      <c r="I6" s="249"/>
      <c r="J6" s="249"/>
      <c r="K6" s="251"/>
    </row>
    <row r="7" spans="1:13" s="140" customFormat="1" ht="19.5" customHeight="1">
      <c r="A7" s="254"/>
      <c r="B7" s="534">
        <v>5</v>
      </c>
      <c r="C7" s="248" t="s">
        <v>1136</v>
      </c>
      <c r="D7" s="249"/>
      <c r="E7" s="250"/>
      <c r="F7" s="257"/>
      <c r="G7" s="535"/>
      <c r="H7" s="248" t="s">
        <v>1437</v>
      </c>
      <c r="I7" s="249"/>
      <c r="J7" s="249"/>
      <c r="K7" s="251"/>
    </row>
    <row r="8" spans="1:13" s="140" customFormat="1" ht="19.5" customHeight="1">
      <c r="A8" s="258"/>
      <c r="B8" s="252">
        <v>6</v>
      </c>
      <c r="C8" s="248" t="s">
        <v>1137</v>
      </c>
      <c r="D8" s="249"/>
      <c r="E8" s="249"/>
      <c r="F8" s="259"/>
      <c r="G8" s="260"/>
      <c r="H8" s="261" t="s">
        <v>1457</v>
      </c>
      <c r="I8" s="249"/>
      <c r="J8" s="249"/>
      <c r="K8" s="251"/>
    </row>
    <row r="9" spans="1:13" s="140" customFormat="1" ht="19.5" customHeight="1">
      <c r="A9" s="258"/>
      <c r="B9" s="262"/>
      <c r="C9" s="263" t="s">
        <v>1138</v>
      </c>
      <c r="D9" s="249"/>
      <c r="E9" s="249"/>
      <c r="F9" s="251"/>
      <c r="G9" s="260"/>
      <c r="H9" s="248" t="s">
        <v>1438</v>
      </c>
      <c r="I9" s="249"/>
      <c r="J9" s="249"/>
      <c r="K9" s="251"/>
    </row>
    <row r="10" spans="1:13" s="140" customFormat="1" ht="19.5" customHeight="1">
      <c r="A10" s="258" t="s">
        <v>1128</v>
      </c>
      <c r="B10" s="262"/>
      <c r="C10" s="263" t="s">
        <v>1139</v>
      </c>
      <c r="D10" s="249"/>
      <c r="E10" s="250"/>
      <c r="F10" s="256"/>
      <c r="G10" s="535"/>
      <c r="H10" s="248" t="s">
        <v>1439</v>
      </c>
      <c r="I10" s="249"/>
      <c r="J10" s="249"/>
      <c r="K10" s="251"/>
    </row>
    <row r="11" spans="1:13" s="140" customFormat="1" ht="19.5" customHeight="1">
      <c r="A11" s="258"/>
      <c r="B11" s="264"/>
      <c r="C11" s="263" t="s">
        <v>1140</v>
      </c>
      <c r="D11" s="265"/>
      <c r="E11" s="250" t="s">
        <v>1148</v>
      </c>
      <c r="F11" s="251"/>
      <c r="G11" s="535"/>
      <c r="H11" s="266" t="s">
        <v>1501</v>
      </c>
      <c r="I11" s="267"/>
      <c r="J11" s="267"/>
      <c r="K11" s="251"/>
    </row>
    <row r="12" spans="1:13" s="140" customFormat="1" ht="19.5" customHeight="1">
      <c r="A12" s="258"/>
      <c r="B12" s="28">
        <v>7</v>
      </c>
      <c r="C12" s="248" t="s">
        <v>1141</v>
      </c>
      <c r="F12" s="251"/>
      <c r="G12" s="535"/>
      <c r="H12" s="268" t="s">
        <v>1502</v>
      </c>
      <c r="I12" s="267"/>
      <c r="J12" s="267"/>
      <c r="K12" s="251"/>
    </row>
    <row r="13" spans="1:13" s="140" customFormat="1" ht="19.5" customHeight="1">
      <c r="A13" s="258" t="s">
        <v>1129</v>
      </c>
      <c r="B13" s="247">
        <v>8</v>
      </c>
      <c r="C13" s="248" t="s">
        <v>1142</v>
      </c>
      <c r="D13" s="249"/>
      <c r="E13" s="250"/>
      <c r="F13" s="251"/>
      <c r="G13" s="535"/>
      <c r="H13" s="248" t="s">
        <v>1440</v>
      </c>
      <c r="I13" s="249"/>
      <c r="J13" s="249"/>
      <c r="K13" s="251"/>
    </row>
    <row r="14" spans="1:13" s="140" customFormat="1" ht="19.5" customHeight="1">
      <c r="A14" s="258"/>
      <c r="B14" s="247">
        <v>9</v>
      </c>
      <c r="C14" s="248" t="s">
        <v>1451</v>
      </c>
      <c r="D14" s="249"/>
      <c r="E14" s="250"/>
      <c r="F14" s="251"/>
      <c r="G14" s="535"/>
      <c r="H14" s="248" t="s">
        <v>1441</v>
      </c>
      <c r="I14" s="249"/>
      <c r="J14" s="249"/>
      <c r="K14" s="251"/>
    </row>
    <row r="15" spans="1:13" s="140" customFormat="1" ht="19.5" customHeight="1">
      <c r="A15" s="258"/>
      <c r="B15" s="247">
        <v>10</v>
      </c>
      <c r="C15" s="248" t="s">
        <v>1143</v>
      </c>
      <c r="D15" s="249"/>
      <c r="E15" s="250"/>
      <c r="F15" s="251"/>
      <c r="G15" s="535"/>
      <c r="H15" s="248" t="s">
        <v>1442</v>
      </c>
      <c r="I15" s="249"/>
      <c r="J15" s="249"/>
      <c r="K15" s="251"/>
    </row>
    <row r="16" spans="1:13" s="140" customFormat="1" ht="19.5" customHeight="1">
      <c r="A16" s="258" t="s">
        <v>1130</v>
      </c>
      <c r="B16" s="247">
        <v>11</v>
      </c>
      <c r="C16" s="248" t="s">
        <v>1144</v>
      </c>
      <c r="D16" s="249"/>
      <c r="E16" s="250"/>
      <c r="F16" s="251"/>
      <c r="G16" s="535"/>
      <c r="H16" s="248" t="s">
        <v>1443</v>
      </c>
      <c r="I16" s="249"/>
      <c r="J16" s="249"/>
      <c r="K16" s="251"/>
    </row>
    <row r="17" spans="1:11" s="140" customFormat="1" ht="19.5" customHeight="1">
      <c r="A17" s="258"/>
      <c r="B17" s="247">
        <v>12</v>
      </c>
      <c r="C17" s="248" t="s">
        <v>1452</v>
      </c>
      <c r="D17" s="249"/>
      <c r="E17" s="250"/>
      <c r="F17" s="251"/>
      <c r="G17" s="535"/>
      <c r="H17" s="248" t="s">
        <v>1444</v>
      </c>
      <c r="I17" s="249"/>
      <c r="J17" s="249"/>
      <c r="K17" s="251"/>
    </row>
    <row r="18" spans="1:11" s="140" customFormat="1" ht="19.5" customHeight="1">
      <c r="A18" s="258"/>
      <c r="B18" s="269">
        <v>13</v>
      </c>
      <c r="C18" s="248" t="s">
        <v>1453</v>
      </c>
      <c r="D18" s="249"/>
      <c r="E18" s="250"/>
      <c r="F18" s="270"/>
      <c r="G18" s="535"/>
      <c r="H18" s="248" t="s">
        <v>1454</v>
      </c>
      <c r="I18" s="249"/>
      <c r="J18" s="249"/>
      <c r="K18" s="251"/>
    </row>
    <row r="19" spans="1:11" s="140" customFormat="1" ht="19.5" customHeight="1">
      <c r="A19" s="258" t="s">
        <v>1131</v>
      </c>
      <c r="B19" s="271"/>
      <c r="C19" s="248" t="s">
        <v>1145</v>
      </c>
      <c r="D19" s="249"/>
      <c r="E19" s="249"/>
      <c r="F19" s="257"/>
      <c r="G19" s="695"/>
      <c r="H19" s="248" t="s">
        <v>1503</v>
      </c>
      <c r="I19" s="249"/>
      <c r="J19" s="249"/>
      <c r="K19" s="251"/>
    </row>
    <row r="20" spans="1:11" s="140" customFormat="1" ht="19.5" customHeight="1">
      <c r="A20" s="258"/>
      <c r="B20" s="271"/>
      <c r="C20" s="248" t="s">
        <v>1433</v>
      </c>
      <c r="D20" s="249"/>
      <c r="E20" s="250"/>
      <c r="F20" s="256"/>
      <c r="G20" s="695"/>
      <c r="H20" s="248" t="s">
        <v>1504</v>
      </c>
      <c r="I20" s="249"/>
      <c r="J20" s="249"/>
      <c r="K20" s="251"/>
    </row>
    <row r="21" spans="1:11" s="140" customFormat="1" ht="19.5" customHeight="1">
      <c r="A21" s="254"/>
      <c r="B21" s="271"/>
      <c r="C21" s="248" t="s">
        <v>1434</v>
      </c>
      <c r="D21" s="249"/>
      <c r="E21" s="250"/>
      <c r="F21" s="251"/>
      <c r="G21" s="696"/>
      <c r="H21" s="248" t="s">
        <v>1505</v>
      </c>
      <c r="I21" s="249"/>
      <c r="J21" s="249"/>
      <c r="K21" s="251"/>
    </row>
    <row r="22" spans="1:11" s="140" customFormat="1" ht="19.5" customHeight="1">
      <c r="A22" s="254"/>
      <c r="B22" s="271"/>
      <c r="C22" s="248" t="s">
        <v>1146</v>
      </c>
      <c r="D22" s="249"/>
      <c r="E22" s="250"/>
      <c r="F22" s="251"/>
      <c r="G22" s="535"/>
      <c r="H22" s="248" t="s">
        <v>1445</v>
      </c>
      <c r="I22" s="249"/>
      <c r="J22" s="249"/>
      <c r="K22" s="251"/>
    </row>
    <row r="23" spans="1:11" s="140" customFormat="1" ht="19.5" customHeight="1">
      <c r="A23" s="254"/>
      <c r="B23" s="271"/>
      <c r="C23" s="272" t="s">
        <v>1431</v>
      </c>
      <c r="D23" s="249"/>
      <c r="E23" s="250"/>
      <c r="F23" s="251"/>
      <c r="G23" s="534"/>
      <c r="H23" s="273" t="s">
        <v>1447</v>
      </c>
      <c r="I23" s="265"/>
      <c r="J23" s="249" t="s">
        <v>1448</v>
      </c>
      <c r="K23" s="251"/>
    </row>
    <row r="24" spans="1:11" s="140" customFormat="1" ht="19.5" customHeight="1">
      <c r="A24" s="254"/>
      <c r="B24" s="247">
        <v>14</v>
      </c>
      <c r="C24" s="248" t="s">
        <v>1432</v>
      </c>
      <c r="D24" s="249"/>
      <c r="E24" s="250"/>
      <c r="F24" s="251"/>
      <c r="G24" s="247">
        <v>17</v>
      </c>
      <c r="H24" s="248" t="s">
        <v>1150</v>
      </c>
      <c r="I24" s="249"/>
      <c r="J24" s="249"/>
      <c r="K24" s="251"/>
    </row>
    <row r="25" spans="1:11" s="140" customFormat="1" ht="19.5" customHeight="1">
      <c r="A25" s="274"/>
      <c r="B25" s="247">
        <v>15</v>
      </c>
      <c r="C25" s="248" t="s">
        <v>1147</v>
      </c>
      <c r="D25" s="249"/>
      <c r="E25" s="250"/>
      <c r="F25" s="251"/>
      <c r="G25" s="275">
        <v>18</v>
      </c>
      <c r="H25" s="248" t="s">
        <v>1446</v>
      </c>
      <c r="I25" s="249"/>
      <c r="J25" s="249"/>
      <c r="K25" s="251"/>
    </row>
  </sheetData>
  <sheetProtection formatRows="0"/>
  <mergeCells count="3">
    <mergeCell ref="H2:K2"/>
    <mergeCell ref="G19:G21"/>
    <mergeCell ref="F1:G1"/>
  </mergeCells>
  <phoneticPr fontId="14"/>
  <dataValidations count="2">
    <dataValidation type="list" operator="greaterThanOrEqual" allowBlank="1" showErrorMessage="1" errorTitle="入力規則違反" error="該当する場合は、&quot;○&quot;を入力してください" sqref="K4:K25 F3:F25" xr:uid="{00000000-0002-0000-2900-000000000000}">
      <formula1>"○"</formula1>
      <formula2>0</formula2>
    </dataValidation>
    <dataValidation operator="greaterThanOrEqual" allowBlank="1" showErrorMessage="1" errorTitle="入力規則違反" error="該当する場合は、&quot;○&quot;を入力してください" sqref="K3" xr:uid="{00000000-0002-0000-2900-000001000000}">
      <formula1>0</formula1>
      <formula2>0</formula2>
    </dataValidation>
  </dataValidations>
  <pageMargins left="0.74791666666666667" right="0.78749999999999998" top="0.98402777777777772" bottom="0.78749999999999998" header="0.51180555555555551" footer="0.51180555555555551"/>
  <pageSetup paperSize="9" scale="94" firstPageNumber="0" orientation="landscape" horizontalDpi="300" verticalDpi="300"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pageSetUpPr fitToPage="1"/>
  </sheetPr>
  <dimension ref="A1:L21"/>
  <sheetViews>
    <sheetView view="pageBreakPreview" zoomScale="80" zoomScaleNormal="100" zoomScaleSheetLayoutView="80" workbookViewId="0">
      <selection activeCell="I13" sqref="I13"/>
    </sheetView>
  </sheetViews>
  <sheetFormatPr defaultColWidth="3.453125" defaultRowHeight="11.5"/>
  <cols>
    <col min="1" max="1" width="23.26953125" style="283" customWidth="1"/>
    <col min="2" max="2" width="20.453125" style="283" customWidth="1"/>
    <col min="3" max="5" width="10.6328125" style="283" customWidth="1"/>
    <col min="6" max="6" width="46.26953125" style="283" customWidth="1"/>
    <col min="7" max="16384" width="3.453125" style="283"/>
  </cols>
  <sheetData>
    <row r="1" spans="1:12" s="277" customFormat="1" ht="22" customHeight="1">
      <c r="A1" s="276" t="s">
        <v>1151</v>
      </c>
    </row>
    <row r="2" spans="1:12" s="16" customFormat="1" ht="21" customHeight="1">
      <c r="D2" s="28" t="s">
        <v>1132</v>
      </c>
      <c r="E2" s="542" t="str">
        <f>IF(P0!B9&lt;&gt;"",P0!B9&amp;P0!C9,"")</f>
        <v/>
      </c>
      <c r="F2" s="542"/>
      <c r="G2" s="542"/>
    </row>
    <row r="3" spans="1:12" s="49" customFormat="1" ht="27" customHeight="1">
      <c r="A3" s="49" t="s">
        <v>1726</v>
      </c>
    </row>
    <row r="4" spans="1:12" s="16" customFormat="1" ht="30.75" customHeight="1">
      <c r="A4" s="16" t="s">
        <v>1874</v>
      </c>
    </row>
    <row r="5" spans="1:12" s="16" customFormat="1" ht="21" customHeight="1">
      <c r="B5" s="540"/>
      <c r="C5" s="462" t="s">
        <v>1154</v>
      </c>
      <c r="D5" s="699"/>
      <c r="E5" s="699"/>
      <c r="F5" s="699"/>
      <c r="G5" s="699"/>
    </row>
    <row r="6" spans="1:12" s="16" customFormat="1" ht="21.75" customHeight="1">
      <c r="A6" s="278"/>
      <c r="B6" s="279"/>
      <c r="C6" s="280"/>
      <c r="D6" s="281"/>
      <c r="E6" s="281"/>
      <c r="F6" s="281"/>
      <c r="G6" s="282"/>
    </row>
    <row r="7" spans="1:12" s="16" customFormat="1" ht="21.75" customHeight="1">
      <c r="A7" s="278"/>
      <c r="B7" s="279"/>
      <c r="C7" s="280"/>
      <c r="D7" s="700"/>
      <c r="E7" s="700"/>
      <c r="F7" s="281"/>
      <c r="G7" s="282"/>
    </row>
    <row r="8" spans="1:12" ht="12.75" customHeight="1">
      <c r="A8" s="16"/>
      <c r="B8" s="16"/>
      <c r="C8" s="38"/>
      <c r="D8" s="38"/>
      <c r="E8" s="16"/>
      <c r="F8" s="16"/>
      <c r="G8" s="16"/>
      <c r="H8" s="16"/>
      <c r="I8" s="16"/>
      <c r="J8" s="16"/>
      <c r="K8" s="16"/>
      <c r="L8" s="16"/>
    </row>
    <row r="9" spans="1:12" s="16" customFormat="1" ht="22" customHeight="1">
      <c r="A9" s="16" t="s">
        <v>1727</v>
      </c>
      <c r="B9" s="38"/>
      <c r="C9" s="38"/>
      <c r="D9" s="38"/>
      <c r="E9" s="38"/>
      <c r="F9" s="38"/>
    </row>
    <row r="10" spans="1:12" s="16" customFormat="1" ht="22" customHeight="1">
      <c r="B10" s="148"/>
      <c r="C10" s="284" t="s">
        <v>1156</v>
      </c>
      <c r="D10" s="285" t="s">
        <v>1157</v>
      </c>
      <c r="E10" s="286" t="s">
        <v>1158</v>
      </c>
      <c r="F10" s="514" t="s">
        <v>1159</v>
      </c>
    </row>
    <row r="11" spans="1:12" s="16" customFormat="1" ht="22" customHeight="1">
      <c r="B11" s="287" t="s">
        <v>1506</v>
      </c>
      <c r="C11" s="539"/>
      <c r="D11" s="288"/>
      <c r="E11" s="52"/>
      <c r="F11" s="526"/>
    </row>
    <row r="12" spans="1:12" s="16" customFormat="1" ht="22" customHeight="1">
      <c r="B12" s="287" t="s">
        <v>1507</v>
      </c>
      <c r="C12" s="539"/>
      <c r="D12" s="288"/>
      <c r="E12" s="52"/>
      <c r="F12" s="526"/>
    </row>
    <row r="13" spans="1:12" s="16" customFormat="1" ht="17.25" customHeight="1">
      <c r="B13" s="16" t="s">
        <v>1155</v>
      </c>
      <c r="C13" s="67"/>
      <c r="D13" s="67"/>
      <c r="E13" s="67"/>
      <c r="F13" s="67"/>
    </row>
    <row r="14" spans="1:12" s="16" customFormat="1" ht="12.75" customHeight="1"/>
    <row r="15" spans="1:12" ht="25" customHeight="1">
      <c r="A15" s="16" t="s">
        <v>1152</v>
      </c>
      <c r="B15" s="16"/>
      <c r="C15" s="16"/>
      <c r="D15" s="16"/>
      <c r="E15" s="16"/>
      <c r="F15" s="16"/>
      <c r="G15" s="16"/>
      <c r="H15" s="16"/>
      <c r="I15" s="16"/>
      <c r="J15" s="16"/>
      <c r="K15" s="16"/>
    </row>
    <row r="16" spans="1:12" ht="25" customHeight="1">
      <c r="A16" s="16"/>
      <c r="B16" s="502"/>
      <c r="C16" s="38" t="s">
        <v>1108</v>
      </c>
      <c r="D16" s="38"/>
      <c r="E16" s="16"/>
      <c r="F16" s="16"/>
      <c r="G16" s="16"/>
      <c r="H16" s="16"/>
      <c r="I16" s="16"/>
      <c r="J16" s="16"/>
      <c r="K16" s="16"/>
    </row>
    <row r="17" spans="1:11" ht="12.75" customHeight="1">
      <c r="A17" s="16"/>
      <c r="B17" s="38"/>
      <c r="C17" s="38"/>
      <c r="D17" s="38"/>
      <c r="E17" s="16"/>
      <c r="F17" s="16"/>
      <c r="G17" s="16"/>
      <c r="H17" s="16"/>
      <c r="I17" s="16"/>
      <c r="J17" s="16"/>
      <c r="K17" s="16"/>
    </row>
    <row r="18" spans="1:11" ht="25" customHeight="1">
      <c r="A18" s="16" t="s">
        <v>1153</v>
      </c>
      <c r="B18" s="16"/>
      <c r="C18" s="16"/>
      <c r="D18" s="16"/>
      <c r="E18" s="16"/>
      <c r="F18" s="16"/>
      <c r="G18" s="16"/>
      <c r="H18" s="16"/>
      <c r="I18" s="16"/>
      <c r="J18" s="16"/>
      <c r="K18" s="16"/>
    </row>
    <row r="19" spans="1:11" s="16" customFormat="1" ht="25" customHeight="1">
      <c r="B19" s="148"/>
      <c r="C19" s="701" t="s">
        <v>1160</v>
      </c>
      <c r="D19" s="599"/>
      <c r="E19" s="289" t="s">
        <v>401</v>
      </c>
      <c r="F19" s="40"/>
    </row>
    <row r="20" spans="1:11" s="16" customFormat="1" ht="25" customHeight="1">
      <c r="B20" s="514" t="s">
        <v>1161</v>
      </c>
      <c r="C20" s="542"/>
      <c r="D20" s="542"/>
      <c r="E20" s="564"/>
      <c r="F20" s="564"/>
    </row>
    <row r="21" spans="1:11" s="16" customFormat="1" ht="25" customHeight="1">
      <c r="B21" s="514" t="s">
        <v>1162</v>
      </c>
      <c r="C21" s="542"/>
      <c r="D21" s="542"/>
      <c r="E21" s="564"/>
      <c r="F21" s="564"/>
    </row>
  </sheetData>
  <sheetProtection formatRows="0"/>
  <mergeCells count="8">
    <mergeCell ref="C21:D21"/>
    <mergeCell ref="E21:F21"/>
    <mergeCell ref="E2:G2"/>
    <mergeCell ref="D5:G5"/>
    <mergeCell ref="D7:E7"/>
    <mergeCell ref="C20:D20"/>
    <mergeCell ref="E20:F20"/>
    <mergeCell ref="C19:D19"/>
  </mergeCells>
  <phoneticPr fontId="14"/>
  <dataValidations count="3">
    <dataValidation type="list" allowBlank="1" showErrorMessage="1" errorTitle="入力規則違反" error="リストから選択してください" sqref="D11:E12" xr:uid="{00000000-0002-0000-2A00-000000000000}">
      <formula1>"有,無,非該当"</formula1>
      <formula2>0</formula2>
    </dataValidation>
    <dataValidation type="list" allowBlank="1" showErrorMessage="1" sqref="D7:E7" xr:uid="{00000000-0002-0000-2A00-000002000000}">
      <formula1>"平成26年度,平成27年度,未定"</formula1>
      <formula2>0</formula2>
    </dataValidation>
    <dataValidation type="list" operator="equal" allowBlank="1" showErrorMessage="1" errorTitle="入力規則違反" error="リストから選択してください" sqref="B16" xr:uid="{F5E5918A-6E3C-408E-A4D0-7D67AC836940}">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pageSetUpPr fitToPage="1"/>
  </sheetPr>
  <dimension ref="A1:DO44"/>
  <sheetViews>
    <sheetView view="pageBreakPreview" zoomScale="72" zoomScaleNormal="100" zoomScaleSheetLayoutView="72" workbookViewId="0">
      <selection activeCell="K14" sqref="K14"/>
    </sheetView>
  </sheetViews>
  <sheetFormatPr defaultColWidth="9" defaultRowHeight="13"/>
  <cols>
    <col min="1" max="1" width="5.7265625" style="34" customWidth="1"/>
    <col min="2" max="2" width="10" style="34" customWidth="1"/>
    <col min="3" max="3" width="12.36328125" style="34" customWidth="1"/>
    <col min="4" max="10" width="14.6328125" style="34" customWidth="1"/>
    <col min="11" max="16" width="20.453125" style="34" customWidth="1"/>
    <col min="17" max="16384" width="9" style="34"/>
  </cols>
  <sheetData>
    <row r="1" spans="1:119" s="283" customFormat="1" ht="24.75" customHeight="1">
      <c r="A1" s="49" t="s">
        <v>1728</v>
      </c>
      <c r="B1" s="16"/>
      <c r="C1" s="16"/>
      <c r="D1" s="16"/>
      <c r="E1" s="16"/>
      <c r="F1" s="16"/>
      <c r="G1" s="16"/>
      <c r="H1" s="16"/>
      <c r="I1" s="16"/>
      <c r="J1" s="16"/>
      <c r="K1" s="16"/>
      <c r="L1" s="16"/>
      <c r="M1" s="16"/>
      <c r="N1" s="16"/>
      <c r="O1" s="16"/>
      <c r="P1" s="16"/>
    </row>
    <row r="2" spans="1:119" s="16" customFormat="1" ht="22" customHeight="1">
      <c r="A2" s="16" t="s">
        <v>1729</v>
      </c>
    </row>
    <row r="3" spans="1:119" s="38" customFormat="1" ht="20.25" customHeight="1">
      <c r="A3" s="463"/>
      <c r="C3" s="463"/>
      <c r="D3" s="502"/>
      <c r="E3" s="16" t="s">
        <v>1875</v>
      </c>
      <c r="F3" s="16"/>
      <c r="G3" s="16"/>
      <c r="H3" s="16"/>
      <c r="I3" s="16"/>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row>
    <row r="4" spans="1:119" s="38" customFormat="1" ht="20.25" customHeight="1">
      <c r="C4" s="463" t="s">
        <v>1163</v>
      </c>
      <c r="D4" s="702"/>
      <c r="E4" s="703"/>
      <c r="F4" s="291"/>
      <c r="G4" s="291"/>
      <c r="H4" s="291"/>
      <c r="I4" s="291"/>
      <c r="J4" s="292" t="s">
        <v>319</v>
      </c>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row>
    <row r="5" spans="1:119" s="283" customFormat="1" ht="12" customHeight="1">
      <c r="A5" s="49"/>
      <c r="B5" s="16"/>
      <c r="C5" s="16"/>
      <c r="D5" s="16"/>
      <c r="E5" s="16"/>
      <c r="F5" s="16"/>
      <c r="G5" s="16"/>
      <c r="H5" s="16"/>
      <c r="I5" s="16"/>
      <c r="J5" s="16"/>
      <c r="K5" s="16"/>
      <c r="L5" s="16"/>
      <c r="M5" s="16"/>
      <c r="N5" s="16"/>
      <c r="O5" s="16"/>
      <c r="P5" s="16"/>
    </row>
    <row r="6" spans="1:119" s="16" customFormat="1" ht="22" customHeight="1">
      <c r="A6" s="16" t="s">
        <v>1508</v>
      </c>
    </row>
    <row r="7" spans="1:119" s="38" customFormat="1" ht="20.25" customHeight="1">
      <c r="A7" s="463"/>
      <c r="C7" s="463"/>
      <c r="D7" s="502"/>
      <c r="E7" s="16" t="s">
        <v>1876</v>
      </c>
      <c r="F7" s="16"/>
      <c r="G7" s="16"/>
      <c r="H7" s="16"/>
      <c r="I7" s="16"/>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119" s="38" customFormat="1" ht="20.25" customHeight="1">
      <c r="C8" s="463" t="s">
        <v>1165</v>
      </c>
      <c r="D8" s="542"/>
      <c r="E8" s="542"/>
      <c r="F8" s="67"/>
      <c r="G8" s="67"/>
      <c r="H8" s="67"/>
      <c r="I8" s="67"/>
      <c r="J8" s="292" t="s">
        <v>319</v>
      </c>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row>
    <row r="9" spans="1:119" s="283" customFormat="1" ht="12" customHeight="1">
      <c r="A9" s="49"/>
      <c r="B9" s="16"/>
      <c r="C9" s="16"/>
      <c r="D9" s="16"/>
      <c r="E9" s="16"/>
      <c r="F9" s="16"/>
      <c r="G9" s="16"/>
      <c r="H9" s="16"/>
      <c r="I9" s="16"/>
      <c r="J9" s="16"/>
      <c r="K9" s="16"/>
      <c r="L9" s="16"/>
      <c r="M9" s="16"/>
      <c r="N9" s="16"/>
      <c r="O9" s="16"/>
      <c r="P9" s="16"/>
    </row>
    <row r="10" spans="1:119" s="16" customFormat="1" ht="22" customHeight="1">
      <c r="A10" s="16" t="s">
        <v>1509</v>
      </c>
    </row>
    <row r="11" spans="1:119" s="38" customFormat="1" ht="20.25" customHeight="1">
      <c r="A11" s="463"/>
      <c r="C11" s="463"/>
      <c r="D11" s="502"/>
      <c r="E11" s="16" t="s">
        <v>1876</v>
      </c>
      <c r="F11" s="16"/>
      <c r="G11" s="16"/>
      <c r="H11" s="16"/>
      <c r="I11" s="16"/>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119" ht="12.75" customHeight="1"/>
    <row r="13" spans="1:119" s="16" customFormat="1" ht="21.75" customHeight="1">
      <c r="A13" s="16" t="s">
        <v>1510</v>
      </c>
    </row>
    <row r="14" spans="1:119" s="16" customFormat="1" ht="20.25" customHeight="1">
      <c r="A14" s="16" t="s">
        <v>1731</v>
      </c>
    </row>
    <row r="15" spans="1:119" s="38" customFormat="1" ht="20.25" customHeight="1">
      <c r="A15" s="463"/>
      <c r="C15" s="293" t="s">
        <v>1167</v>
      </c>
      <c r="D15" s="52"/>
      <c r="E15" s="16" t="s">
        <v>1166</v>
      </c>
      <c r="F15" s="16"/>
      <c r="G15" s="16"/>
      <c r="H15" s="16"/>
      <c r="I15" s="16"/>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119" s="38" customFormat="1" ht="20.25" customHeight="1">
      <c r="A16" s="463"/>
      <c r="C16" s="463" t="s">
        <v>1730</v>
      </c>
      <c r="D16" s="615"/>
      <c r="E16" s="615"/>
      <c r="F16" s="615"/>
      <c r="G16" s="615"/>
      <c r="H16" s="615"/>
      <c r="I16" s="615"/>
      <c r="J16" s="228"/>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8" spans="1:75" s="16" customFormat="1" ht="20.25" customHeight="1">
      <c r="A18" s="16" t="s">
        <v>1732</v>
      </c>
    </row>
    <row r="19" spans="1:75" s="16" customFormat="1" ht="20.25" customHeight="1">
      <c r="C19" s="463" t="s">
        <v>1168</v>
      </c>
      <c r="D19" s="502"/>
      <c r="E19" s="16" t="s">
        <v>1108</v>
      </c>
    </row>
    <row r="20" spans="1:75" s="16" customFormat="1" ht="20.25" customHeight="1">
      <c r="C20" s="463" t="s">
        <v>1169</v>
      </c>
      <c r="D20" s="502"/>
      <c r="E20" s="16" t="s">
        <v>1108</v>
      </c>
    </row>
    <row r="21" spans="1:75" s="38" customFormat="1" ht="20.25" customHeight="1">
      <c r="A21" s="463"/>
      <c r="C21" s="463" t="s">
        <v>1170</v>
      </c>
      <c r="D21" s="502"/>
      <c r="E21" s="16" t="s">
        <v>1108</v>
      </c>
      <c r="F21" s="16"/>
      <c r="G21" s="16"/>
      <c r="H21" s="16"/>
      <c r="I21" s="16"/>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row>
    <row r="22" spans="1:75" s="38" customFormat="1" ht="20.25" customHeight="1">
      <c r="A22" s="463"/>
      <c r="C22" s="463" t="s">
        <v>1877</v>
      </c>
      <c r="D22" s="615"/>
      <c r="E22" s="615"/>
      <c r="F22" s="615"/>
      <c r="G22" s="615"/>
      <c r="H22" s="615"/>
      <c r="I22" s="615"/>
      <c r="J22" s="29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1:75" s="38" customFormat="1" ht="13.5" customHeight="1">
      <c r="A23" s="463"/>
      <c r="B23" s="463"/>
      <c r="D23" s="292"/>
      <c r="E23" s="292"/>
      <c r="F23" s="292"/>
      <c r="G23" s="292"/>
      <c r="H23" s="292"/>
      <c r="I23" s="292"/>
      <c r="J23" s="295"/>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1:75" s="16" customFormat="1" ht="21.75" customHeight="1">
      <c r="A24" s="16" t="s">
        <v>1511</v>
      </c>
    </row>
    <row r="25" spans="1:75" s="16" customFormat="1" ht="20.25" customHeight="1">
      <c r="A25" s="16" t="s">
        <v>1878</v>
      </c>
    </row>
    <row r="26" spans="1:75" s="38" customFormat="1" ht="20.25" customHeight="1">
      <c r="A26" s="463"/>
      <c r="C26" s="463"/>
      <c r="D26" s="502"/>
      <c r="E26" s="16" t="s">
        <v>1824</v>
      </c>
      <c r="F26" s="16"/>
      <c r="G26" s="16"/>
      <c r="H26" s="16"/>
      <c r="I26" s="16"/>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row>
    <row r="27" spans="1:75" s="38" customFormat="1" ht="20.25" customHeight="1">
      <c r="A27" s="463"/>
      <c r="C27" s="463" t="s">
        <v>1877</v>
      </c>
      <c r="D27" s="564"/>
      <c r="E27" s="564"/>
      <c r="F27" s="564"/>
      <c r="G27" s="564"/>
      <c r="H27" s="564"/>
      <c r="I27" s="564"/>
      <c r="J27" s="295"/>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row>
    <row r="28" spans="1:75" ht="13.5" customHeight="1"/>
    <row r="29" spans="1:75" ht="20.25" customHeight="1"/>
    <row r="30" spans="1:75" ht="20.25" customHeight="1"/>
    <row r="31" spans="1:75" ht="20.25" customHeight="1"/>
    <row r="32" spans="1:75" ht="20.25" customHeight="1"/>
    <row r="33" s="34" customFormat="1" ht="12.75" customHeight="1"/>
    <row r="34" s="34" customFormat="1" ht="12.75" customHeight="1"/>
    <row r="35" s="34" customFormat="1" ht="12.75" customHeight="1"/>
    <row r="36" s="34" customFormat="1" ht="12.75" customHeight="1"/>
    <row r="37" s="34" customFormat="1" ht="12.75" customHeight="1"/>
    <row r="38" s="34" customFormat="1" ht="12.75" customHeight="1"/>
    <row r="39" s="34" customFormat="1" ht="12.75" customHeight="1"/>
    <row r="40" s="34" customFormat="1" ht="12.75" customHeight="1"/>
    <row r="41" s="34" customFormat="1" ht="12.75" customHeight="1"/>
    <row r="42" s="34" customFormat="1" ht="12.75" customHeight="1"/>
    <row r="43" s="34" customFormat="1" ht="12.75" customHeight="1"/>
    <row r="44" s="34" customFormat="1" ht="12.75" customHeight="1"/>
  </sheetData>
  <sheetProtection formatRows="0"/>
  <mergeCells count="5">
    <mergeCell ref="D4:E4"/>
    <mergeCell ref="D8:E8"/>
    <mergeCell ref="D16:I16"/>
    <mergeCell ref="D22:I22"/>
    <mergeCell ref="D27:I27"/>
  </mergeCells>
  <phoneticPr fontId="14"/>
  <dataValidations count="2">
    <dataValidation type="list" allowBlank="1" showErrorMessage="1" errorTitle="入力規則違反" error="リストから選択してください" sqref="D15" xr:uid="{00000000-0002-0000-2B00-000000000000}">
      <formula1>"有,無,非該当"</formula1>
      <formula2>0</formula2>
    </dataValidation>
    <dataValidation type="list" operator="equal" allowBlank="1" showErrorMessage="1" errorTitle="入力規則違反" error="リストから選択してください" sqref="D3 D7 D11 D19:D21 D26" xr:uid="{C0C8A98F-0B03-4F36-9001-5E196F02F7BF}">
      <formula1>"はい,いいえ,非該当"</formula1>
    </dataValidation>
  </dataValidations>
  <pageMargins left="0.74791666666666667" right="0.78749999999999998" top="0.98402777777777772" bottom="0.78749999999999998" header="0.51180555555555551" footer="0.51180555555555551"/>
  <pageSetup paperSize="9" scale="93" firstPageNumber="0" orientation="landscape" horizontalDpi="300" verticalDpi="300"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pageSetUpPr fitToPage="1"/>
  </sheetPr>
  <dimension ref="A1:BS29"/>
  <sheetViews>
    <sheetView view="pageBreakPreview" zoomScale="77" zoomScaleNormal="100" zoomScaleSheetLayoutView="77" workbookViewId="0">
      <selection activeCell="I16" sqref="I16"/>
    </sheetView>
  </sheetViews>
  <sheetFormatPr defaultColWidth="9" defaultRowHeight="13"/>
  <cols>
    <col min="1" max="1" width="5.7265625" style="30" customWidth="1"/>
    <col min="2" max="2" width="10" style="30" customWidth="1"/>
    <col min="3" max="3" width="13.7265625" style="30" customWidth="1"/>
    <col min="4" max="4" width="20.36328125" style="30" customWidth="1"/>
    <col min="5" max="5" width="20.453125" style="30" customWidth="1"/>
    <col min="6" max="6" width="43.36328125" style="30" customWidth="1"/>
    <col min="7" max="16384" width="9" style="30"/>
  </cols>
  <sheetData>
    <row r="1" spans="1:71" ht="12" customHeight="1">
      <c r="A1" s="30" t="s">
        <v>1349</v>
      </c>
    </row>
    <row r="2" spans="1:71" s="23" customFormat="1" ht="20.25" customHeight="1">
      <c r="A2" s="23" t="s">
        <v>1733</v>
      </c>
    </row>
    <row r="3" spans="1:71" s="24" customFormat="1" ht="17.25" customHeight="1">
      <c r="A3" s="516"/>
      <c r="C3" s="516"/>
      <c r="D3" s="502"/>
      <c r="E3" s="23" t="s">
        <v>1108</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1:71" s="24" customFormat="1" ht="20.25" customHeight="1">
      <c r="A4" s="516"/>
      <c r="C4" s="516" t="s">
        <v>1877</v>
      </c>
      <c r="D4" s="704"/>
      <c r="E4" s="704"/>
      <c r="F4" s="704"/>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1:71" ht="11.25" customHeight="1"/>
    <row r="6" spans="1:71" s="23" customFormat="1" ht="20.25" customHeight="1">
      <c r="A6" s="23" t="s">
        <v>1734</v>
      </c>
    </row>
    <row r="7" spans="1:71" s="24" customFormat="1" ht="15" customHeight="1">
      <c r="A7" s="516"/>
      <c r="C7" s="516"/>
      <c r="D7" s="502"/>
      <c r="E7" s="23" t="s">
        <v>1108</v>
      </c>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s="24" customFormat="1" ht="20.25" customHeight="1">
      <c r="A8" s="516"/>
      <c r="C8" s="516" t="s">
        <v>1877</v>
      </c>
      <c r="D8" s="564"/>
      <c r="E8" s="564"/>
      <c r="F8" s="564"/>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2" customHeight="1"/>
    <row r="10" spans="1:71" s="23" customFormat="1" ht="19.5" customHeight="1">
      <c r="A10" s="23" t="s">
        <v>1512</v>
      </c>
    </row>
    <row r="11" spans="1:71" s="24" customFormat="1" ht="15" customHeight="1">
      <c r="A11" s="516"/>
      <c r="C11" s="516" t="s">
        <v>1173</v>
      </c>
      <c r="D11" s="170"/>
      <c r="E11" s="23" t="s">
        <v>1177</v>
      </c>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s="23" customFormat="1" ht="15" customHeight="1">
      <c r="A12" s="515" t="s">
        <v>319</v>
      </c>
      <c r="C12" s="515" t="s">
        <v>1174</v>
      </c>
      <c r="D12" s="170"/>
      <c r="E12" s="23" t="s">
        <v>1166</v>
      </c>
    </row>
    <row r="13" spans="1:71" s="23" customFormat="1" ht="15" customHeight="1">
      <c r="C13" s="515" t="s">
        <v>1175</v>
      </c>
      <c r="D13" s="170"/>
      <c r="E13" s="23" t="s">
        <v>1172</v>
      </c>
    </row>
    <row r="14" spans="1:71" s="23" customFormat="1" ht="15" customHeight="1">
      <c r="C14" s="515" t="s">
        <v>1176</v>
      </c>
      <c r="D14" s="170"/>
      <c r="E14" s="23" t="s">
        <v>1172</v>
      </c>
    </row>
    <row r="15" spans="1:71" ht="12" customHeight="1">
      <c r="C15" s="217"/>
    </row>
    <row r="16" spans="1:71" s="23" customFormat="1" ht="19.5" customHeight="1">
      <c r="A16" s="23" t="s">
        <v>1513</v>
      </c>
    </row>
    <row r="17" spans="1:71" s="24" customFormat="1" ht="17.25" customHeight="1">
      <c r="A17" s="516"/>
      <c r="C17" s="516"/>
      <c r="D17" s="502"/>
      <c r="E17" s="23" t="s">
        <v>1108</v>
      </c>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1" ht="11.25" customHeight="1"/>
    <row r="19" spans="1:71" s="23" customFormat="1" ht="19.5" customHeight="1">
      <c r="A19" s="23" t="s">
        <v>1879</v>
      </c>
    </row>
    <row r="20" spans="1:71" s="24" customFormat="1" ht="19.5" customHeight="1">
      <c r="A20" s="516"/>
      <c r="C20" s="516"/>
      <c r="D20" s="502"/>
      <c r="E20" s="23" t="s">
        <v>1108</v>
      </c>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1" s="23" customFormat="1" ht="20.25" customHeight="1">
      <c r="A21" s="515" t="s">
        <v>319</v>
      </c>
      <c r="C21" s="515" t="s">
        <v>1877</v>
      </c>
      <c r="D21" s="564"/>
      <c r="E21" s="564"/>
      <c r="F21" s="564"/>
    </row>
    <row r="22" spans="1:71" ht="11.25" customHeight="1"/>
    <row r="23" spans="1:71" s="23" customFormat="1" ht="19.5" customHeight="1">
      <c r="A23" s="23" t="s">
        <v>1880</v>
      </c>
    </row>
    <row r="24" spans="1:71" s="24" customFormat="1" ht="19.5" customHeight="1">
      <c r="A24" s="516"/>
      <c r="C24" s="516"/>
      <c r="D24" s="502"/>
      <c r="E24" s="23" t="s">
        <v>1108</v>
      </c>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row>
    <row r="25" spans="1:71" s="23" customFormat="1" ht="20.25" customHeight="1">
      <c r="A25" s="515" t="s">
        <v>319</v>
      </c>
      <c r="C25" s="515" t="s">
        <v>1877</v>
      </c>
      <c r="D25" s="564"/>
      <c r="E25" s="564"/>
      <c r="F25" s="564"/>
    </row>
    <row r="26" spans="1:71" ht="11.25" customHeight="1"/>
    <row r="27" spans="1:71" s="23" customFormat="1" ht="19.5" customHeight="1">
      <c r="A27" s="23" t="s">
        <v>1881</v>
      </c>
    </row>
    <row r="28" spans="1:71" s="24" customFormat="1" ht="19.5" customHeight="1">
      <c r="A28" s="516"/>
      <c r="C28" s="516"/>
      <c r="D28" s="502"/>
      <c r="E28" s="23" t="s">
        <v>1108</v>
      </c>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1" s="23" customFormat="1" ht="20.25" customHeight="1">
      <c r="A29" s="515" t="s">
        <v>319</v>
      </c>
      <c r="C29" s="515" t="s">
        <v>1877</v>
      </c>
      <c r="D29" s="564"/>
      <c r="E29" s="564"/>
      <c r="F29" s="564"/>
    </row>
  </sheetData>
  <sheetProtection formatRows="0"/>
  <mergeCells count="5">
    <mergeCell ref="D4:F4"/>
    <mergeCell ref="D8:F8"/>
    <mergeCell ref="D21:F21"/>
    <mergeCell ref="D25:F25"/>
    <mergeCell ref="D29:F29"/>
  </mergeCells>
  <phoneticPr fontId="14"/>
  <dataValidations count="2">
    <dataValidation type="list" allowBlank="1" showErrorMessage="1" errorTitle="入力規則違反" error="リストから選択してください" sqref="D11:D14" xr:uid="{00000000-0002-0000-2C00-000000000000}">
      <formula1>"有,無,非該当"</formula1>
      <formula2>0</formula2>
    </dataValidation>
    <dataValidation type="list" operator="equal" allowBlank="1" showErrorMessage="1" errorTitle="入力規則違反" error="リストから選択してください" sqref="D3 D7 D17 D20 D24 D28" xr:uid="{D47BA6B8-0B0D-4222-AF21-B0B972B516A8}">
      <formula1>"はい,いいえ,非該当"</formula1>
    </dataValidation>
  </dataValidations>
  <pageMargins left="0.74791666666666667" right="0.78749999999999998" top="0.98402777777777772" bottom="0.78749999999999998" header="0.51180555555555551" footer="0.51180555555555551"/>
  <pageSetup paperSize="9" scale="99" firstPageNumber="0" orientation="landscape"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32"/>
  <sheetViews>
    <sheetView view="pageBreakPreview" zoomScale="63" zoomScaleNormal="100" zoomScaleSheetLayoutView="63" workbookViewId="0">
      <selection activeCell="R17" sqref="R17"/>
    </sheetView>
  </sheetViews>
  <sheetFormatPr defaultColWidth="9" defaultRowHeight="13"/>
  <cols>
    <col min="1" max="1" width="11.81640625" style="23" customWidth="1"/>
    <col min="2" max="2" width="9" style="23" customWidth="1"/>
    <col min="3" max="3" width="6.1796875" style="23" customWidth="1"/>
    <col min="4" max="4" width="10.81640625" style="23" customWidth="1"/>
    <col min="5" max="5" width="7.6328125" style="23" customWidth="1"/>
    <col min="6" max="6" width="11.6328125" style="23" customWidth="1"/>
    <col min="7" max="7" width="10.1796875" style="23" customWidth="1"/>
    <col min="8" max="8" width="11.08984375" style="23" customWidth="1"/>
    <col min="9" max="9" width="11" style="23" customWidth="1"/>
    <col min="10" max="10" width="13" style="23" customWidth="1"/>
    <col min="11" max="11" width="2.1796875" style="23" customWidth="1"/>
    <col min="12" max="12" width="10.453125" style="23" customWidth="1"/>
    <col min="13" max="16384" width="9" style="23"/>
  </cols>
  <sheetData>
    <row r="1" spans="1:16" ht="23.25" customHeight="1">
      <c r="A1" s="23" t="s">
        <v>1348</v>
      </c>
      <c r="F1" s="28" t="s">
        <v>5</v>
      </c>
      <c r="G1" s="542"/>
      <c r="H1" s="542"/>
      <c r="I1" s="542"/>
      <c r="J1" s="542"/>
      <c r="K1" s="69"/>
    </row>
    <row r="2" spans="1:16" ht="22" customHeight="1">
      <c r="A2" s="43" t="s">
        <v>82</v>
      </c>
      <c r="B2" s="43"/>
      <c r="C2" s="43"/>
      <c r="D2" s="49"/>
      <c r="E2" s="49"/>
      <c r="F2" s="49"/>
      <c r="G2" s="16"/>
      <c r="H2" s="16"/>
      <c r="I2" s="16"/>
      <c r="J2" s="16"/>
      <c r="K2" s="493"/>
      <c r="L2" s="16"/>
      <c r="M2" s="16"/>
      <c r="N2" s="16"/>
      <c r="O2" s="16"/>
    </row>
    <row r="3" spans="1:16" ht="22" customHeight="1">
      <c r="A3" s="43" t="s">
        <v>1094</v>
      </c>
      <c r="B3" s="50"/>
      <c r="C3" s="50"/>
      <c r="D3" s="51"/>
      <c r="E3" s="51"/>
      <c r="F3" s="49"/>
      <c r="G3" s="16"/>
      <c r="H3" s="16"/>
      <c r="I3" s="16"/>
      <c r="J3" s="16"/>
      <c r="K3" s="493"/>
      <c r="L3" s="16"/>
      <c r="M3" s="16"/>
      <c r="N3" s="16"/>
      <c r="O3" s="16"/>
    </row>
    <row r="4" spans="1:16" ht="18" customHeight="1">
      <c r="A4" s="23" t="s">
        <v>1679</v>
      </c>
      <c r="B4" s="24"/>
      <c r="C4" s="24"/>
      <c r="D4" s="38"/>
      <c r="E4" s="38"/>
      <c r="F4" s="16"/>
      <c r="G4" s="16"/>
      <c r="H4" s="16"/>
      <c r="I4" s="16"/>
      <c r="J4" s="16"/>
      <c r="K4" s="493"/>
      <c r="L4" s="16"/>
      <c r="M4" s="16"/>
      <c r="N4" s="16"/>
      <c r="O4" s="16"/>
    </row>
    <row r="5" spans="1:16" ht="22" customHeight="1">
      <c r="A5" s="24" t="s">
        <v>1780</v>
      </c>
      <c r="D5" s="38"/>
      <c r="E5" s="38"/>
      <c r="F5" s="16"/>
      <c r="G5" s="16"/>
      <c r="H5" s="16"/>
      <c r="I5" s="16"/>
      <c r="J5" s="52"/>
      <c r="K5" s="16" t="s">
        <v>1108</v>
      </c>
      <c r="L5" s="16"/>
      <c r="M5" s="16"/>
      <c r="N5" s="16"/>
      <c r="O5" s="16"/>
      <c r="P5" s="16"/>
    </row>
    <row r="6" spans="1:16" ht="4" customHeight="1">
      <c r="D6" s="16"/>
      <c r="E6" s="16"/>
      <c r="F6" s="16"/>
      <c r="G6" s="16"/>
      <c r="H6" s="16"/>
      <c r="I6" s="16"/>
      <c r="J6" s="16"/>
      <c r="K6" s="16"/>
      <c r="L6" s="16"/>
      <c r="M6" s="16"/>
      <c r="N6" s="16"/>
      <c r="O6" s="16"/>
    </row>
    <row r="7" spans="1:16" ht="22" customHeight="1">
      <c r="A7" s="23" t="s">
        <v>1781</v>
      </c>
      <c r="B7" s="24"/>
      <c r="C7" s="24"/>
      <c r="D7" s="38"/>
      <c r="E7" s="38"/>
      <c r="F7" s="52"/>
      <c r="G7" s="16" t="s">
        <v>1108</v>
      </c>
      <c r="H7" s="16"/>
      <c r="I7" s="16"/>
      <c r="J7" s="16"/>
      <c r="K7" s="16"/>
      <c r="L7" s="16"/>
      <c r="M7" s="16"/>
      <c r="N7" s="16"/>
      <c r="O7" s="16"/>
    </row>
    <row r="8" spans="1:16" ht="5" customHeight="1">
      <c r="D8" s="16"/>
      <c r="E8" s="16"/>
      <c r="F8" s="16"/>
      <c r="G8" s="16"/>
      <c r="H8" s="16"/>
      <c r="I8" s="548"/>
      <c r="J8" s="549"/>
      <c r="K8" s="550"/>
      <c r="L8" s="550"/>
      <c r="M8" s="16"/>
      <c r="N8" s="16"/>
      <c r="O8" s="16"/>
    </row>
    <row r="9" spans="1:16" ht="24" customHeight="1">
      <c r="A9" s="23" t="s">
        <v>1782</v>
      </c>
      <c r="D9" s="16"/>
      <c r="E9" s="16"/>
      <c r="F9" s="16"/>
      <c r="G9" s="16"/>
      <c r="H9" s="16"/>
      <c r="I9" s="16"/>
      <c r="J9" s="519"/>
      <c r="K9" s="16" t="s">
        <v>1108</v>
      </c>
      <c r="L9" s="16"/>
      <c r="M9" s="16"/>
      <c r="N9" s="16"/>
      <c r="O9" s="16"/>
    </row>
    <row r="10" spans="1:16" ht="4.5" customHeight="1">
      <c r="D10" s="16"/>
      <c r="E10" s="16"/>
      <c r="F10" s="16"/>
      <c r="G10" s="16"/>
      <c r="H10" s="16"/>
      <c r="I10" s="16"/>
      <c r="J10" s="16"/>
      <c r="K10" s="16"/>
      <c r="L10" s="16"/>
      <c r="M10" s="16"/>
      <c r="N10" s="16"/>
      <c r="O10" s="16"/>
    </row>
    <row r="11" spans="1:16">
      <c r="B11" s="515"/>
      <c r="C11" s="515"/>
      <c r="D11" s="551" t="s">
        <v>1100</v>
      </c>
      <c r="E11" s="551"/>
      <c r="F11" s="551"/>
      <c r="G11" s="551" t="s">
        <v>1466</v>
      </c>
      <c r="H11" s="551"/>
      <c r="I11" s="551"/>
      <c r="J11" s="551" t="s">
        <v>1098</v>
      </c>
      <c r="K11" s="551"/>
      <c r="L11" s="551"/>
      <c r="M11" s="551"/>
      <c r="N11" s="16"/>
      <c r="O11" s="16"/>
    </row>
    <row r="12" spans="1:16" ht="24" customHeight="1">
      <c r="B12" s="545" t="s">
        <v>1099</v>
      </c>
      <c r="C12" s="546"/>
      <c r="D12" s="748"/>
      <c r="E12" s="748"/>
      <c r="F12" s="748"/>
      <c r="G12" s="748"/>
      <c r="H12" s="748"/>
      <c r="I12" s="748"/>
      <c r="J12" s="748"/>
      <c r="K12" s="748"/>
      <c r="L12" s="748"/>
      <c r="M12" s="748"/>
    </row>
    <row r="13" spans="1:16" ht="44.65" customHeight="1">
      <c r="A13" s="545" t="s">
        <v>84</v>
      </c>
      <c r="B13" s="545"/>
      <c r="C13" s="546"/>
      <c r="D13" s="748"/>
      <c r="E13" s="748"/>
      <c r="F13" s="748"/>
      <c r="G13" s="748"/>
      <c r="H13" s="748"/>
      <c r="I13" s="748"/>
      <c r="J13" s="748"/>
      <c r="K13" s="748"/>
      <c r="L13" s="748"/>
      <c r="M13" s="748"/>
    </row>
    <row r="14" spans="1:16" ht="3" customHeight="1">
      <c r="B14" s="515"/>
      <c r="C14" s="515"/>
      <c r="D14" s="492"/>
      <c r="E14" s="492"/>
      <c r="F14" s="492"/>
      <c r="G14" s="492"/>
      <c r="H14" s="492"/>
      <c r="I14" s="492"/>
      <c r="J14" s="492"/>
      <c r="K14" s="492"/>
      <c r="L14" s="492"/>
      <c r="M14" s="492"/>
    </row>
    <row r="15" spans="1:16" ht="24" customHeight="1">
      <c r="A15" s="16" t="s">
        <v>1783</v>
      </c>
      <c r="B15" s="16"/>
      <c r="C15" s="16"/>
      <c r="D15" s="16"/>
      <c r="E15" s="16"/>
      <c r="F15" s="16"/>
      <c r="G15" s="16"/>
      <c r="H15" s="16"/>
      <c r="I15" s="16"/>
      <c r="J15" s="16"/>
      <c r="K15" s="16"/>
      <c r="L15" s="16"/>
      <c r="M15" s="16"/>
      <c r="N15" s="16"/>
      <c r="O15" s="16"/>
      <c r="P15" s="16"/>
    </row>
    <row r="16" spans="1:16">
      <c r="A16" s="16"/>
      <c r="B16" s="462"/>
      <c r="C16" s="462"/>
      <c r="D16" s="552" t="s">
        <v>1100</v>
      </c>
      <c r="E16" s="552"/>
      <c r="F16" s="552"/>
      <c r="G16" s="552" t="s">
        <v>1466</v>
      </c>
      <c r="H16" s="552"/>
      <c r="I16" s="552"/>
      <c r="J16" s="552" t="s">
        <v>1098</v>
      </c>
      <c r="K16" s="552"/>
      <c r="L16" s="552"/>
      <c r="M16" s="552"/>
      <c r="N16" s="16"/>
      <c r="O16" s="16"/>
      <c r="P16" s="16"/>
    </row>
    <row r="17" spans="1:16" ht="61.5" customHeight="1">
      <c r="B17" s="545" t="s">
        <v>1101</v>
      </c>
      <c r="C17" s="546"/>
      <c r="D17" s="748"/>
      <c r="E17" s="748"/>
      <c r="F17" s="748"/>
      <c r="G17" s="748"/>
      <c r="H17" s="748"/>
      <c r="I17" s="748"/>
      <c r="J17" s="748"/>
      <c r="K17" s="748"/>
      <c r="L17" s="748"/>
      <c r="M17" s="748"/>
    </row>
    <row r="18" spans="1:16" ht="4.5" customHeight="1">
      <c r="B18" s="515"/>
      <c r="C18" s="515"/>
      <c r="D18" s="492"/>
      <c r="E18" s="492"/>
      <c r="F18" s="492"/>
      <c r="G18" s="492"/>
      <c r="H18" s="492"/>
      <c r="I18" s="492"/>
      <c r="J18" s="492"/>
      <c r="K18" s="492"/>
      <c r="L18" s="492"/>
      <c r="M18" s="492"/>
    </row>
    <row r="19" spans="1:16" ht="24" customHeight="1">
      <c r="A19" s="16" t="s">
        <v>1784</v>
      </c>
      <c r="B19" s="16"/>
      <c r="C19" s="16"/>
      <c r="D19" s="16"/>
      <c r="E19" s="16"/>
      <c r="F19" s="16"/>
      <c r="G19" s="16"/>
      <c r="H19" s="16"/>
      <c r="I19" s="16"/>
      <c r="J19" s="16"/>
      <c r="K19" s="16"/>
      <c r="L19" s="16"/>
      <c r="M19" s="16"/>
      <c r="N19" s="16"/>
      <c r="O19" s="16"/>
      <c r="P19" s="16"/>
    </row>
    <row r="20" spans="1:16" ht="48" customHeight="1">
      <c r="B20" s="547" t="s">
        <v>85</v>
      </c>
      <c r="C20" s="546"/>
      <c r="D20" s="558"/>
      <c r="E20" s="558"/>
      <c r="F20" s="558"/>
      <c r="G20" s="558"/>
      <c r="H20" s="558"/>
      <c r="I20" s="558"/>
    </row>
    <row r="21" spans="1:16" ht="12" customHeight="1">
      <c r="B21" s="516"/>
      <c r="C21" s="516"/>
      <c r="D21" s="454"/>
      <c r="E21" s="454"/>
      <c r="F21" s="454"/>
      <c r="G21" s="454"/>
      <c r="H21" s="454"/>
      <c r="I21" s="454"/>
    </row>
    <row r="22" spans="1:16" ht="24" customHeight="1">
      <c r="A22" s="16" t="s">
        <v>1785</v>
      </c>
      <c r="B22" s="16"/>
      <c r="C22" s="16"/>
      <c r="D22" s="16"/>
      <c r="E22" s="16"/>
      <c r="F22" s="16"/>
      <c r="G22" s="16"/>
      <c r="H22" s="16"/>
      <c r="I22" s="16"/>
      <c r="J22" s="16"/>
      <c r="K22" s="16"/>
      <c r="L22" s="16"/>
      <c r="M22" s="16"/>
      <c r="N22" s="16"/>
    </row>
    <row r="23" spans="1:16" ht="24" customHeight="1">
      <c r="A23" s="16" t="s">
        <v>1786</v>
      </c>
      <c r="B23" s="16"/>
      <c r="C23" s="16"/>
      <c r="D23" s="16"/>
      <c r="E23" s="16"/>
      <c r="F23" s="16"/>
      <c r="G23" s="16"/>
      <c r="H23" s="16"/>
      <c r="I23" s="16"/>
      <c r="J23" s="52"/>
      <c r="K23" s="16" t="s">
        <v>1108</v>
      </c>
      <c r="L23" s="16"/>
      <c r="M23" s="16"/>
      <c r="N23" s="16"/>
    </row>
    <row r="24" spans="1:16" ht="24" customHeight="1">
      <c r="A24" s="16" t="s">
        <v>1787</v>
      </c>
      <c r="E24" s="53"/>
      <c r="F24" s="16" t="s">
        <v>1343</v>
      </c>
      <c r="G24" s="16"/>
      <c r="H24" s="462"/>
      <c r="J24" s="16"/>
      <c r="K24" s="16"/>
      <c r="L24" s="16"/>
      <c r="M24" s="16"/>
      <c r="N24" s="16"/>
    </row>
    <row r="25" spans="1:16" ht="27.4" customHeight="1">
      <c r="A25" s="16" t="s">
        <v>1788</v>
      </c>
      <c r="B25" s="54"/>
      <c r="C25" s="54"/>
      <c r="D25" s="55"/>
      <c r="E25" s="55"/>
      <c r="F25" s="55"/>
      <c r="G25" s="55"/>
      <c r="H25" s="55"/>
      <c r="I25" s="55"/>
      <c r="J25" s="16"/>
      <c r="K25" s="16"/>
      <c r="L25" s="16"/>
      <c r="M25" s="16"/>
      <c r="N25" s="16"/>
    </row>
    <row r="26" spans="1:16" ht="26.65" customHeight="1">
      <c r="B26" s="16"/>
      <c r="C26" s="494"/>
      <c r="D26" s="519"/>
      <c r="E26" s="556" t="s">
        <v>1102</v>
      </c>
      <c r="F26" s="557"/>
      <c r="G26" s="519"/>
      <c r="H26" s="495" t="s">
        <v>1103</v>
      </c>
      <c r="I26" s="519"/>
      <c r="J26" s="495" t="s">
        <v>1104</v>
      </c>
      <c r="K26" s="495"/>
      <c r="L26" s="519"/>
      <c r="M26" s="16" t="s">
        <v>1105</v>
      </c>
      <c r="N26" s="16"/>
      <c r="O26" s="16"/>
    </row>
    <row r="27" spans="1:16" ht="24" customHeight="1">
      <c r="A27" s="16" t="s">
        <v>1789</v>
      </c>
      <c r="B27" s="16"/>
      <c r="C27" s="493"/>
      <c r="D27" s="16"/>
      <c r="E27" s="16"/>
      <c r="F27" s="16"/>
      <c r="G27" s="16"/>
      <c r="H27" s="16"/>
      <c r="I27" s="16"/>
      <c r="J27" s="16"/>
      <c r="K27" s="16"/>
      <c r="L27" s="16"/>
      <c r="M27" s="16"/>
      <c r="N27" s="16"/>
    </row>
    <row r="28" spans="1:16" ht="24" customHeight="1">
      <c r="A28" s="16"/>
      <c r="B28" s="16"/>
      <c r="D28" s="519"/>
      <c r="E28" s="16" t="s">
        <v>83</v>
      </c>
      <c r="F28" s="16"/>
      <c r="G28" s="16"/>
      <c r="H28" s="462"/>
      <c r="I28" s="462"/>
      <c r="J28" s="463" t="s">
        <v>1678</v>
      </c>
      <c r="K28" s="463"/>
      <c r="L28" s="553"/>
      <c r="M28" s="554"/>
      <c r="N28" s="554"/>
      <c r="O28" s="554"/>
      <c r="P28" s="555"/>
    </row>
    <row r="29" spans="1:16">
      <c r="A29" s="16"/>
      <c r="B29" s="16"/>
      <c r="C29" s="16"/>
      <c r="D29" s="16"/>
      <c r="E29" s="16"/>
      <c r="F29" s="16"/>
      <c r="G29" s="16"/>
      <c r="H29" s="16"/>
      <c r="I29" s="16"/>
      <c r="J29" s="16"/>
      <c r="K29" s="16"/>
      <c r="L29" s="16"/>
      <c r="M29" s="16"/>
      <c r="N29" s="16"/>
    </row>
    <row r="30" spans="1:16">
      <c r="A30" s="16"/>
      <c r="B30" s="16"/>
      <c r="C30" s="16"/>
      <c r="D30" s="16"/>
      <c r="E30" s="16"/>
      <c r="F30" s="16"/>
      <c r="G30" s="16"/>
      <c r="H30" s="16"/>
      <c r="I30" s="16"/>
      <c r="J30" s="16"/>
      <c r="K30" s="16"/>
      <c r="L30" s="16"/>
      <c r="M30" s="16"/>
      <c r="N30" s="16"/>
    </row>
    <row r="31" spans="1:16">
      <c r="A31" s="16"/>
      <c r="B31" s="16"/>
      <c r="C31" s="16"/>
      <c r="D31" s="16"/>
      <c r="E31" s="16"/>
      <c r="F31" s="16"/>
      <c r="G31" s="16"/>
      <c r="H31" s="16"/>
      <c r="I31" s="16"/>
      <c r="J31" s="16"/>
      <c r="K31" s="16"/>
      <c r="L31" s="16"/>
      <c r="M31" s="16"/>
      <c r="N31" s="16"/>
    </row>
    <row r="32" spans="1:16">
      <c r="A32" s="16"/>
      <c r="B32" s="16"/>
      <c r="C32" s="16"/>
      <c r="D32" s="16"/>
      <c r="E32" s="16"/>
      <c r="F32" s="16"/>
      <c r="G32" s="16"/>
      <c r="H32" s="16"/>
      <c r="I32" s="16"/>
      <c r="J32" s="16"/>
      <c r="K32" s="16"/>
      <c r="L32" s="16"/>
      <c r="M32" s="16"/>
      <c r="N32" s="16"/>
    </row>
  </sheetData>
  <sheetProtection formatRows="0"/>
  <mergeCells count="24">
    <mergeCell ref="L28:P28"/>
    <mergeCell ref="J17:M17"/>
    <mergeCell ref="D13:F13"/>
    <mergeCell ref="D17:F17"/>
    <mergeCell ref="J16:M16"/>
    <mergeCell ref="E26:F26"/>
    <mergeCell ref="D20:I20"/>
    <mergeCell ref="G17:I17"/>
    <mergeCell ref="B12:C12"/>
    <mergeCell ref="B17:C17"/>
    <mergeCell ref="B20:C20"/>
    <mergeCell ref="A13:C13"/>
    <mergeCell ref="G1:J1"/>
    <mergeCell ref="I8:L8"/>
    <mergeCell ref="D11:F11"/>
    <mergeCell ref="G11:I11"/>
    <mergeCell ref="G16:I16"/>
    <mergeCell ref="J11:M11"/>
    <mergeCell ref="D16:F16"/>
    <mergeCell ref="G12:I12"/>
    <mergeCell ref="J12:M12"/>
    <mergeCell ref="D12:F12"/>
    <mergeCell ref="J13:M13"/>
    <mergeCell ref="G13:I13"/>
  </mergeCells>
  <phoneticPr fontId="14"/>
  <dataValidations count="2">
    <dataValidation type="list" operator="equal" allowBlank="1" showErrorMessage="1" errorTitle="入力規則違反" error="リストから選択してください" sqref="J5 F7 J23 J9 D28" xr:uid="{00000000-0002-0000-0300-000000000000}">
      <formula1>"はい,いいえ,非該当"</formula1>
      <formula2>0</formula2>
    </dataValidation>
    <dataValidation type="list" operator="equal" allowBlank="1" showErrorMessage="1" errorTitle="入力規則違反" error="リストから選択してください" sqref="L26 G26 I26 C26" xr:uid="{00000000-0002-0000-0300-000001000000}">
      <formula1>"〇"</formula1>
    </dataValidation>
  </dataValidations>
  <pageMargins left="0.74791666666666667" right="0.78749999999999998" top="0.6" bottom="0.41" header="0.51180555555555551" footer="0.15"/>
  <pageSetup paperSize="9" scale="87" firstPageNumber="0" orientation="landscape" horizontalDpi="300" verticalDpi="300"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dimension ref="A1:K30"/>
  <sheetViews>
    <sheetView view="pageBreakPreview" zoomScale="67" zoomScaleNormal="100" zoomScaleSheetLayoutView="67" workbookViewId="0">
      <selection activeCell="M15" sqref="M15"/>
    </sheetView>
  </sheetViews>
  <sheetFormatPr defaultColWidth="9" defaultRowHeight="13"/>
  <cols>
    <col min="1" max="1" width="5.90625" style="30" customWidth="1"/>
    <col min="2" max="2" width="9.90625" style="30" customWidth="1"/>
    <col min="3" max="3" width="14.7265625" style="30" customWidth="1"/>
    <col min="4" max="4" width="14.26953125" style="30" customWidth="1"/>
    <col min="5" max="5" width="6.90625" style="30" customWidth="1"/>
    <col min="6" max="6" width="5.81640625" style="30" customWidth="1"/>
    <col min="7" max="7" width="22.08984375" style="30" customWidth="1"/>
    <col min="8" max="8" width="20.453125" style="30" customWidth="1"/>
    <col min="9" max="16384" width="9" style="30"/>
  </cols>
  <sheetData>
    <row r="1" spans="1:11" ht="24.75" customHeight="1">
      <c r="A1" s="43" t="s">
        <v>1455</v>
      </c>
      <c r="B1" s="23"/>
      <c r="C1" s="23"/>
      <c r="D1" s="23"/>
      <c r="E1" s="23"/>
      <c r="F1" s="23"/>
      <c r="G1" s="23"/>
      <c r="H1" s="23"/>
    </row>
    <row r="2" spans="1:11" s="60" customFormat="1" ht="21.75" customHeight="1">
      <c r="A2" s="23" t="s">
        <v>1514</v>
      </c>
    </row>
    <row r="3" spans="1:11" ht="20.149999999999999" customHeight="1">
      <c r="A3" s="60"/>
      <c r="C3" s="516" t="s">
        <v>1178</v>
      </c>
      <c r="D3" s="52"/>
      <c r="E3" s="23" t="s">
        <v>1588</v>
      </c>
      <c r="F3" s="23"/>
      <c r="G3" s="60"/>
      <c r="H3" s="60"/>
    </row>
    <row r="4" spans="1:11" ht="20.149999999999999" customHeight="1">
      <c r="A4" s="516"/>
      <c r="C4" s="516" t="s">
        <v>1179</v>
      </c>
      <c r="D4" s="506"/>
      <c r="E4" s="23" t="s">
        <v>1588</v>
      </c>
      <c r="F4" s="23"/>
      <c r="G4" s="60"/>
      <c r="H4" s="24"/>
    </row>
    <row r="5" spans="1:11" ht="20.149999999999999" customHeight="1">
      <c r="A5" s="516"/>
      <c r="C5" s="516" t="s">
        <v>1171</v>
      </c>
      <c r="D5" s="708"/>
      <c r="E5" s="709"/>
      <c r="F5" s="709"/>
      <c r="G5" s="709"/>
      <c r="H5" s="709"/>
      <c r="I5" s="709"/>
      <c r="J5" s="710"/>
    </row>
    <row r="6" spans="1:11" ht="11.25" customHeight="1">
      <c r="A6" s="516"/>
      <c r="B6" s="516"/>
      <c r="C6" s="296"/>
      <c r="D6" s="455"/>
      <c r="E6" s="297"/>
      <c r="F6" s="297"/>
      <c r="G6" s="297"/>
      <c r="H6" s="297"/>
    </row>
    <row r="7" spans="1:11" s="60" customFormat="1" ht="21.75" customHeight="1">
      <c r="A7" s="60" t="s">
        <v>1515</v>
      </c>
    </row>
    <row r="8" spans="1:11" ht="20.149999999999999" customHeight="1">
      <c r="A8" s="60"/>
      <c r="B8" s="298"/>
      <c r="C8" s="251"/>
      <c r="D8" s="114" t="s">
        <v>1516</v>
      </c>
      <c r="E8" s="146"/>
      <c r="F8" s="505"/>
      <c r="G8" s="151"/>
      <c r="H8" s="60"/>
    </row>
    <row r="9" spans="1:11" ht="20.149999999999999" customHeight="1">
      <c r="A9" s="60"/>
      <c r="B9" s="298"/>
      <c r="C9" s="251"/>
      <c r="D9" s="114" t="s">
        <v>1180</v>
      </c>
      <c r="E9" s="503"/>
      <c r="F9" s="24"/>
      <c r="G9" s="24"/>
      <c r="H9" s="60"/>
    </row>
    <row r="10" spans="1:11" ht="20.149999999999999" customHeight="1">
      <c r="A10" s="60"/>
      <c r="B10" s="298"/>
      <c r="C10" s="251"/>
      <c r="D10" s="79" t="s">
        <v>1181</v>
      </c>
      <c r="E10" s="504" t="s">
        <v>1584</v>
      </c>
      <c r="F10" s="705"/>
      <c r="G10" s="706"/>
      <c r="H10" s="706"/>
      <c r="I10" s="706"/>
      <c r="J10" s="706"/>
      <c r="K10" s="707"/>
    </row>
    <row r="11" spans="1:11" ht="12.75" customHeight="1">
      <c r="A11" s="516"/>
      <c r="B11" s="516"/>
      <c r="C11" s="296"/>
      <c r="D11" s="455"/>
      <c r="E11" s="297"/>
      <c r="F11" s="297"/>
      <c r="G11" s="297"/>
      <c r="H11" s="297"/>
    </row>
    <row r="12" spans="1:11" s="60" customFormat="1" ht="22" customHeight="1">
      <c r="A12" s="23" t="s">
        <v>1517</v>
      </c>
    </row>
    <row r="13" spans="1:11" ht="18.75" customHeight="1">
      <c r="A13" s="23" t="s">
        <v>1882</v>
      </c>
      <c r="B13" s="60"/>
      <c r="C13" s="60"/>
      <c r="D13" s="60"/>
      <c r="E13" s="60"/>
      <c r="F13" s="60"/>
      <c r="G13" s="60"/>
      <c r="H13" s="60"/>
    </row>
    <row r="14" spans="1:11" ht="18.75" customHeight="1">
      <c r="A14" s="66" t="s">
        <v>1735</v>
      </c>
      <c r="C14" s="60"/>
      <c r="D14" s="60"/>
      <c r="E14" s="60"/>
      <c r="F14" s="60"/>
      <c r="G14" s="60"/>
      <c r="H14" s="60"/>
    </row>
    <row r="15" spans="1:11" ht="20.149999999999999" customHeight="1">
      <c r="A15" s="457" t="s">
        <v>319</v>
      </c>
      <c r="B15" s="23" t="s">
        <v>1182</v>
      </c>
      <c r="C15" s="60"/>
      <c r="D15" s="52"/>
      <c r="E15" s="23" t="s">
        <v>1588</v>
      </c>
      <c r="F15" s="23"/>
      <c r="G15" s="60"/>
      <c r="H15" s="60"/>
    </row>
    <row r="16" spans="1:11" ht="20.149999999999999" customHeight="1">
      <c r="A16" s="60"/>
      <c r="B16" s="23" t="s">
        <v>1183</v>
      </c>
      <c r="C16" s="60"/>
      <c r="D16" s="52"/>
      <c r="E16" s="23" t="s">
        <v>1588</v>
      </c>
      <c r="F16" s="23"/>
      <c r="G16" s="60"/>
      <c r="H16" s="60"/>
    </row>
    <row r="17" spans="1:9" ht="20.149999999999999" customHeight="1">
      <c r="A17" s="60"/>
      <c r="B17" s="23" t="s">
        <v>1184</v>
      </c>
      <c r="C17" s="60"/>
      <c r="D17" s="52"/>
      <c r="E17" s="23" t="s">
        <v>1588</v>
      </c>
      <c r="F17" s="23"/>
      <c r="G17" s="60"/>
      <c r="H17" s="60"/>
    </row>
    <row r="18" spans="1:9" ht="20.149999999999999" customHeight="1">
      <c r="A18" s="60"/>
      <c r="B18" s="23" t="s">
        <v>1185</v>
      </c>
      <c r="C18" s="60"/>
      <c r="D18" s="52"/>
      <c r="E18" s="23" t="s">
        <v>1588</v>
      </c>
      <c r="F18" s="23"/>
      <c r="G18" s="60"/>
      <c r="H18" s="60"/>
    </row>
    <row r="19" spans="1:9" ht="6" customHeight="1"/>
    <row r="20" spans="1:9" s="60" customFormat="1" ht="20.25" customHeight="1">
      <c r="A20" s="66" t="s">
        <v>1736</v>
      </c>
    </row>
    <row r="21" spans="1:9" s="60" customFormat="1" ht="20.25" customHeight="1">
      <c r="A21" s="457" t="s">
        <v>319</v>
      </c>
      <c r="B21" s="23" t="s">
        <v>1186</v>
      </c>
      <c r="D21" s="52"/>
      <c r="E21" s="23" t="s">
        <v>1588</v>
      </c>
      <c r="F21" s="23"/>
    </row>
    <row r="22" spans="1:9" s="60" customFormat="1" ht="20.25" customHeight="1">
      <c r="B22" s="23" t="s">
        <v>1187</v>
      </c>
      <c r="D22" s="52"/>
      <c r="E22" s="23" t="s">
        <v>1588</v>
      </c>
      <c r="F22" s="23"/>
    </row>
    <row r="23" spans="1:9" s="60" customFormat="1" ht="20.25" customHeight="1">
      <c r="B23" s="23" t="s">
        <v>1188</v>
      </c>
      <c r="D23" s="52"/>
      <c r="E23" s="23" t="s">
        <v>1588</v>
      </c>
      <c r="F23" s="23"/>
    </row>
    <row r="24" spans="1:9" s="60" customFormat="1" ht="20.25" customHeight="1">
      <c r="B24" s="23" t="s">
        <v>1189</v>
      </c>
      <c r="D24" s="52"/>
      <c r="E24" s="23" t="s">
        <v>1588</v>
      </c>
      <c r="F24" s="23"/>
    </row>
    <row r="25" spans="1:9" s="60" customFormat="1" ht="20.25" customHeight="1">
      <c r="B25" s="23" t="s">
        <v>1190</v>
      </c>
      <c r="D25" s="52"/>
      <c r="E25" s="23" t="s">
        <v>1588</v>
      </c>
      <c r="F25" s="23"/>
    </row>
    <row r="26" spans="1:9" ht="8.25" customHeight="1"/>
    <row r="27" spans="1:9" s="60" customFormat="1" ht="20.25" customHeight="1">
      <c r="A27" s="23" t="s">
        <v>1737</v>
      </c>
    </row>
    <row r="28" spans="1:9" s="60" customFormat="1" ht="21" customHeight="1">
      <c r="A28" s="457" t="s">
        <v>319</v>
      </c>
      <c r="B28" s="23" t="s">
        <v>1191</v>
      </c>
      <c r="D28" s="299"/>
      <c r="E28" s="23" t="s">
        <v>1194</v>
      </c>
      <c r="F28" s="23"/>
    </row>
    <row r="29" spans="1:9" s="60" customFormat="1" ht="21" customHeight="1">
      <c r="A29" s="457" t="s">
        <v>319</v>
      </c>
      <c r="B29" s="23" t="s">
        <v>1192</v>
      </c>
      <c r="D29" s="299"/>
      <c r="E29" s="23" t="s">
        <v>1194</v>
      </c>
      <c r="F29" s="23"/>
    </row>
    <row r="30" spans="1:9" s="60" customFormat="1" ht="21" customHeight="1">
      <c r="A30" s="457" t="s">
        <v>319</v>
      </c>
      <c r="B30" s="23" t="s">
        <v>1193</v>
      </c>
      <c r="D30" s="299"/>
      <c r="E30" s="23" t="s">
        <v>1738</v>
      </c>
      <c r="F30" s="61" t="s">
        <v>1739</v>
      </c>
      <c r="G30" s="23" t="s">
        <v>1195</v>
      </c>
      <c r="H30" s="150"/>
      <c r="I30" s="23" t="s">
        <v>1196</v>
      </c>
    </row>
  </sheetData>
  <sheetProtection formatRows="0"/>
  <mergeCells count="2">
    <mergeCell ref="F10:K10"/>
    <mergeCell ref="D5:J5"/>
  </mergeCells>
  <phoneticPr fontId="14"/>
  <dataValidations count="3">
    <dataValidation type="list" allowBlank="1" showErrorMessage="1" errorTitle="入力規則違反" error="該当する場合は、&quot;○&quot;を入力してください" sqref="C8:C10" xr:uid="{00000000-0002-0000-2D00-000000000000}">
      <formula1>"○"</formula1>
      <formula2>0</formula2>
    </dataValidation>
    <dataValidation type="list" allowBlank="1" showErrorMessage="1" errorTitle="入力規則違反" error="リストから選択してください" sqref="D3:D4 D15:D18 D21:D24" xr:uid="{00000000-0002-0000-2D00-000001000000}">
      <formula1>"有,無,非該当"</formula1>
      <formula2>0</formula2>
    </dataValidation>
    <dataValidation type="list" operator="equal" allowBlank="1" showErrorMessage="1" errorTitle="入力規則違反" error="リストから選択してください" sqref="D25" xr:uid="{00000000-0002-0000-2D00-000002000000}">
      <formula1>"有,無,非該当"</formula1>
      <formula2>0</formula2>
    </dataValidation>
  </dataValidations>
  <pageMargins left="0.74803149606299213" right="0.78740157480314965" top="0.59055118110236227" bottom="0.35" header="0.51181102362204722" footer="0.16"/>
  <pageSetup paperSize="9" scale="95" firstPageNumber="0" orientation="landscape" horizontalDpi="300" verticalDpi="300"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pageSetUpPr fitToPage="1"/>
  </sheetPr>
  <dimension ref="A1:K27"/>
  <sheetViews>
    <sheetView view="pageBreakPreview" zoomScale="86" zoomScaleNormal="100" zoomScaleSheetLayoutView="86" workbookViewId="0">
      <selection activeCell="L16" sqref="L16"/>
    </sheetView>
  </sheetViews>
  <sheetFormatPr defaultColWidth="9" defaultRowHeight="13"/>
  <cols>
    <col min="1" max="1" width="5.90625" style="30" customWidth="1"/>
    <col min="2" max="2" width="10" style="30" customWidth="1"/>
    <col min="3" max="3" width="13.90625" style="30" customWidth="1"/>
    <col min="4" max="4" width="20.453125" style="30" customWidth="1"/>
    <col min="5" max="5" width="8.26953125" style="30" customWidth="1"/>
    <col min="6" max="6" width="20.36328125" style="30" customWidth="1"/>
    <col min="7" max="7" width="8" style="30" customWidth="1"/>
    <col min="8" max="8" width="10.36328125" style="30" customWidth="1"/>
    <col min="9" max="9" width="19.26953125" style="30" customWidth="1"/>
    <col min="10" max="10" width="3.08984375" style="30" customWidth="1"/>
    <col min="11" max="11" width="8.36328125" style="30" customWidth="1"/>
    <col min="12" max="16384" width="9" style="30"/>
  </cols>
  <sheetData>
    <row r="1" spans="1:11" s="300" customFormat="1" ht="22.5" customHeight="1">
      <c r="A1" s="50" t="s">
        <v>1740</v>
      </c>
    </row>
    <row r="2" spans="1:11" s="300" customFormat="1" ht="22" customHeight="1">
      <c r="A2" s="24" t="s">
        <v>1518</v>
      </c>
    </row>
    <row r="3" spans="1:11" s="300" customFormat="1" ht="22" customHeight="1">
      <c r="A3" s="301" t="s">
        <v>1883</v>
      </c>
    </row>
    <row r="4" spans="1:11" s="300" customFormat="1" ht="22" customHeight="1">
      <c r="B4" s="516"/>
      <c r="C4" s="516" t="s">
        <v>1197</v>
      </c>
      <c r="D4" s="507" t="s">
        <v>1201</v>
      </c>
      <c r="E4" s="52"/>
      <c r="F4" s="514" t="s">
        <v>1202</v>
      </c>
      <c r="G4" s="52"/>
      <c r="H4" s="302" t="s">
        <v>1204</v>
      </c>
      <c r="I4" s="303"/>
      <c r="J4" s="40" t="s">
        <v>1205</v>
      </c>
      <c r="K4" s="52"/>
    </row>
    <row r="5" spans="1:11" s="300" customFormat="1" ht="22" customHeight="1">
      <c r="B5" s="516"/>
      <c r="C5" s="516" t="s">
        <v>1198</v>
      </c>
      <c r="D5" s="538"/>
      <c r="E5" s="16" t="s">
        <v>1194</v>
      </c>
      <c r="F5" s="538"/>
      <c r="G5" s="16" t="s">
        <v>1203</v>
      </c>
      <c r="H5" s="711"/>
      <c r="I5" s="711"/>
      <c r="J5" s="711"/>
      <c r="K5" s="148" t="s">
        <v>1194</v>
      </c>
    </row>
    <row r="6" spans="1:11" s="300" customFormat="1" ht="22" customHeight="1">
      <c r="B6" s="516"/>
      <c r="C6" s="516" t="s">
        <v>1199</v>
      </c>
      <c r="D6" s="615"/>
      <c r="E6" s="615"/>
      <c r="F6" s="615"/>
      <c r="G6" s="615"/>
      <c r="H6" s="712"/>
      <c r="I6" s="712"/>
      <c r="J6" s="712"/>
      <c r="K6" s="712"/>
    </row>
    <row r="7" spans="1:11" s="300" customFormat="1" ht="22" customHeight="1">
      <c r="B7" s="516"/>
      <c r="C7" s="516" t="s">
        <v>1200</v>
      </c>
      <c r="D7" s="713"/>
      <c r="E7" s="713"/>
      <c r="F7" s="713"/>
      <c r="G7" s="713"/>
      <c r="H7" s="713"/>
      <c r="I7" s="713"/>
      <c r="J7" s="713"/>
      <c r="K7" s="713"/>
    </row>
    <row r="8" spans="1:11" s="300" customFormat="1" ht="13" customHeight="1"/>
    <row r="9" spans="1:11" s="60" customFormat="1" ht="21" customHeight="1">
      <c r="A9" s="60" t="s">
        <v>1519</v>
      </c>
    </row>
    <row r="10" spans="1:11" s="300" customFormat="1" ht="22" customHeight="1">
      <c r="B10" s="516"/>
      <c r="C10" s="516" t="s">
        <v>1197</v>
      </c>
      <c r="D10" s="507" t="s">
        <v>1207</v>
      </c>
      <c r="E10" s="52"/>
      <c r="F10" s="28" t="s">
        <v>1206</v>
      </c>
      <c r="G10" s="52"/>
      <c r="H10" s="114" t="s">
        <v>1204</v>
      </c>
      <c r="I10" s="304"/>
      <c r="J10" s="305" t="s">
        <v>1520</v>
      </c>
      <c r="K10" s="52"/>
    </row>
    <row r="11" spans="1:11" s="300" customFormat="1" ht="22" customHeight="1">
      <c r="B11" s="516"/>
      <c r="C11" s="516" t="s">
        <v>1198</v>
      </c>
      <c r="D11" s="306"/>
      <c r="E11" s="23" t="s">
        <v>1194</v>
      </c>
      <c r="F11" s="538"/>
      <c r="G11" s="145" t="s">
        <v>1194</v>
      </c>
      <c r="H11" s="711"/>
      <c r="I11" s="711"/>
      <c r="J11" s="711"/>
      <c r="K11" s="145" t="s">
        <v>1194</v>
      </c>
    </row>
    <row r="12" spans="1:11" s="300" customFormat="1" ht="22" customHeight="1">
      <c r="A12" s="283"/>
      <c r="B12" s="463"/>
      <c r="C12" s="463" t="s">
        <v>1884</v>
      </c>
      <c r="D12" s="306"/>
      <c r="E12" s="23" t="s">
        <v>1194</v>
      </c>
      <c r="F12" s="538"/>
      <c r="G12" s="147" t="s">
        <v>1194</v>
      </c>
      <c r="H12" s="711"/>
      <c r="I12" s="711"/>
      <c r="J12" s="711"/>
      <c r="K12" s="147" t="s">
        <v>1194</v>
      </c>
    </row>
    <row r="13" spans="1:11" s="300" customFormat="1" ht="22" customHeight="1">
      <c r="A13" s="283"/>
      <c r="B13" s="463"/>
      <c r="C13" s="463" t="s">
        <v>1885</v>
      </c>
      <c r="D13" s="306"/>
      <c r="E13" s="23" t="s">
        <v>1194</v>
      </c>
      <c r="F13" s="538"/>
      <c r="G13" s="147" t="s">
        <v>1194</v>
      </c>
      <c r="H13" s="711"/>
      <c r="I13" s="711"/>
      <c r="J13" s="711"/>
      <c r="K13" s="147" t="s">
        <v>1194</v>
      </c>
    </row>
    <row r="14" spans="1:11" s="300" customFormat="1" ht="22" customHeight="1">
      <c r="A14" s="283"/>
      <c r="B14" s="463"/>
      <c r="C14" s="463" t="s">
        <v>1886</v>
      </c>
      <c r="D14" s="306"/>
      <c r="E14" s="23" t="s">
        <v>1194</v>
      </c>
      <c r="F14" s="538"/>
      <c r="G14" s="147" t="s">
        <v>1194</v>
      </c>
      <c r="H14" s="711"/>
      <c r="I14" s="711"/>
      <c r="J14" s="711"/>
      <c r="K14" s="147" t="s">
        <v>1194</v>
      </c>
    </row>
    <row r="15" spans="1:11" s="300" customFormat="1" ht="22" customHeight="1">
      <c r="A15" s="283"/>
      <c r="B15" s="463"/>
      <c r="C15" s="463" t="s">
        <v>1887</v>
      </c>
      <c r="D15" s="306"/>
      <c r="E15" s="23" t="s">
        <v>1194</v>
      </c>
      <c r="F15" s="538"/>
      <c r="G15" s="149" t="s">
        <v>1194</v>
      </c>
      <c r="H15" s="711"/>
      <c r="I15" s="711"/>
      <c r="J15" s="711"/>
      <c r="K15" s="149" t="s">
        <v>1194</v>
      </c>
    </row>
    <row r="16" spans="1:11" s="300" customFormat="1" ht="22" customHeight="1">
      <c r="A16" s="283"/>
      <c r="B16" s="463"/>
      <c r="C16" s="463" t="s">
        <v>1199</v>
      </c>
      <c r="D16" s="543"/>
      <c r="E16" s="543"/>
      <c r="F16" s="542"/>
      <c r="G16" s="542"/>
      <c r="H16" s="542"/>
      <c r="I16" s="542"/>
      <c r="J16" s="542"/>
      <c r="K16" s="542"/>
    </row>
    <row r="17" spans="1:11" ht="13" customHeight="1"/>
    <row r="18" spans="1:11" s="60" customFormat="1" ht="21" customHeight="1">
      <c r="A18" s="60" t="s">
        <v>1521</v>
      </c>
    </row>
    <row r="19" spans="1:11" s="60" customFormat="1" ht="22" customHeight="1">
      <c r="A19" s="457" t="s">
        <v>319</v>
      </c>
      <c r="C19" s="515" t="s">
        <v>1208</v>
      </c>
      <c r="D19" s="290"/>
      <c r="E19" s="23" t="s">
        <v>1166</v>
      </c>
    </row>
    <row r="20" spans="1:11" s="60" customFormat="1" ht="35.5" customHeight="1">
      <c r="B20" s="217"/>
      <c r="C20" s="515" t="s">
        <v>1209</v>
      </c>
      <c r="D20" s="564"/>
      <c r="E20" s="564"/>
      <c r="F20" s="564"/>
      <c r="G20" s="564"/>
      <c r="H20" s="564"/>
      <c r="I20" s="564"/>
      <c r="J20" s="564"/>
      <c r="K20" s="564"/>
    </row>
    <row r="21" spans="1:11" ht="13" customHeight="1"/>
    <row r="22" spans="1:11" ht="22" customHeight="1"/>
    <row r="23" spans="1:11" ht="22" customHeight="1"/>
    <row r="24" spans="1:11" ht="22" customHeight="1"/>
    <row r="25" spans="1:11" ht="22" customHeight="1"/>
    <row r="26" spans="1:11" ht="22" customHeight="1"/>
    <row r="27" spans="1:11" ht="40.5" customHeight="1"/>
  </sheetData>
  <sheetProtection formatRows="0"/>
  <mergeCells count="16">
    <mergeCell ref="H5:J5"/>
    <mergeCell ref="D6:E6"/>
    <mergeCell ref="F6:G6"/>
    <mergeCell ref="H6:K6"/>
    <mergeCell ref="D7:E7"/>
    <mergeCell ref="F7:G7"/>
    <mergeCell ref="H7:K7"/>
    <mergeCell ref="D20:K20"/>
    <mergeCell ref="H11:J11"/>
    <mergeCell ref="H12:J12"/>
    <mergeCell ref="H13:J13"/>
    <mergeCell ref="H14:J14"/>
    <mergeCell ref="H15:J15"/>
    <mergeCell ref="D16:E16"/>
    <mergeCell ref="F16:G16"/>
    <mergeCell ref="H16:K16"/>
  </mergeCells>
  <phoneticPr fontId="14"/>
  <dataValidations count="3">
    <dataValidation type="list" operator="greaterThanOrEqual" allowBlank="1" showErrorMessage="1" errorTitle="入力規則違反" error="該当する場合は、&quot;○&quot;を入力してください" sqref="E4 G4 K4" xr:uid="{00000000-0002-0000-2E00-000000000000}">
      <formula1>"○"</formula1>
      <formula2>0</formula2>
    </dataValidation>
    <dataValidation type="list" allowBlank="1" showErrorMessage="1" errorTitle="入力規則違反" error="該当する場合は、&quot;○&quot;を入力してください" sqref="E10 G10 K10" xr:uid="{00000000-0002-0000-2E00-000001000000}">
      <formula1>"○"</formula1>
      <formula2>0</formula2>
    </dataValidation>
    <dataValidation type="list" allowBlank="1" showErrorMessage="1" errorTitle="入力規則違反" error="リストから選択してください" sqref="D19" xr:uid="{00000000-0002-0000-2E00-000002000000}">
      <formula1>"有,無,非該当"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pageSetUpPr fitToPage="1"/>
  </sheetPr>
  <dimension ref="A1:H32"/>
  <sheetViews>
    <sheetView view="pageBreakPreview" zoomScale="70" zoomScaleNormal="100" zoomScaleSheetLayoutView="70" workbookViewId="0">
      <selection activeCell="F19" sqref="F19"/>
    </sheetView>
  </sheetViews>
  <sheetFormatPr defaultColWidth="9" defaultRowHeight="13"/>
  <cols>
    <col min="1" max="1" width="6.08984375" style="34" customWidth="1"/>
    <col min="2" max="2" width="12.08984375" style="34" customWidth="1"/>
    <col min="3" max="3" width="14.6328125" style="34" customWidth="1"/>
    <col min="4" max="4" width="87.08984375" style="34" customWidth="1"/>
    <col min="5" max="5" width="17.08984375" style="34" customWidth="1"/>
    <col min="6" max="6" width="10.36328125" style="34" customWidth="1"/>
    <col min="7" max="16384" width="9" style="34"/>
  </cols>
  <sheetData>
    <row r="1" spans="1:4" ht="21.75" customHeight="1">
      <c r="A1" s="49" t="s">
        <v>1741</v>
      </c>
      <c r="B1" s="16"/>
      <c r="C1" s="16"/>
      <c r="D1" s="16"/>
    </row>
    <row r="2" spans="1:4" ht="6" customHeight="1">
      <c r="A2" s="307" t="s">
        <v>319</v>
      </c>
      <c r="B2" s="16"/>
      <c r="C2" s="16"/>
      <c r="D2" s="16"/>
    </row>
    <row r="3" spans="1:4" s="16" customFormat="1" ht="21.75" customHeight="1">
      <c r="A3" s="16" t="s">
        <v>1522</v>
      </c>
    </row>
    <row r="4" spans="1:4" ht="21.75" customHeight="1">
      <c r="A4" s="16" t="s">
        <v>1210</v>
      </c>
      <c r="B4" s="16"/>
      <c r="C4" s="16"/>
      <c r="D4" s="16"/>
    </row>
    <row r="5" spans="1:4" ht="21.75" customHeight="1">
      <c r="A5" s="463"/>
      <c r="B5" s="463"/>
      <c r="C5" s="502"/>
      <c r="D5" s="16" t="s">
        <v>1888</v>
      </c>
    </row>
    <row r="6" spans="1:4" ht="11.25" customHeight="1">
      <c r="A6" s="463"/>
      <c r="B6" s="463"/>
      <c r="C6" s="38"/>
    </row>
    <row r="7" spans="1:4" ht="21.75" customHeight="1">
      <c r="A7" s="16" t="s">
        <v>1889</v>
      </c>
      <c r="B7" s="308"/>
      <c r="C7" s="38"/>
    </row>
    <row r="8" spans="1:4" ht="48.75" customHeight="1">
      <c r="A8" s="38"/>
      <c r="B8" s="38"/>
      <c r="C8" s="463" t="s">
        <v>1211</v>
      </c>
      <c r="D8" s="533"/>
    </row>
    <row r="9" spans="1:4" ht="7" customHeight="1"/>
    <row r="10" spans="1:4" s="16" customFormat="1" ht="21.75" customHeight="1">
      <c r="A10" s="16" t="s">
        <v>1523</v>
      </c>
    </row>
    <row r="11" spans="1:4" s="16" customFormat="1" ht="19.5" customHeight="1">
      <c r="A11" s="16" t="s">
        <v>1742</v>
      </c>
    </row>
    <row r="12" spans="1:4" ht="21.75" customHeight="1">
      <c r="A12" s="463"/>
      <c r="B12" s="463"/>
      <c r="C12" s="502"/>
      <c r="D12" s="16" t="s">
        <v>1876</v>
      </c>
    </row>
    <row r="13" spans="1:4" ht="13.5" customHeight="1">
      <c r="A13" s="463"/>
      <c r="B13" s="463"/>
      <c r="C13" s="38"/>
    </row>
    <row r="14" spans="1:4" s="16" customFormat="1" ht="17.25" customHeight="1">
      <c r="A14" s="16" t="s">
        <v>1890</v>
      </c>
    </row>
    <row r="15" spans="1:4" ht="21.75" customHeight="1">
      <c r="A15" s="463"/>
      <c r="B15" s="463"/>
      <c r="C15" s="502"/>
      <c r="D15" s="16" t="s">
        <v>1876</v>
      </c>
    </row>
    <row r="16" spans="1:4" s="16" customFormat="1" ht="12.5" customHeight="1"/>
    <row r="17" spans="1:8">
      <c r="A17" s="16" t="s">
        <v>1746</v>
      </c>
      <c r="B17" s="16"/>
      <c r="C17" s="38"/>
    </row>
    <row r="18" spans="1:8" ht="19.5" customHeight="1">
      <c r="A18" s="16" t="s">
        <v>1748</v>
      </c>
      <c r="B18" s="463"/>
      <c r="C18" s="38"/>
      <c r="E18" s="38"/>
      <c r="F18" s="38"/>
    </row>
    <row r="19" spans="1:8" ht="19.5" customHeight="1">
      <c r="A19" s="16" t="s">
        <v>1743</v>
      </c>
      <c r="B19" s="463"/>
      <c r="C19" s="38"/>
      <c r="E19" s="38"/>
      <c r="F19" s="38"/>
    </row>
    <row r="20" spans="1:8" ht="3.5" customHeight="1">
      <c r="A20" s="16" t="s">
        <v>1347</v>
      </c>
      <c r="B20" s="463"/>
      <c r="C20" s="38"/>
      <c r="E20" s="38"/>
      <c r="F20" s="38"/>
    </row>
    <row r="21" spans="1:8" ht="19.5" customHeight="1">
      <c r="A21" s="16"/>
      <c r="B21" s="463"/>
      <c r="C21" s="52"/>
      <c r="D21" s="16" t="s">
        <v>1213</v>
      </c>
      <c r="E21" s="38"/>
      <c r="F21" s="38"/>
    </row>
    <row r="22" spans="1:8" ht="2" customHeight="1">
      <c r="A22" s="16"/>
      <c r="B22" s="463"/>
      <c r="C22" s="178"/>
      <c r="D22" s="16"/>
      <c r="E22" s="38"/>
      <c r="F22" s="38"/>
    </row>
    <row r="23" spans="1:8" ht="19.5" customHeight="1">
      <c r="A23" s="16" t="s">
        <v>1744</v>
      </c>
      <c r="B23" s="463"/>
      <c r="C23" s="38"/>
      <c r="E23" s="38"/>
      <c r="F23" s="38"/>
    </row>
    <row r="24" spans="1:8" ht="4" customHeight="1">
      <c r="A24" s="16"/>
      <c r="B24" s="463"/>
      <c r="C24" s="38"/>
      <c r="E24" s="38"/>
      <c r="F24" s="38"/>
    </row>
    <row r="25" spans="1:8" ht="19.5" customHeight="1">
      <c r="A25" s="16"/>
      <c r="B25" s="463"/>
      <c r="C25" s="52"/>
      <c r="D25" s="16" t="s">
        <v>1213</v>
      </c>
      <c r="E25" s="38"/>
      <c r="F25" s="38"/>
    </row>
    <row r="26" spans="1:8" ht="4" customHeight="1">
      <c r="A26" s="16"/>
      <c r="B26" s="463"/>
      <c r="C26" s="178"/>
      <c r="D26" s="16"/>
      <c r="E26" s="38"/>
      <c r="F26" s="38"/>
    </row>
    <row r="27" spans="1:8" ht="19.5" customHeight="1">
      <c r="A27" s="16" t="s">
        <v>1745</v>
      </c>
    </row>
    <row r="28" spans="1:8" ht="19.5" customHeight="1">
      <c r="C28" s="52"/>
      <c r="D28" s="23" t="s">
        <v>1891</v>
      </c>
    </row>
    <row r="29" spans="1:8" ht="5.5" customHeight="1"/>
    <row r="30" spans="1:8" s="16" customFormat="1" ht="19.5" customHeight="1">
      <c r="A30" s="16" t="s">
        <v>1747</v>
      </c>
    </row>
    <row r="31" spans="1:8" s="16" customFormat="1" ht="19.5" customHeight="1">
      <c r="B31" s="16" t="s">
        <v>1749</v>
      </c>
    </row>
    <row r="32" spans="1:8" ht="19.5" customHeight="1">
      <c r="A32" s="16"/>
      <c r="B32" s="463"/>
      <c r="C32" s="52"/>
      <c r="D32" s="16" t="s">
        <v>1892</v>
      </c>
      <c r="F32" s="16"/>
      <c r="G32" s="38"/>
      <c r="H32" s="38"/>
    </row>
  </sheetData>
  <sheetProtection formatRows="0"/>
  <phoneticPr fontId="14"/>
  <dataValidations count="3">
    <dataValidation type="list" allowBlank="1" showErrorMessage="1" errorTitle="入力規則違反" error="リストから選択してください" sqref="C21 C25" xr:uid="{00000000-0002-0000-2F00-000000000000}">
      <formula1>"○"</formula1>
      <formula2>0</formula2>
    </dataValidation>
    <dataValidation type="list" operator="equal" allowBlank="1" showErrorMessage="1" errorTitle="入力規則違反" error="リストから選択してください" sqref="C28 C32" xr:uid="{00000000-0002-0000-2F00-000003000000}">
      <formula1>"超えている,超えていない,非該当"</formula1>
    </dataValidation>
    <dataValidation type="list" operator="equal" allowBlank="1" showErrorMessage="1" errorTitle="入力規則違反" error="リストから選択してください" sqref="C5 C12 C15" xr:uid="{31B4DF11-BA4B-4A1B-81E6-7B4E8EB159E3}">
      <formula1>"はい,いいえ,非該当"</formula1>
    </dataValidation>
  </dataValidations>
  <pageMargins left="0.74791666666666667" right="0.78749999999999998" top="0.98402777777777772" bottom="0.78749999999999998" header="0.51180555555555551" footer="0.51180555555555551"/>
  <pageSetup paperSize="9" scale="90" firstPageNumber="0" orientation="landscape" horizontalDpi="300" verticalDpi="300"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7">
    <pageSetUpPr fitToPage="1"/>
  </sheetPr>
  <dimension ref="A1:H32"/>
  <sheetViews>
    <sheetView view="pageBreakPreview" zoomScale="63" zoomScaleNormal="100" zoomScaleSheetLayoutView="63" workbookViewId="0">
      <selection activeCell="I24" sqref="I24"/>
    </sheetView>
  </sheetViews>
  <sheetFormatPr defaultColWidth="9" defaultRowHeight="13"/>
  <cols>
    <col min="1" max="1" width="10" style="34" customWidth="1"/>
    <col min="2" max="2" width="18.90625" style="34" customWidth="1"/>
    <col min="3" max="3" width="13.26953125" style="34" customWidth="1"/>
    <col min="4" max="4" width="14.6328125" style="34" customWidth="1"/>
    <col min="5" max="5" width="13.453125" style="34" customWidth="1"/>
    <col min="6" max="6" width="15.90625" style="34" customWidth="1"/>
    <col min="7" max="7" width="19.36328125" style="34" customWidth="1"/>
    <col min="8" max="8" width="14.26953125" style="34" customWidth="1"/>
    <col min="9" max="9" width="13" style="34" customWidth="1"/>
    <col min="10" max="16384" width="9" style="34"/>
  </cols>
  <sheetData>
    <row r="1" spans="1:8" s="16" customFormat="1" ht="21.75" customHeight="1">
      <c r="A1" s="16" t="s">
        <v>1524</v>
      </c>
    </row>
    <row r="2" spans="1:8" s="16" customFormat="1" ht="18.75" customHeight="1">
      <c r="A2" s="16" t="s">
        <v>1750</v>
      </c>
    </row>
    <row r="3" spans="1:8" s="16" customFormat="1" ht="18.75" customHeight="1">
      <c r="B3" s="16" t="s">
        <v>1525</v>
      </c>
    </row>
    <row r="4" spans="1:8" ht="19.5" customHeight="1">
      <c r="A4" s="16"/>
      <c r="B4" s="463" t="s">
        <v>1212</v>
      </c>
      <c r="C4" s="52"/>
      <c r="D4" s="16" t="s">
        <v>1751</v>
      </c>
      <c r="F4" s="16"/>
      <c r="G4" s="38"/>
      <c r="H4" s="38"/>
    </row>
    <row r="5" spans="1:8" ht="19.5" customHeight="1">
      <c r="A5" s="16"/>
      <c r="B5" s="463" t="s">
        <v>1214</v>
      </c>
      <c r="C5" s="25"/>
      <c r="D5" s="16"/>
      <c r="F5" s="16"/>
      <c r="G5" s="38"/>
      <c r="H5" s="38"/>
    </row>
    <row r="6" spans="1:8" ht="19.5" customHeight="1">
      <c r="A6" s="16"/>
      <c r="B6" s="463" t="s">
        <v>1215</v>
      </c>
      <c r="C6" s="309"/>
      <c r="D6" s="16" t="s">
        <v>1194</v>
      </c>
      <c r="F6" s="16"/>
      <c r="G6" s="38"/>
      <c r="H6" s="38"/>
    </row>
    <row r="7" spans="1:8" ht="19.5" customHeight="1">
      <c r="A7" s="16"/>
      <c r="B7" s="463" t="s">
        <v>1216</v>
      </c>
      <c r="C7" s="615"/>
      <c r="D7" s="615"/>
      <c r="E7" s="615"/>
      <c r="F7" s="615"/>
      <c r="G7" s="615"/>
      <c r="H7" s="615"/>
    </row>
    <row r="8" spans="1:8" ht="11.25" customHeight="1">
      <c r="A8" s="463"/>
      <c r="B8" s="463"/>
      <c r="C8" s="38"/>
      <c r="D8" s="38"/>
      <c r="F8" s="16"/>
      <c r="G8" s="38"/>
      <c r="H8" s="38"/>
    </row>
    <row r="9" spans="1:8" s="16" customFormat="1" ht="18.75" customHeight="1">
      <c r="B9" s="16" t="s">
        <v>1526</v>
      </c>
    </row>
    <row r="10" spans="1:8" ht="19.5" customHeight="1">
      <c r="A10" s="16"/>
      <c r="B10" s="463" t="s">
        <v>1212</v>
      </c>
      <c r="C10" s="52"/>
      <c r="D10" s="16" t="s">
        <v>1752</v>
      </c>
      <c r="F10" s="16"/>
      <c r="G10" s="38"/>
      <c r="H10" s="38"/>
    </row>
    <row r="11" spans="1:8" ht="19.5" customHeight="1">
      <c r="A11" s="16"/>
      <c r="B11" s="463" t="s">
        <v>1217</v>
      </c>
      <c r="C11" s="25"/>
      <c r="D11" s="16"/>
      <c r="F11" s="16"/>
      <c r="G11" s="38"/>
      <c r="H11" s="38"/>
    </row>
    <row r="12" spans="1:8" ht="19.5" customHeight="1">
      <c r="A12" s="16"/>
      <c r="B12" s="463" t="s">
        <v>1215</v>
      </c>
      <c r="C12" s="309"/>
      <c r="D12" s="16" t="s">
        <v>1219</v>
      </c>
      <c r="F12" s="16"/>
      <c r="G12" s="38"/>
      <c r="H12" s="38"/>
    </row>
    <row r="13" spans="1:8" ht="19.5" customHeight="1">
      <c r="A13" s="16"/>
      <c r="B13" s="463" t="s">
        <v>1216</v>
      </c>
      <c r="C13" s="615"/>
      <c r="D13" s="615"/>
      <c r="E13" s="615"/>
      <c r="F13" s="615"/>
      <c r="G13" s="615"/>
      <c r="H13" s="615"/>
    </row>
    <row r="14" spans="1:8" ht="19.5" customHeight="1">
      <c r="A14" s="16"/>
      <c r="B14" s="463"/>
      <c r="C14" s="463" t="s">
        <v>1218</v>
      </c>
      <c r="D14" s="310"/>
      <c r="E14" s="16" t="s">
        <v>1194</v>
      </c>
      <c r="F14" s="16"/>
      <c r="G14" s="38"/>
      <c r="H14" s="38"/>
    </row>
    <row r="15" spans="1:8" ht="5" customHeight="1">
      <c r="A15" s="463"/>
      <c r="B15" s="463"/>
      <c r="C15" s="38"/>
      <c r="D15" s="38"/>
      <c r="F15" s="16"/>
      <c r="G15" s="38"/>
      <c r="H15" s="38"/>
    </row>
    <row r="16" spans="1:8" s="16" customFormat="1" ht="18.75" customHeight="1">
      <c r="A16" s="16" t="s">
        <v>1893</v>
      </c>
    </row>
    <row r="17" spans="1:8" ht="19.5" customHeight="1">
      <c r="A17" s="16"/>
      <c r="C17" s="463" t="s">
        <v>1220</v>
      </c>
      <c r="D17" s="52"/>
      <c r="E17" s="16" t="s">
        <v>1588</v>
      </c>
      <c r="G17" s="38"/>
      <c r="H17" s="38"/>
    </row>
    <row r="18" spans="1:8" ht="19.5" customHeight="1">
      <c r="A18" s="16"/>
      <c r="C18" s="463" t="s">
        <v>1221</v>
      </c>
      <c r="D18" s="52"/>
      <c r="E18" s="16" t="s">
        <v>1588</v>
      </c>
      <c r="G18" s="38"/>
      <c r="H18" s="38"/>
    </row>
    <row r="19" spans="1:8" ht="8.5" customHeight="1"/>
    <row r="20" spans="1:8" s="16" customFormat="1" ht="21.75" customHeight="1">
      <c r="A20" s="16" t="s">
        <v>1527</v>
      </c>
    </row>
    <row r="21" spans="1:8" s="16" customFormat="1" ht="19.5" customHeight="1">
      <c r="A21" s="16" t="s">
        <v>1222</v>
      </c>
    </row>
    <row r="22" spans="1:8" ht="21.75" customHeight="1">
      <c r="A22" s="463"/>
      <c r="B22" s="463"/>
      <c r="C22" s="52"/>
      <c r="D22" s="16" t="s">
        <v>1876</v>
      </c>
      <c r="G22" s="38"/>
    </row>
    <row r="23" spans="1:8" ht="6.5" customHeight="1">
      <c r="A23" s="463"/>
      <c r="B23" s="463"/>
      <c r="C23" s="38"/>
      <c r="D23" s="38"/>
      <c r="F23" s="16"/>
      <c r="G23" s="38"/>
    </row>
    <row r="24" spans="1:8" s="16" customFormat="1" ht="19.5" customHeight="1">
      <c r="A24" s="16" t="s">
        <v>1894</v>
      </c>
    </row>
    <row r="25" spans="1:8" s="16" customFormat="1" ht="21.75" customHeight="1">
      <c r="A25" s="16" t="s">
        <v>1223</v>
      </c>
    </row>
    <row r="26" spans="1:8" ht="34.5" customHeight="1">
      <c r="A26" s="714" t="s">
        <v>1224</v>
      </c>
      <c r="B26" s="715"/>
      <c r="C26" s="542"/>
      <c r="D26" s="542"/>
      <c r="F26" s="16"/>
      <c r="G26" s="38"/>
    </row>
    <row r="27" spans="1:8" ht="19.5" customHeight="1">
      <c r="A27" s="16"/>
      <c r="B27" s="463" t="s">
        <v>1225</v>
      </c>
      <c r="C27" s="309"/>
      <c r="D27" s="16" t="s">
        <v>1194</v>
      </c>
      <c r="F27" s="16"/>
      <c r="G27" s="38"/>
    </row>
    <row r="28" spans="1:8" ht="21.75" customHeight="1">
      <c r="A28" s="16"/>
      <c r="B28" s="463" t="s">
        <v>1226</v>
      </c>
      <c r="C28" s="564"/>
      <c r="D28" s="564"/>
      <c r="E28" s="564"/>
      <c r="F28" s="564"/>
      <c r="G28" s="564"/>
    </row>
    <row r="29" spans="1:8" ht="11.25" customHeight="1"/>
    <row r="30" spans="1:8" ht="35.25" customHeight="1">
      <c r="A30" s="714" t="s">
        <v>1227</v>
      </c>
      <c r="B30" s="715"/>
      <c r="C30" s="542"/>
      <c r="D30" s="542"/>
      <c r="F30" s="16"/>
      <c r="G30" s="38"/>
    </row>
    <row r="31" spans="1:8" ht="19.5" customHeight="1">
      <c r="A31" s="16"/>
      <c r="B31" s="463" t="s">
        <v>1228</v>
      </c>
      <c r="C31" s="309"/>
      <c r="D31" s="16" t="s">
        <v>1194</v>
      </c>
      <c r="F31" s="16"/>
      <c r="G31" s="38"/>
    </row>
    <row r="32" spans="1:8" ht="21.75" customHeight="1">
      <c r="A32" s="16"/>
      <c r="B32" s="463" t="s">
        <v>1229</v>
      </c>
      <c r="C32" s="564"/>
      <c r="D32" s="564"/>
      <c r="E32" s="564"/>
      <c r="F32" s="564"/>
      <c r="G32" s="564"/>
    </row>
  </sheetData>
  <sheetProtection formatRows="0"/>
  <mergeCells count="8">
    <mergeCell ref="A30:B30"/>
    <mergeCell ref="C30:D30"/>
    <mergeCell ref="C32:G32"/>
    <mergeCell ref="C7:H7"/>
    <mergeCell ref="C13:H13"/>
    <mergeCell ref="A26:B26"/>
    <mergeCell ref="C26:D26"/>
    <mergeCell ref="C28:G28"/>
  </mergeCells>
  <phoneticPr fontId="14"/>
  <dataValidations count="2">
    <dataValidation type="list" allowBlank="1" showErrorMessage="1" errorTitle="入力規則違反" error="リストから選択してください" sqref="C4 C10 D17:D18" xr:uid="{00000000-0002-0000-3000-000001000000}">
      <formula1>"有,無,非該当"</formula1>
      <formula2>0</formula2>
    </dataValidation>
    <dataValidation type="list" allowBlank="1" showErrorMessage="1" errorTitle="入力規則違反" error="リストから選択してください" sqref="C22" xr:uid="{53A1E60D-FE04-4A36-B895-8E653E0A4CD9}">
      <formula1>"はい,いいえ,非該当"</formula1>
    </dataValidation>
  </dataValidations>
  <pageMargins left="0.74791666666666667" right="0.78749999999999998" top="0.98402777777777772" bottom="0.78749999999999998" header="0.51180555555555551" footer="0.51180555555555551"/>
  <pageSetup paperSize="9" scale="79" firstPageNumber="0" orientation="landscape" horizontalDpi="300" verticalDpi="300"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8">
    <pageSetUpPr fitToPage="1"/>
  </sheetPr>
  <dimension ref="A1:J17"/>
  <sheetViews>
    <sheetView view="pageBreakPreview" zoomScale="94" zoomScaleNormal="100" zoomScaleSheetLayoutView="94" workbookViewId="0">
      <selection activeCell="I15" sqref="I15"/>
    </sheetView>
  </sheetViews>
  <sheetFormatPr defaultColWidth="9" defaultRowHeight="13"/>
  <cols>
    <col min="1" max="1" width="10" style="34" customWidth="1"/>
    <col min="2" max="2" width="29.08984375" style="34" customWidth="1"/>
    <col min="3" max="3" width="13.26953125" style="34" customWidth="1"/>
    <col min="4" max="4" width="14.6328125" style="34" customWidth="1"/>
    <col min="5" max="5" width="13.453125" style="34" customWidth="1"/>
    <col min="6" max="6" width="15.90625" style="34" customWidth="1"/>
    <col min="7" max="7" width="19.36328125" style="34" customWidth="1"/>
    <col min="8" max="16384" width="9" style="34"/>
  </cols>
  <sheetData>
    <row r="1" spans="1:10" ht="19.5" customHeight="1">
      <c r="A1" s="16" t="s">
        <v>1230</v>
      </c>
      <c r="B1" s="463"/>
      <c r="C1" s="38"/>
      <c r="D1" s="38"/>
      <c r="E1" s="67"/>
      <c r="F1" s="16"/>
      <c r="G1" s="38"/>
    </row>
    <row r="2" spans="1:10" ht="21.75" customHeight="1">
      <c r="A2" s="463"/>
      <c r="B2" s="311"/>
      <c r="C2" s="52"/>
      <c r="D2" s="16" t="s">
        <v>1888</v>
      </c>
      <c r="G2" s="38"/>
    </row>
    <row r="3" spans="1:10" ht="8.25" customHeight="1"/>
    <row r="4" spans="1:10" ht="21.75" customHeight="1">
      <c r="B4" s="34" t="s">
        <v>1895</v>
      </c>
    </row>
    <row r="5" spans="1:10" ht="21.75" customHeight="1">
      <c r="B5" s="564"/>
      <c r="C5" s="564"/>
      <c r="D5" s="564"/>
      <c r="E5" s="564"/>
      <c r="F5" s="564"/>
      <c r="G5" s="564"/>
    </row>
    <row r="6" spans="1:10" ht="11.25" customHeight="1"/>
    <row r="7" spans="1:10" ht="21.75" customHeight="1">
      <c r="A7" s="16" t="s">
        <v>1896</v>
      </c>
      <c r="B7" s="463"/>
      <c r="C7" s="38"/>
      <c r="D7" s="38"/>
      <c r="E7" s="67"/>
      <c r="F7" s="16"/>
      <c r="G7" s="38"/>
    </row>
    <row r="8" spans="1:10" ht="21.75" customHeight="1">
      <c r="A8" s="463"/>
      <c r="B8" s="311"/>
      <c r="C8" s="52"/>
      <c r="D8" s="16" t="s">
        <v>1876</v>
      </c>
      <c r="G8" s="38"/>
    </row>
    <row r="9" spans="1:10" ht="8.25" customHeight="1"/>
    <row r="10" spans="1:10" ht="21.75" customHeight="1">
      <c r="B10" s="34" t="s">
        <v>1895</v>
      </c>
    </row>
    <row r="11" spans="1:10" ht="21.75" customHeight="1">
      <c r="B11" s="564"/>
      <c r="C11" s="564"/>
      <c r="D11" s="564"/>
      <c r="E11" s="564"/>
      <c r="F11" s="564"/>
      <c r="G11" s="564"/>
    </row>
    <row r="13" spans="1:10" ht="29.25" customHeight="1">
      <c r="A13" s="49" t="s">
        <v>1753</v>
      </c>
      <c r="B13" s="16"/>
      <c r="C13" s="16"/>
      <c r="D13" s="16"/>
      <c r="E13" s="16"/>
      <c r="F13" s="16"/>
      <c r="G13" s="16"/>
      <c r="H13" s="16"/>
      <c r="I13" s="16"/>
      <c r="J13" s="16"/>
    </row>
    <row r="14" spans="1:10" ht="21" customHeight="1">
      <c r="A14" s="16" t="s">
        <v>1755</v>
      </c>
      <c r="B14" s="16"/>
      <c r="C14" s="16"/>
      <c r="D14" s="16"/>
      <c r="E14" s="16"/>
      <c r="F14" s="16"/>
      <c r="G14" s="16"/>
      <c r="H14" s="16"/>
      <c r="I14" s="16"/>
      <c r="J14" s="16"/>
    </row>
    <row r="16" spans="1:10" ht="21" customHeight="1">
      <c r="A16" s="16" t="s">
        <v>1754</v>
      </c>
      <c r="B16" s="16"/>
      <c r="C16" s="16"/>
      <c r="D16" s="16"/>
      <c r="E16" s="16"/>
      <c r="F16" s="16"/>
      <c r="G16" s="16"/>
      <c r="H16" s="16"/>
      <c r="I16" s="16"/>
      <c r="J16" s="16"/>
    </row>
    <row r="17" spans="2:9" ht="51" customHeight="1">
      <c r="B17" s="692"/>
      <c r="C17" s="692"/>
      <c r="D17" s="692"/>
      <c r="E17" s="692"/>
      <c r="F17" s="692"/>
      <c r="G17" s="692"/>
      <c r="H17" s="692"/>
      <c r="I17" s="312"/>
    </row>
  </sheetData>
  <sheetProtection formatRows="0"/>
  <mergeCells count="3">
    <mergeCell ref="B17:H17"/>
    <mergeCell ref="B5:G5"/>
    <mergeCell ref="B11:G11"/>
  </mergeCells>
  <phoneticPr fontId="14"/>
  <dataValidations count="2">
    <dataValidation type="list" allowBlank="1" showErrorMessage="1" sqref="E1 E7" xr:uid="{00000000-0002-0000-3100-000000000000}">
      <formula1>"有,無,非該当"</formula1>
      <formula2>0</formula2>
    </dataValidation>
    <dataValidation type="list" allowBlank="1" showErrorMessage="1" errorTitle="入力規則違反" error="リストから選択してください" sqref="C2 C8" xr:uid="{2A651C12-1F75-45CF-8234-B1CD83C15971}">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0">
    <pageSetUpPr fitToPage="1"/>
  </sheetPr>
  <dimension ref="A1:E17"/>
  <sheetViews>
    <sheetView view="pageBreakPreview" zoomScale="88" zoomScaleNormal="100" zoomScaleSheetLayoutView="88" workbookViewId="0">
      <selection activeCell="F16" sqref="F16"/>
    </sheetView>
  </sheetViews>
  <sheetFormatPr defaultColWidth="6" defaultRowHeight="13"/>
  <cols>
    <col min="1" max="1" width="4.6328125" style="68" customWidth="1"/>
    <col min="2" max="2" width="85.36328125" style="68" customWidth="1"/>
    <col min="3" max="4" width="18.6328125" style="68" customWidth="1"/>
    <col min="5" max="5" width="4.36328125" style="68" customWidth="1"/>
    <col min="6" max="6" width="28.453125" style="68" customWidth="1"/>
    <col min="7" max="7" width="7.90625" style="68" customWidth="1"/>
    <col min="8" max="8" width="20.26953125" style="68" customWidth="1"/>
    <col min="9" max="9" width="20.7265625" style="68" customWidth="1"/>
    <col min="10" max="16384" width="6" style="68"/>
  </cols>
  <sheetData>
    <row r="1" spans="1:5" ht="20.149999999999999" customHeight="1">
      <c r="A1" s="313" t="s">
        <v>1231</v>
      </c>
      <c r="B1" s="314"/>
      <c r="C1" s="15"/>
      <c r="D1" s="16"/>
      <c r="E1" s="16"/>
    </row>
    <row r="2" spans="1:5" ht="20.149999999999999" customHeight="1">
      <c r="B2" s="15" t="s">
        <v>1232</v>
      </c>
      <c r="C2" s="15"/>
      <c r="D2" s="15"/>
      <c r="E2" s="16"/>
    </row>
    <row r="3" spans="1:5" ht="20.149999999999999" customHeight="1">
      <c r="A3" s="315"/>
      <c r="B3" s="316"/>
      <c r="C3" s="317"/>
      <c r="D3" s="317" t="s">
        <v>1897</v>
      </c>
      <c r="E3" s="318"/>
    </row>
    <row r="4" spans="1:5" ht="20.149999999999999" customHeight="1">
      <c r="A4" s="319"/>
      <c r="B4" s="320" t="s">
        <v>1237</v>
      </c>
      <c r="C4" s="188" t="s">
        <v>1250</v>
      </c>
      <c r="D4" s="321"/>
      <c r="E4" s="322" t="s">
        <v>1194</v>
      </c>
    </row>
    <row r="5" spans="1:5" ht="20.149999999999999" customHeight="1">
      <c r="A5" s="323"/>
      <c r="B5" s="320" t="s">
        <v>1238</v>
      </c>
      <c r="C5" s="188" t="s">
        <v>1449</v>
      </c>
      <c r="D5" s="321"/>
      <c r="E5" s="322" t="s">
        <v>1219</v>
      </c>
    </row>
    <row r="6" spans="1:5" ht="20.149999999999999" customHeight="1">
      <c r="A6" s="323" t="s">
        <v>1233</v>
      </c>
      <c r="B6" s="320" t="s">
        <v>1239</v>
      </c>
      <c r="C6" s="188" t="s">
        <v>1251</v>
      </c>
      <c r="D6" s="321"/>
      <c r="E6" s="322" t="s">
        <v>1194</v>
      </c>
    </row>
    <row r="7" spans="1:5" ht="20.149999999999999" customHeight="1">
      <c r="A7" s="323" t="s">
        <v>1234</v>
      </c>
      <c r="B7" s="320" t="s">
        <v>1240</v>
      </c>
      <c r="C7" s="188" t="s">
        <v>1252</v>
      </c>
      <c r="D7" s="321"/>
      <c r="E7" s="322" t="s">
        <v>1194</v>
      </c>
    </row>
    <row r="8" spans="1:5" ht="27" customHeight="1">
      <c r="A8" s="324"/>
      <c r="B8" s="320" t="s">
        <v>1241</v>
      </c>
      <c r="C8" s="188" t="s">
        <v>1528</v>
      </c>
      <c r="D8" s="321"/>
      <c r="E8" s="322" t="s">
        <v>1219</v>
      </c>
    </row>
    <row r="9" spans="1:5" ht="20.149999999999999" customHeight="1">
      <c r="A9" s="319"/>
      <c r="B9" s="320" t="s">
        <v>1242</v>
      </c>
      <c r="C9" s="188" t="s">
        <v>1253</v>
      </c>
      <c r="D9" s="321"/>
      <c r="E9" s="322" t="s">
        <v>1194</v>
      </c>
    </row>
    <row r="10" spans="1:5" ht="20.149999999999999" customHeight="1">
      <c r="A10" s="323" t="s">
        <v>1235</v>
      </c>
      <c r="B10" s="320" t="s">
        <v>1243</v>
      </c>
      <c r="C10" s="188" t="s">
        <v>1254</v>
      </c>
      <c r="D10" s="321"/>
      <c r="E10" s="322" t="s">
        <v>1194</v>
      </c>
    </row>
    <row r="11" spans="1:5" ht="20.149999999999999" customHeight="1">
      <c r="A11" s="323" t="s">
        <v>1236</v>
      </c>
      <c r="B11" s="320" t="s">
        <v>1244</v>
      </c>
      <c r="C11" s="188" t="s">
        <v>1255</v>
      </c>
      <c r="D11" s="321"/>
      <c r="E11" s="322" t="s">
        <v>1194</v>
      </c>
    </row>
    <row r="12" spans="1:5" ht="27" customHeight="1">
      <c r="A12" s="324"/>
      <c r="B12" s="320" t="s">
        <v>1241</v>
      </c>
      <c r="C12" s="188" t="s">
        <v>1529</v>
      </c>
      <c r="D12" s="321"/>
      <c r="E12" s="322" t="s">
        <v>1194</v>
      </c>
    </row>
    <row r="13" spans="1:5" ht="27" customHeight="1">
      <c r="A13" s="325" t="s">
        <v>1245</v>
      </c>
      <c r="B13" s="40"/>
      <c r="C13" s="188" t="s">
        <v>1530</v>
      </c>
      <c r="D13" s="321"/>
      <c r="E13" s="322" t="s">
        <v>1194</v>
      </c>
    </row>
    <row r="14" spans="1:5" ht="27" customHeight="1">
      <c r="A14" s="325" t="s">
        <v>1246</v>
      </c>
      <c r="B14" s="40"/>
      <c r="C14" s="188" t="s">
        <v>1256</v>
      </c>
      <c r="D14" s="321"/>
      <c r="E14" s="322" t="s">
        <v>1194</v>
      </c>
    </row>
    <row r="15" spans="1:5" ht="27" customHeight="1">
      <c r="A15" s="325" t="s">
        <v>1247</v>
      </c>
      <c r="B15" s="40"/>
      <c r="C15" s="188" t="s">
        <v>1531</v>
      </c>
      <c r="D15" s="321"/>
      <c r="E15" s="322" t="s">
        <v>1194</v>
      </c>
    </row>
    <row r="16" spans="1:5" ht="27.75" customHeight="1">
      <c r="A16" s="326" t="s">
        <v>1248</v>
      </c>
      <c r="B16" s="327"/>
      <c r="C16" s="328" t="s">
        <v>1532</v>
      </c>
      <c r="D16" s="329"/>
      <c r="E16" s="330" t="s">
        <v>1257</v>
      </c>
    </row>
    <row r="17" spans="1:1" ht="20.149999999999999" customHeight="1">
      <c r="A17" s="68" t="s">
        <v>1249</v>
      </c>
    </row>
  </sheetData>
  <sheetProtection formatRows="0"/>
  <phoneticPr fontId="14"/>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pageSetUpPr fitToPage="1"/>
  </sheetPr>
  <dimension ref="A1:K20"/>
  <sheetViews>
    <sheetView view="pageBreakPreview" zoomScale="90" zoomScaleNormal="100" zoomScaleSheetLayoutView="90" workbookViewId="0">
      <selection activeCell="K16" sqref="K16"/>
    </sheetView>
  </sheetViews>
  <sheetFormatPr defaultColWidth="9" defaultRowHeight="13"/>
  <cols>
    <col min="1" max="1" width="5.7265625" style="34" customWidth="1"/>
    <col min="2" max="2" width="9.7265625" style="34" customWidth="1"/>
    <col min="3" max="4" width="20" style="34" customWidth="1"/>
    <col min="5" max="5" width="22" style="34" customWidth="1"/>
    <col min="6" max="6" width="7.6328125" style="34" customWidth="1"/>
    <col min="7" max="7" width="11.7265625" style="34" customWidth="1"/>
    <col min="8" max="8" width="11.6328125" style="34" customWidth="1"/>
    <col min="9" max="9" width="9" style="34" customWidth="1"/>
    <col min="10" max="10" width="9.6328125" style="34" customWidth="1"/>
    <col min="11" max="16384" width="9" style="34"/>
  </cols>
  <sheetData>
    <row r="1" spans="1:11" ht="27.75" customHeight="1">
      <c r="A1" s="49" t="s">
        <v>1756</v>
      </c>
      <c r="B1" s="16"/>
      <c r="C1" s="16"/>
      <c r="D1" s="16"/>
      <c r="E1" s="16"/>
      <c r="F1" s="16"/>
      <c r="G1" s="16"/>
      <c r="H1" s="16"/>
      <c r="I1" s="16"/>
      <c r="J1" s="16"/>
      <c r="K1" s="16"/>
    </row>
    <row r="2" spans="1:11" ht="21" customHeight="1">
      <c r="A2" s="16" t="s">
        <v>1757</v>
      </c>
      <c r="B2" s="16"/>
      <c r="C2" s="16"/>
      <c r="D2" s="16"/>
      <c r="E2" s="16"/>
      <c r="F2" s="16"/>
      <c r="G2" s="16"/>
      <c r="H2" s="16"/>
      <c r="I2" s="16"/>
      <c r="J2" s="16"/>
      <c r="K2" s="16"/>
    </row>
    <row r="3" spans="1:11" s="16" customFormat="1" ht="18.75" customHeight="1">
      <c r="B3" s="16" t="s">
        <v>1533</v>
      </c>
    </row>
    <row r="4" spans="1:11" ht="19.5" customHeight="1">
      <c r="A4" s="16"/>
      <c r="B4" s="463"/>
      <c r="C4" s="52"/>
      <c r="D4" s="23" t="s">
        <v>1824</v>
      </c>
      <c r="F4" s="16"/>
      <c r="G4" s="38"/>
      <c r="H4" s="38"/>
    </row>
    <row r="5" spans="1:11" ht="9" customHeight="1"/>
    <row r="6" spans="1:11" s="16" customFormat="1" ht="18.75" customHeight="1">
      <c r="B6" s="16" t="s">
        <v>1534</v>
      </c>
    </row>
    <row r="7" spans="1:11" ht="19.5" customHeight="1">
      <c r="A7" s="16"/>
      <c r="B7" s="463"/>
      <c r="C7" s="176" t="s">
        <v>1260</v>
      </c>
      <c r="D7" s="52"/>
      <c r="E7" s="16" t="s">
        <v>1164</v>
      </c>
      <c r="F7" s="16"/>
      <c r="G7" s="38"/>
      <c r="H7" s="38"/>
    </row>
    <row r="8" spans="1:11" ht="19.5" customHeight="1">
      <c r="A8" s="16"/>
      <c r="B8" s="463"/>
      <c r="C8" s="331" t="s">
        <v>1261</v>
      </c>
      <c r="D8" s="52"/>
      <c r="E8" s="16" t="s">
        <v>1262</v>
      </c>
      <c r="F8" s="16"/>
      <c r="G8" s="38"/>
      <c r="H8" s="38"/>
    </row>
    <row r="9" spans="1:11" ht="9" customHeight="1"/>
    <row r="10" spans="1:11" ht="21" customHeight="1">
      <c r="A10" s="16" t="s">
        <v>1535</v>
      </c>
      <c r="B10" s="16"/>
      <c r="C10" s="16"/>
      <c r="D10" s="16"/>
      <c r="E10" s="16"/>
      <c r="F10" s="16"/>
      <c r="G10" s="16"/>
      <c r="H10" s="16"/>
      <c r="I10" s="16"/>
      <c r="J10" s="16"/>
      <c r="K10" s="16"/>
    </row>
    <row r="11" spans="1:11" ht="19.5" customHeight="1">
      <c r="A11" s="16"/>
      <c r="B11" s="38"/>
      <c r="C11" s="52"/>
      <c r="D11" s="23" t="s">
        <v>1824</v>
      </c>
      <c r="E11" s="38"/>
      <c r="F11" s="332"/>
      <c r="G11" s="332"/>
      <c r="H11" s="332"/>
      <c r="I11" s="332"/>
      <c r="J11" s="38"/>
    </row>
    <row r="12" spans="1:11" ht="19.5" customHeight="1">
      <c r="B12" s="333" t="s">
        <v>1258</v>
      </c>
      <c r="C12" s="34" t="s">
        <v>1898</v>
      </c>
    </row>
    <row r="13" spans="1:11" ht="19.5" customHeight="1">
      <c r="C13" s="25"/>
    </row>
    <row r="14" spans="1:11" ht="9" customHeight="1"/>
    <row r="15" spans="1:11" ht="21" customHeight="1">
      <c r="A15" s="16" t="s">
        <v>1536</v>
      </c>
      <c r="B15" s="16"/>
      <c r="C15" s="16"/>
      <c r="D15" s="16"/>
      <c r="E15" s="16"/>
      <c r="F15" s="16"/>
      <c r="G15" s="16"/>
      <c r="H15" s="16"/>
      <c r="I15" s="16"/>
      <c r="J15" s="16"/>
      <c r="K15" s="16"/>
    </row>
    <row r="16" spans="1:11" ht="19.5" customHeight="1">
      <c r="A16" s="16"/>
      <c r="B16" s="38"/>
      <c r="C16" s="52"/>
      <c r="D16" s="23" t="s">
        <v>1824</v>
      </c>
      <c r="E16" s="38"/>
      <c r="F16" s="332"/>
      <c r="G16" s="332"/>
      <c r="H16" s="332"/>
      <c r="I16" s="332"/>
      <c r="J16" s="38"/>
    </row>
    <row r="17" spans="2:7" ht="19.5" customHeight="1">
      <c r="B17" s="333" t="s">
        <v>1259</v>
      </c>
      <c r="C17" s="34" t="s">
        <v>1898</v>
      </c>
    </row>
    <row r="18" spans="2:7" ht="19.5" customHeight="1">
      <c r="C18" s="25"/>
    </row>
    <row r="19" spans="2:7" ht="19.5" customHeight="1">
      <c r="B19" s="333" t="s">
        <v>1258</v>
      </c>
      <c r="C19" s="34" t="s">
        <v>1263</v>
      </c>
    </row>
    <row r="20" spans="2:7" ht="36.75" customHeight="1">
      <c r="C20" s="716"/>
      <c r="D20" s="716"/>
      <c r="E20" s="716"/>
      <c r="F20" s="716"/>
      <c r="G20" s="716"/>
    </row>
  </sheetData>
  <sheetProtection formatRows="0"/>
  <mergeCells count="1">
    <mergeCell ref="C20:G20"/>
  </mergeCells>
  <phoneticPr fontId="14"/>
  <dataValidations count="3">
    <dataValidation type="list" operator="equal" allowBlank="1" showErrorMessage="1" errorTitle="入力規則違反" error="リストから選択してください" sqref="C16" xr:uid="{00000000-0002-0000-3400-000000000000}">
      <formula1>"いる,いない,非該当"</formula1>
      <formula2>0</formula2>
    </dataValidation>
    <dataValidation type="list" allowBlank="1" showErrorMessage="1" errorTitle="入力規則違反" error="リストから選択してください" sqref="D7:D8" xr:uid="{00000000-0002-0000-3400-000001000000}">
      <formula1>"有,無,非該当"</formula1>
      <formula2>0</formula2>
    </dataValidation>
    <dataValidation type="list" operator="equal" allowBlank="1" showErrorMessage="1" errorTitle="入力規則違反" error="リストから選択してください" sqref="C4 C11" xr:uid="{6A67FF5F-2300-4985-BD07-5E930949A88B}">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pageSetUpPr fitToPage="1"/>
  </sheetPr>
  <dimension ref="A1:K18"/>
  <sheetViews>
    <sheetView view="pageBreakPreview" zoomScale="99" zoomScaleNormal="100" zoomScaleSheetLayoutView="99" workbookViewId="0">
      <selection activeCell="I12" sqref="I12"/>
    </sheetView>
  </sheetViews>
  <sheetFormatPr defaultColWidth="9" defaultRowHeight="13"/>
  <cols>
    <col min="1" max="1" width="5.7265625" style="34" customWidth="1"/>
    <col min="2" max="2" width="9.7265625" style="34" customWidth="1"/>
    <col min="3" max="3" width="20" style="34" customWidth="1"/>
    <col min="4" max="4" width="8.7265625" style="34" customWidth="1"/>
    <col min="5" max="5" width="20" style="34" customWidth="1"/>
    <col min="6" max="6" width="8.08984375" style="34" customWidth="1"/>
    <col min="7" max="7" width="19.26953125" style="34" customWidth="1"/>
    <col min="8" max="8" width="22" style="34" customWidth="1"/>
    <col min="9" max="9" width="11.6328125" style="34" customWidth="1"/>
    <col min="10" max="10" width="9" style="34" customWidth="1"/>
    <col min="11" max="11" width="9.6328125" style="34" customWidth="1"/>
    <col min="12" max="16384" width="9" style="34"/>
  </cols>
  <sheetData>
    <row r="1" spans="1:11" ht="25.5" customHeight="1">
      <c r="A1" s="16" t="s">
        <v>1758</v>
      </c>
      <c r="B1" s="16"/>
      <c r="C1" s="16"/>
      <c r="D1" s="16"/>
      <c r="E1" s="16"/>
      <c r="F1" s="16"/>
      <c r="G1" s="16"/>
      <c r="H1" s="16"/>
      <c r="I1" s="16"/>
      <c r="J1" s="16"/>
      <c r="K1" s="16"/>
    </row>
    <row r="2" spans="1:11" s="16" customFormat="1" ht="18.75" customHeight="1">
      <c r="A2" s="16" t="s">
        <v>1899</v>
      </c>
    </row>
    <row r="3" spans="1:11" ht="19.5" customHeight="1">
      <c r="A3" s="16"/>
      <c r="B3" s="38"/>
      <c r="C3" s="52"/>
      <c r="D3" s="23" t="s">
        <v>1108</v>
      </c>
      <c r="E3" s="38"/>
      <c r="F3" s="332"/>
      <c r="G3" s="332"/>
      <c r="H3" s="332"/>
      <c r="I3" s="332"/>
      <c r="J3" s="38"/>
    </row>
    <row r="4" spans="1:11" s="16" customFormat="1" ht="18.75" customHeight="1"/>
    <row r="5" spans="1:11" s="16" customFormat="1" ht="18.75" customHeight="1">
      <c r="A5" s="16" t="s">
        <v>1900</v>
      </c>
    </row>
    <row r="6" spans="1:11" ht="19.5" customHeight="1">
      <c r="A6" s="16"/>
      <c r="B6" s="38"/>
      <c r="C6" s="718" t="s">
        <v>1264</v>
      </c>
      <c r="D6" s="719"/>
      <c r="E6" s="334"/>
      <c r="F6" s="335" t="s">
        <v>1194</v>
      </c>
      <c r="G6" s="332"/>
      <c r="H6" s="332"/>
      <c r="I6" s="332"/>
      <c r="J6" s="332"/>
      <c r="K6" s="38"/>
    </row>
    <row r="7" spans="1:11" ht="19.5" customHeight="1">
      <c r="A7" s="16"/>
      <c r="B7" s="38"/>
      <c r="C7" s="718" t="s">
        <v>1265</v>
      </c>
      <c r="D7" s="719"/>
      <c r="E7" s="717"/>
      <c r="F7" s="717"/>
      <c r="G7" s="332"/>
      <c r="H7" s="332"/>
      <c r="I7" s="332"/>
      <c r="J7" s="332"/>
      <c r="K7" s="38"/>
    </row>
    <row r="8" spans="1:11" ht="19.5" customHeight="1">
      <c r="A8" s="16"/>
      <c r="B8" s="38"/>
      <c r="C8" s="718" t="s">
        <v>1266</v>
      </c>
      <c r="D8" s="719"/>
      <c r="E8" s="542"/>
      <c r="F8" s="542"/>
      <c r="G8" s="542"/>
      <c r="H8" s="542"/>
      <c r="I8" s="332"/>
      <c r="J8" s="332"/>
      <c r="K8" s="38"/>
    </row>
    <row r="9" spans="1:11" ht="9" customHeight="1"/>
    <row r="10" spans="1:11" s="16" customFormat="1" ht="18.75" customHeight="1">
      <c r="A10" s="16" t="s">
        <v>1901</v>
      </c>
      <c r="B10" s="336"/>
      <c r="C10" s="336"/>
      <c r="D10" s="336"/>
      <c r="E10" s="336"/>
      <c r="F10" s="336"/>
      <c r="G10" s="336"/>
      <c r="H10" s="336"/>
    </row>
    <row r="11" spans="1:11" ht="19.5" customHeight="1">
      <c r="A11" s="16"/>
      <c r="B11" s="38"/>
      <c r="C11" s="52"/>
      <c r="D11" s="23" t="s">
        <v>1108</v>
      </c>
      <c r="E11" s="60"/>
      <c r="F11" s="38"/>
      <c r="G11" s="332"/>
      <c r="H11" s="332"/>
      <c r="I11" s="332"/>
      <c r="J11" s="332"/>
      <c r="K11" s="38"/>
    </row>
    <row r="12" spans="1:11" s="16" customFormat="1" ht="19.5" customHeight="1">
      <c r="B12" s="16" t="s">
        <v>1902</v>
      </c>
      <c r="C12" s="336"/>
      <c r="D12" s="336"/>
      <c r="E12" s="336"/>
      <c r="F12" s="336"/>
      <c r="G12" s="336"/>
    </row>
    <row r="13" spans="1:11" ht="19.5" customHeight="1">
      <c r="C13" s="25"/>
    </row>
    <row r="14" spans="1:11" ht="9" customHeight="1"/>
    <row r="15" spans="1:11" s="16" customFormat="1" ht="18.75" customHeight="1">
      <c r="A15" s="16" t="s">
        <v>1903</v>
      </c>
    </row>
    <row r="16" spans="1:11" ht="19.5" customHeight="1">
      <c r="A16" s="16"/>
      <c r="B16" s="38"/>
      <c r="C16" s="52"/>
      <c r="D16" s="23" t="s">
        <v>1108</v>
      </c>
      <c r="E16" s="60"/>
      <c r="F16" s="38"/>
      <c r="G16" s="332"/>
      <c r="H16" s="332"/>
      <c r="I16" s="332"/>
      <c r="J16" s="332"/>
      <c r="K16" s="38"/>
    </row>
    <row r="17" spans="2:8" ht="19.5" customHeight="1">
      <c r="B17" s="16" t="s">
        <v>1904</v>
      </c>
    </row>
    <row r="18" spans="2:8" ht="33.75" customHeight="1">
      <c r="C18" s="624"/>
      <c r="D18" s="624"/>
      <c r="E18" s="624"/>
      <c r="F18" s="624"/>
      <c r="G18" s="624"/>
      <c r="H18" s="624"/>
    </row>
  </sheetData>
  <sheetProtection formatRows="0"/>
  <mergeCells count="6">
    <mergeCell ref="E7:F7"/>
    <mergeCell ref="E8:H8"/>
    <mergeCell ref="C18:H18"/>
    <mergeCell ref="C6:D6"/>
    <mergeCell ref="C7:D7"/>
    <mergeCell ref="C8:D8"/>
  </mergeCells>
  <phoneticPr fontId="14"/>
  <dataValidations count="1">
    <dataValidation type="list" operator="equal" allowBlank="1" showErrorMessage="1" errorTitle="入力規則違反" error="リストから選択してください" sqref="C3 C11 C16" xr:uid="{D803A447-4E1F-48C9-8EE1-1CD0A47BB352}">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pageSetUpPr fitToPage="1"/>
  </sheetPr>
  <dimension ref="A1:F31"/>
  <sheetViews>
    <sheetView view="pageBreakPreview" zoomScale="77" zoomScaleNormal="100" zoomScaleSheetLayoutView="77" workbookViewId="0">
      <selection activeCell="H14" sqref="H14"/>
    </sheetView>
  </sheetViews>
  <sheetFormatPr defaultColWidth="15.36328125" defaultRowHeight="13"/>
  <cols>
    <col min="1" max="1" width="5.08984375" style="16" customWidth="1"/>
    <col min="2" max="2" width="15.453125" style="16" customWidth="1"/>
    <col min="3" max="3" width="39.08984375" style="16" customWidth="1"/>
    <col min="4" max="4" width="4" style="16" customWidth="1"/>
    <col min="5" max="5" width="15.36328125" style="16" customWidth="1"/>
    <col min="6" max="6" width="3.36328125" style="16" customWidth="1"/>
    <col min="7" max="16384" width="15.36328125" style="16"/>
  </cols>
  <sheetData>
    <row r="1" spans="1:6" ht="16" customHeight="1">
      <c r="A1" s="68" t="s">
        <v>1537</v>
      </c>
    </row>
    <row r="2" spans="1:6" ht="16" customHeight="1">
      <c r="A2" s="337"/>
      <c r="B2" s="338"/>
      <c r="C2" s="339"/>
      <c r="D2" s="340"/>
      <c r="E2" s="341" t="s">
        <v>1897</v>
      </c>
      <c r="F2" s="342"/>
    </row>
    <row r="3" spans="1:6" ht="16" customHeight="1">
      <c r="A3" s="343"/>
      <c r="B3" s="44"/>
      <c r="C3" s="344" t="s">
        <v>1905</v>
      </c>
      <c r="D3" s="345" t="s">
        <v>1282</v>
      </c>
      <c r="E3" s="346"/>
      <c r="F3" s="347" t="s">
        <v>1194</v>
      </c>
    </row>
    <row r="4" spans="1:6" ht="16" customHeight="1">
      <c r="A4" s="343"/>
      <c r="B4" s="222" t="s">
        <v>1270</v>
      </c>
      <c r="C4" s="39" t="s">
        <v>1279</v>
      </c>
      <c r="D4" s="240" t="s">
        <v>1283</v>
      </c>
      <c r="E4" s="310"/>
      <c r="F4" s="348" t="s">
        <v>1310</v>
      </c>
    </row>
    <row r="5" spans="1:6" ht="16" customHeight="1">
      <c r="A5" s="343"/>
      <c r="B5" s="222" t="s">
        <v>1271</v>
      </c>
      <c r="C5" s="39" t="s">
        <v>1280</v>
      </c>
      <c r="D5" s="240" t="s">
        <v>1284</v>
      </c>
      <c r="E5" s="310"/>
      <c r="F5" s="348" t="s">
        <v>1194</v>
      </c>
    </row>
    <row r="6" spans="1:6" ht="16" customHeight="1">
      <c r="A6" s="343"/>
      <c r="B6" s="349"/>
      <c r="C6" s="39" t="s">
        <v>1538</v>
      </c>
      <c r="D6" s="240" t="s">
        <v>1285</v>
      </c>
      <c r="E6" s="310"/>
      <c r="F6" s="348" t="s">
        <v>1194</v>
      </c>
    </row>
    <row r="7" spans="1:6" ht="16" customHeight="1">
      <c r="A7" s="343"/>
      <c r="B7" s="44"/>
      <c r="C7" s="344" t="s">
        <v>1905</v>
      </c>
      <c r="D7" s="240" t="s">
        <v>1286</v>
      </c>
      <c r="E7" s="310"/>
      <c r="F7" s="348" t="s">
        <v>1196</v>
      </c>
    </row>
    <row r="8" spans="1:6" ht="16" customHeight="1">
      <c r="A8" s="343"/>
      <c r="B8" s="222" t="s">
        <v>1272</v>
      </c>
      <c r="C8" s="39" t="s">
        <v>1279</v>
      </c>
      <c r="D8" s="240" t="s">
        <v>1287</v>
      </c>
      <c r="E8" s="310"/>
      <c r="F8" s="348" t="s">
        <v>1219</v>
      </c>
    </row>
    <row r="9" spans="1:6" ht="16" customHeight="1">
      <c r="A9" s="343" t="s">
        <v>1267</v>
      </c>
      <c r="B9" s="222" t="s">
        <v>1273</v>
      </c>
      <c r="C9" s="39" t="s">
        <v>1280</v>
      </c>
      <c r="D9" s="240" t="s">
        <v>1288</v>
      </c>
      <c r="E9" s="310"/>
      <c r="F9" s="348" t="s">
        <v>1194</v>
      </c>
    </row>
    <row r="10" spans="1:6" ht="16" customHeight="1">
      <c r="A10" s="343"/>
      <c r="B10" s="349"/>
      <c r="C10" s="39" t="s">
        <v>1539</v>
      </c>
      <c r="D10" s="240" t="s">
        <v>1289</v>
      </c>
      <c r="E10" s="310"/>
      <c r="F10" s="348" t="s">
        <v>1194</v>
      </c>
    </row>
    <row r="11" spans="1:6" ht="16" customHeight="1">
      <c r="A11" s="343"/>
      <c r="B11" s="29"/>
      <c r="C11" s="344" t="s">
        <v>1905</v>
      </c>
      <c r="D11" s="240" t="s">
        <v>1290</v>
      </c>
      <c r="E11" s="310"/>
      <c r="F11" s="348" t="s">
        <v>1194</v>
      </c>
    </row>
    <row r="12" spans="1:6" ht="16" customHeight="1">
      <c r="A12" s="343"/>
      <c r="B12" s="222" t="s">
        <v>1274</v>
      </c>
      <c r="C12" s="39" t="s">
        <v>1279</v>
      </c>
      <c r="D12" s="240" t="s">
        <v>1291</v>
      </c>
      <c r="E12" s="310"/>
      <c r="F12" s="348" t="s">
        <v>1194</v>
      </c>
    </row>
    <row r="13" spans="1:6" ht="16" customHeight="1">
      <c r="A13" s="343"/>
      <c r="B13" s="222" t="s">
        <v>1271</v>
      </c>
      <c r="C13" s="39" t="s">
        <v>1280</v>
      </c>
      <c r="D13" s="240" t="s">
        <v>1292</v>
      </c>
      <c r="E13" s="310"/>
      <c r="F13" s="348" t="s">
        <v>1194</v>
      </c>
    </row>
    <row r="14" spans="1:6" ht="16" customHeight="1">
      <c r="A14" s="343"/>
      <c r="B14" s="156"/>
      <c r="C14" s="39" t="s">
        <v>1540</v>
      </c>
      <c r="D14" s="240" t="s">
        <v>1293</v>
      </c>
      <c r="E14" s="310"/>
      <c r="F14" s="348" t="s">
        <v>1194</v>
      </c>
    </row>
    <row r="15" spans="1:6" ht="16" customHeight="1">
      <c r="A15" s="343"/>
      <c r="B15" s="29"/>
      <c r="C15" s="344" t="s">
        <v>1905</v>
      </c>
      <c r="D15" s="240" t="s">
        <v>1294</v>
      </c>
      <c r="E15" s="310"/>
      <c r="F15" s="348" t="s">
        <v>1194</v>
      </c>
    </row>
    <row r="16" spans="1:6" ht="16" customHeight="1">
      <c r="A16" s="343" t="s">
        <v>1268</v>
      </c>
      <c r="B16" s="222" t="s">
        <v>1275</v>
      </c>
      <c r="C16" s="39" t="s">
        <v>1279</v>
      </c>
      <c r="D16" s="240" t="s">
        <v>1295</v>
      </c>
      <c r="E16" s="310"/>
      <c r="F16" s="348" t="s">
        <v>1194</v>
      </c>
    </row>
    <row r="17" spans="1:6" ht="16" customHeight="1">
      <c r="A17" s="343"/>
      <c r="B17" s="222" t="s">
        <v>1271</v>
      </c>
      <c r="C17" s="39" t="s">
        <v>1280</v>
      </c>
      <c r="D17" s="240" t="s">
        <v>1296</v>
      </c>
      <c r="E17" s="310"/>
      <c r="F17" s="348" t="s">
        <v>1194</v>
      </c>
    </row>
    <row r="18" spans="1:6" ht="16" customHeight="1">
      <c r="A18" s="343"/>
      <c r="B18" s="156"/>
      <c r="C18" s="39" t="s">
        <v>1541</v>
      </c>
      <c r="D18" s="240" t="s">
        <v>1297</v>
      </c>
      <c r="E18" s="310"/>
      <c r="F18" s="348" t="s">
        <v>1194</v>
      </c>
    </row>
    <row r="19" spans="1:6" ht="16" customHeight="1">
      <c r="A19" s="343"/>
      <c r="B19" s="29"/>
      <c r="C19" s="344" t="s">
        <v>1905</v>
      </c>
      <c r="D19" s="240" t="s">
        <v>1298</v>
      </c>
      <c r="E19" s="310"/>
      <c r="F19" s="348" t="s">
        <v>1194</v>
      </c>
    </row>
    <row r="20" spans="1:6" ht="16" customHeight="1">
      <c r="A20" s="343"/>
      <c r="B20" s="222" t="s">
        <v>1276</v>
      </c>
      <c r="C20" s="39" t="s">
        <v>1279</v>
      </c>
      <c r="D20" s="240" t="s">
        <v>1299</v>
      </c>
      <c r="E20" s="310"/>
      <c r="F20" s="348" t="s">
        <v>1194</v>
      </c>
    </row>
    <row r="21" spans="1:6" ht="16" customHeight="1">
      <c r="A21" s="343"/>
      <c r="B21" s="222" t="s">
        <v>1277</v>
      </c>
      <c r="C21" s="39" t="s">
        <v>1280</v>
      </c>
      <c r="D21" s="240" t="s">
        <v>1300</v>
      </c>
      <c r="E21" s="310"/>
      <c r="F21" s="348" t="s">
        <v>1194</v>
      </c>
    </row>
    <row r="22" spans="1:6" ht="16" customHeight="1">
      <c r="A22" s="343"/>
      <c r="B22" s="156"/>
      <c r="C22" s="39" t="s">
        <v>1542</v>
      </c>
      <c r="D22" s="240" t="s">
        <v>1301</v>
      </c>
      <c r="E22" s="310"/>
      <c r="F22" s="348" t="s">
        <v>1194</v>
      </c>
    </row>
    <row r="23" spans="1:6" ht="16" customHeight="1">
      <c r="A23" s="343" t="s">
        <v>1269</v>
      </c>
      <c r="B23" s="29"/>
      <c r="C23" s="344" t="s">
        <v>1905</v>
      </c>
      <c r="D23" s="240" t="s">
        <v>1302</v>
      </c>
      <c r="E23" s="310"/>
      <c r="F23" s="348" t="s">
        <v>1194</v>
      </c>
    </row>
    <row r="24" spans="1:6" ht="16" customHeight="1">
      <c r="A24" s="343"/>
      <c r="B24" s="222" t="s">
        <v>1278</v>
      </c>
      <c r="C24" s="39" t="s">
        <v>1281</v>
      </c>
      <c r="D24" s="240" t="s">
        <v>1303</v>
      </c>
      <c r="E24" s="310"/>
      <c r="F24" s="348" t="s">
        <v>1194</v>
      </c>
    </row>
    <row r="25" spans="1:6" ht="16" customHeight="1">
      <c r="A25" s="343"/>
      <c r="B25" s="222" t="s">
        <v>1271</v>
      </c>
      <c r="C25" s="39" t="s">
        <v>1280</v>
      </c>
      <c r="D25" s="240" t="s">
        <v>1304</v>
      </c>
      <c r="E25" s="310"/>
      <c r="F25" s="348" t="s">
        <v>1196</v>
      </c>
    </row>
    <row r="26" spans="1:6" ht="16" customHeight="1">
      <c r="A26" s="343"/>
      <c r="B26" s="156"/>
      <c r="C26" s="39" t="s">
        <v>1543</v>
      </c>
      <c r="D26" s="240" t="s">
        <v>1305</v>
      </c>
      <c r="E26" s="310"/>
      <c r="F26" s="348" t="s">
        <v>1194</v>
      </c>
    </row>
    <row r="27" spans="1:6" ht="16" customHeight="1">
      <c r="A27" s="343"/>
      <c r="B27" s="222"/>
      <c r="C27" s="39" t="s">
        <v>1906</v>
      </c>
      <c r="D27" s="240" t="s">
        <v>1306</v>
      </c>
      <c r="E27" s="310"/>
      <c r="F27" s="348" t="s">
        <v>1194</v>
      </c>
    </row>
    <row r="28" spans="1:6" ht="16" customHeight="1">
      <c r="A28" s="343"/>
      <c r="B28" s="222" t="s">
        <v>1241</v>
      </c>
      <c r="C28" s="39" t="s">
        <v>1544</v>
      </c>
      <c r="D28" s="240" t="s">
        <v>1307</v>
      </c>
      <c r="E28" s="310"/>
      <c r="F28" s="348" t="s">
        <v>1194</v>
      </c>
    </row>
    <row r="29" spans="1:6" ht="16" customHeight="1">
      <c r="A29" s="343"/>
      <c r="B29" s="222"/>
      <c r="C29" s="39" t="s">
        <v>1545</v>
      </c>
      <c r="D29" s="240" t="s">
        <v>1308</v>
      </c>
      <c r="E29" s="310"/>
      <c r="F29" s="348" t="s">
        <v>1219</v>
      </c>
    </row>
    <row r="30" spans="1:6" ht="16" customHeight="1">
      <c r="A30" s="350"/>
      <c r="B30" s="351"/>
      <c r="C30" s="352" t="s">
        <v>1546</v>
      </c>
      <c r="D30" s="353" t="s">
        <v>1309</v>
      </c>
      <c r="E30" s="354"/>
      <c r="F30" s="355" t="s">
        <v>1219</v>
      </c>
    </row>
    <row r="31" spans="1:6" s="356" customFormat="1" ht="12" customHeight="1">
      <c r="B31" s="356" t="s">
        <v>1345</v>
      </c>
    </row>
  </sheetData>
  <sheetProtection formatRows="0"/>
  <phoneticPr fontId="14"/>
  <pageMargins left="0.74791666666666667" right="0.78749999999999998" top="0.98402777777777772" bottom="0.78749999999999998" header="0.51180555555555551" footer="0.51180555555555551"/>
  <pageSetup paperSize="9" scale="99" firstPageNumber="0" orientation="landscape" horizontalDpi="300" verticalDpi="300"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4">
    <pageSetUpPr fitToPage="1"/>
  </sheetPr>
  <dimension ref="A1:BT30"/>
  <sheetViews>
    <sheetView view="pageBreakPreview" zoomScale="74" zoomScaleNormal="100" zoomScaleSheetLayoutView="74" workbookViewId="0">
      <selection activeCell="K17" sqref="K17"/>
    </sheetView>
  </sheetViews>
  <sheetFormatPr defaultColWidth="3.453125" defaultRowHeight="14"/>
  <cols>
    <col min="1" max="1" width="5.90625" style="60" customWidth="1"/>
    <col min="2" max="2" width="18.7265625" style="60" customWidth="1"/>
    <col min="3" max="3" width="22.453125" style="60" customWidth="1"/>
    <col min="4" max="4" width="13.26953125" style="60" customWidth="1"/>
    <col min="5" max="5" width="29.36328125" style="60" bestFit="1" customWidth="1"/>
    <col min="6" max="6" width="4.08984375" style="60" customWidth="1"/>
    <col min="7" max="7" width="16.90625" style="60" customWidth="1"/>
    <col min="8" max="9" width="12.36328125" style="60" customWidth="1"/>
    <col min="10" max="10" width="3.453125" style="60" customWidth="1"/>
    <col min="11" max="11" width="5.7265625" style="60" customWidth="1"/>
    <col min="12" max="12" width="5.6328125" style="60" customWidth="1"/>
    <col min="13" max="13" width="2.36328125" style="60" customWidth="1"/>
    <col min="14" max="16384" width="3.453125" style="60"/>
  </cols>
  <sheetData>
    <row r="1" spans="1:9" ht="22" customHeight="1">
      <c r="A1" s="50" t="s">
        <v>1759</v>
      </c>
      <c r="B1" s="43"/>
      <c r="C1" s="43"/>
      <c r="D1" s="43"/>
      <c r="E1" s="43"/>
    </row>
    <row r="2" spans="1:9" ht="21.75" customHeight="1">
      <c r="A2" s="23" t="s">
        <v>1760</v>
      </c>
    </row>
    <row r="3" spans="1:9" s="34" customFormat="1" ht="22.5" customHeight="1">
      <c r="A3" s="16"/>
      <c r="B3" s="52"/>
      <c r="C3" s="23" t="s">
        <v>1108</v>
      </c>
      <c r="D3" s="60"/>
      <c r="E3" s="60"/>
      <c r="H3" s="16"/>
      <c r="I3" s="38"/>
    </row>
    <row r="4" spans="1:9" ht="14.25" customHeight="1"/>
    <row r="5" spans="1:9" ht="21.75" customHeight="1">
      <c r="A5" s="23" t="s">
        <v>1761</v>
      </c>
    </row>
    <row r="6" spans="1:9" ht="22" customHeight="1">
      <c r="A6" s="50"/>
      <c r="B6" s="321"/>
      <c r="C6" s="23" t="s">
        <v>1319</v>
      </c>
      <c r="E6" s="515" t="s">
        <v>1907</v>
      </c>
      <c r="F6" s="564"/>
      <c r="G6" s="564"/>
      <c r="H6" s="564"/>
      <c r="I6" s="564"/>
    </row>
    <row r="7" spans="1:9" ht="14.25" customHeight="1">
      <c r="A7" s="50"/>
      <c r="B7" s="43"/>
      <c r="C7" s="43"/>
      <c r="D7" s="43"/>
      <c r="E7" s="43"/>
    </row>
    <row r="8" spans="1:9" ht="21.75" customHeight="1">
      <c r="A8" s="23" t="s">
        <v>1762</v>
      </c>
    </row>
    <row r="9" spans="1:9" ht="22" customHeight="1">
      <c r="A9" s="23" t="s">
        <v>1547</v>
      </c>
    </row>
    <row r="10" spans="1:9" ht="18.75" customHeight="1">
      <c r="A10" s="357"/>
      <c r="B10" s="72"/>
      <c r="C10" s="153"/>
      <c r="D10" s="145"/>
      <c r="E10" s="72"/>
      <c r="F10" s="153"/>
      <c r="G10" s="357"/>
      <c r="H10" s="697" t="s">
        <v>1548</v>
      </c>
      <c r="I10" s="720"/>
    </row>
    <row r="11" spans="1:9" ht="25.5" customHeight="1">
      <c r="A11" s="358"/>
      <c r="B11" s="359" t="s">
        <v>1324</v>
      </c>
      <c r="C11" s="360"/>
      <c r="D11" s="264" t="s">
        <v>1320</v>
      </c>
      <c r="E11" s="361" t="s">
        <v>1325</v>
      </c>
      <c r="F11" s="362"/>
      <c r="G11" s="361" t="s">
        <v>1321</v>
      </c>
      <c r="H11" s="28" t="s">
        <v>1322</v>
      </c>
      <c r="I11" s="28" t="s">
        <v>1323</v>
      </c>
    </row>
    <row r="12" spans="1:9" ht="25" customHeight="1">
      <c r="A12" s="28" t="s">
        <v>1311</v>
      </c>
      <c r="B12" s="615"/>
      <c r="C12" s="615"/>
      <c r="D12" s="25"/>
      <c r="E12" s="363"/>
      <c r="F12" s="36" t="s">
        <v>1194</v>
      </c>
      <c r="G12" s="175"/>
      <c r="H12" s="35"/>
      <c r="I12" s="364"/>
    </row>
    <row r="13" spans="1:9" ht="25" customHeight="1">
      <c r="A13" s="28" t="s">
        <v>1312</v>
      </c>
      <c r="B13" s="615"/>
      <c r="C13" s="615"/>
      <c r="D13" s="25"/>
      <c r="E13" s="363"/>
      <c r="F13" s="36" t="s">
        <v>1194</v>
      </c>
      <c r="G13" s="175"/>
      <c r="H13" s="35"/>
      <c r="I13" s="364"/>
    </row>
    <row r="14" spans="1:9" ht="25" customHeight="1">
      <c r="A14" s="28" t="s">
        <v>1313</v>
      </c>
      <c r="B14" s="615"/>
      <c r="C14" s="615"/>
      <c r="D14" s="25"/>
      <c r="E14" s="363"/>
      <c r="F14" s="36" t="s">
        <v>1219</v>
      </c>
      <c r="G14" s="175"/>
      <c r="H14" s="35"/>
      <c r="I14" s="364"/>
    </row>
    <row r="15" spans="1:9" ht="25" customHeight="1">
      <c r="A15" s="28" t="s">
        <v>1314</v>
      </c>
      <c r="B15" s="615"/>
      <c r="C15" s="615"/>
      <c r="D15" s="25"/>
      <c r="E15" s="363"/>
      <c r="F15" s="36" t="s">
        <v>1219</v>
      </c>
      <c r="G15" s="175"/>
      <c r="H15" s="35"/>
      <c r="I15" s="364"/>
    </row>
    <row r="16" spans="1:9" ht="25" customHeight="1">
      <c r="A16" s="28" t="s">
        <v>1315</v>
      </c>
      <c r="B16" s="615"/>
      <c r="C16" s="615"/>
      <c r="D16" s="25"/>
      <c r="E16" s="363"/>
      <c r="F16" s="36" t="s">
        <v>1194</v>
      </c>
      <c r="G16" s="175"/>
      <c r="H16" s="35"/>
      <c r="I16" s="364"/>
    </row>
    <row r="17" spans="1:72" ht="14.25" customHeight="1"/>
    <row r="18" spans="1:72" ht="19.5" customHeight="1">
      <c r="A18" s="23" t="s">
        <v>1316</v>
      </c>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row>
    <row r="19" spans="1:72" ht="25" customHeight="1">
      <c r="A19" s="70" t="s">
        <v>1311</v>
      </c>
      <c r="B19" s="624"/>
      <c r="C19" s="624"/>
      <c r="D19" s="624"/>
      <c r="E19" s="624"/>
      <c r="F19" s="624"/>
      <c r="G19" s="624"/>
      <c r="H19" s="624"/>
      <c r="I19" s="624"/>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row>
    <row r="20" spans="1:72" ht="25" customHeight="1">
      <c r="A20" s="70" t="s">
        <v>1317</v>
      </c>
      <c r="B20" s="624"/>
      <c r="C20" s="624"/>
      <c r="D20" s="624"/>
      <c r="E20" s="624"/>
      <c r="F20" s="624"/>
      <c r="G20" s="624"/>
      <c r="H20" s="624"/>
      <c r="I20" s="624"/>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row>
    <row r="21" spans="1:72" ht="25" customHeight="1">
      <c r="A21" s="28" t="s">
        <v>1313</v>
      </c>
      <c r="B21" s="624"/>
      <c r="C21" s="624"/>
      <c r="D21" s="624"/>
      <c r="E21" s="624"/>
      <c r="F21" s="624"/>
      <c r="G21" s="624"/>
      <c r="H21" s="624"/>
      <c r="I21" s="624"/>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row>
    <row r="22" spans="1:72" ht="25" customHeight="1">
      <c r="A22" s="28" t="s">
        <v>1318</v>
      </c>
      <c r="B22" s="624"/>
      <c r="C22" s="624"/>
      <c r="D22" s="624"/>
      <c r="E22" s="624"/>
      <c r="F22" s="624"/>
      <c r="G22" s="624"/>
      <c r="H22" s="624"/>
      <c r="I22" s="624"/>
    </row>
    <row r="23" spans="1:72" ht="25" customHeight="1">
      <c r="A23" s="28" t="s">
        <v>1315</v>
      </c>
      <c r="B23" s="624"/>
      <c r="C23" s="624"/>
      <c r="D23" s="624"/>
      <c r="E23" s="624"/>
      <c r="F23" s="624"/>
      <c r="G23" s="624"/>
      <c r="H23" s="624"/>
      <c r="I23" s="624"/>
    </row>
    <row r="24" spans="1:72" ht="20.149999999999999" customHeight="1"/>
    <row r="25" spans="1:72" ht="20.149999999999999" customHeight="1"/>
    <row r="29" spans="1:72" ht="22" customHeight="1"/>
    <row r="30" spans="1:72" ht="22" customHeight="1"/>
  </sheetData>
  <sheetProtection formatRows="0"/>
  <mergeCells count="12">
    <mergeCell ref="B16:C16"/>
    <mergeCell ref="F6:I6"/>
    <mergeCell ref="B12:C12"/>
    <mergeCell ref="B13:C13"/>
    <mergeCell ref="B14:C14"/>
    <mergeCell ref="B15:C15"/>
    <mergeCell ref="H10:I10"/>
    <mergeCell ref="B19:I19"/>
    <mergeCell ref="B20:I20"/>
    <mergeCell ref="B21:I21"/>
    <mergeCell ref="B22:I22"/>
    <mergeCell ref="B23:I23"/>
  </mergeCells>
  <phoneticPr fontId="14"/>
  <dataValidations count="2">
    <dataValidation type="whole" operator="greaterThanOrEqual" allowBlank="1" showErrorMessage="1" errorTitle="入力規則違反" error="整数を入力してください" sqref="E12:E16 I12:I16" xr:uid="{00000000-0002-0000-3700-000000000000}">
      <formula1>0</formula1>
      <formula2>0</formula2>
    </dataValidation>
    <dataValidation type="list" operator="equal" allowBlank="1" showErrorMessage="1" errorTitle="入力規則違反" error="リストから選択してください" sqref="B3" xr:uid="{00000000-0002-0000-3700-000001000000}">
      <formula1>"はい,いいえ,非該当"</formula1>
    </dataValidation>
  </dataValidations>
  <pageMargins left="0.74791666666666667" right="0.78749999999999998" top="0.98402777777777772" bottom="0.78749999999999998" header="0.51180555555555551" footer="0.51180555555555551"/>
  <pageSetup paperSize="9" scale="95" firstPageNumber="0" orientation="landscape"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21"/>
  <sheetViews>
    <sheetView view="pageBreakPreview" zoomScale="75" zoomScaleNormal="100" zoomScaleSheetLayoutView="75" workbookViewId="0">
      <selection activeCell="Q12" sqref="Q12"/>
    </sheetView>
  </sheetViews>
  <sheetFormatPr defaultColWidth="9" defaultRowHeight="13"/>
  <cols>
    <col min="1" max="1" width="13" style="23" customWidth="1"/>
    <col min="2" max="2" width="11.08984375" style="23" customWidth="1"/>
    <col min="3" max="3" width="7.81640625" style="23" customWidth="1"/>
    <col min="4" max="4" width="6.6328125" style="23" customWidth="1"/>
    <col min="5" max="6" width="5.453125" style="23" customWidth="1"/>
    <col min="7" max="7" width="6.90625" style="23" customWidth="1"/>
    <col min="8" max="8" width="8.90625" style="23" customWidth="1"/>
    <col min="9" max="9" width="8.08984375" style="23" customWidth="1"/>
    <col min="10" max="10" width="6.81640625" style="23" customWidth="1"/>
    <col min="11" max="11" width="11.453125" style="23" customWidth="1"/>
    <col min="12" max="12" width="15.36328125" style="23" customWidth="1"/>
    <col min="13" max="13" width="7.6328125" style="23" customWidth="1"/>
    <col min="14" max="14" width="7.08984375" style="23" customWidth="1"/>
    <col min="15" max="15" width="11.6328125" style="23" customWidth="1"/>
    <col min="16" max="16384" width="9" style="23"/>
  </cols>
  <sheetData>
    <row r="1" spans="1:19" ht="24" customHeight="1">
      <c r="A1" s="23" t="s">
        <v>1416</v>
      </c>
    </row>
    <row r="2" spans="1:19" ht="24" customHeight="1">
      <c r="B2" s="519"/>
      <c r="C2" s="23" t="s">
        <v>1790</v>
      </c>
      <c r="H2" s="559"/>
      <c r="I2" s="560"/>
      <c r="J2" s="560"/>
      <c r="K2" s="560"/>
      <c r="L2" s="561"/>
      <c r="M2" s="429"/>
      <c r="N2" s="430"/>
      <c r="O2" s="430"/>
    </row>
    <row r="3" spans="1:19" ht="24" customHeight="1">
      <c r="B3" s="519"/>
      <c r="C3" s="23" t="s">
        <v>1106</v>
      </c>
      <c r="M3" s="434"/>
      <c r="N3" s="434"/>
      <c r="O3" s="432"/>
      <c r="P3" s="432"/>
      <c r="Q3" s="430"/>
      <c r="R3" s="430"/>
      <c r="S3" s="431"/>
    </row>
    <row r="4" spans="1:19" ht="24" customHeight="1">
      <c r="B4" s="433"/>
      <c r="C4" s="23" t="s">
        <v>1126</v>
      </c>
      <c r="L4" s="432"/>
      <c r="M4" s="432"/>
      <c r="N4" s="432"/>
      <c r="O4" s="432"/>
      <c r="P4" s="430"/>
      <c r="Q4" s="430"/>
      <c r="R4" s="431"/>
    </row>
    <row r="5" spans="1:19" ht="24" customHeight="1">
      <c r="B5" s="433"/>
      <c r="C5" s="23" t="s">
        <v>1791</v>
      </c>
      <c r="E5" s="66"/>
      <c r="F5" s="66"/>
      <c r="G5" s="562"/>
      <c r="H5" s="563"/>
      <c r="I5" s="563"/>
      <c r="J5" s="563"/>
      <c r="K5" s="563"/>
      <c r="L5" s="563"/>
      <c r="M5" s="563"/>
      <c r="N5" s="563"/>
      <c r="O5" s="563"/>
      <c r="P5" s="563"/>
    </row>
    <row r="7" spans="1:19" ht="24" customHeight="1">
      <c r="A7" s="23" t="s">
        <v>1792</v>
      </c>
    </row>
    <row r="8" spans="1:19" ht="20.25" customHeight="1">
      <c r="A8" s="56" t="s">
        <v>1566</v>
      </c>
      <c r="B8" s="56"/>
    </row>
    <row r="9" spans="1:19" ht="37" customHeight="1">
      <c r="A9" s="57"/>
      <c r="B9" s="569"/>
      <c r="C9" s="570"/>
      <c r="D9" s="571"/>
      <c r="E9" s="570"/>
      <c r="F9" s="571"/>
      <c r="G9" s="570"/>
      <c r="H9" s="571"/>
      <c r="I9" s="570"/>
      <c r="J9" s="570"/>
      <c r="K9" s="570"/>
      <c r="L9" s="572"/>
    </row>
    <row r="10" spans="1:19" ht="20.25" customHeight="1">
      <c r="A10" s="56" t="s">
        <v>1567</v>
      </c>
      <c r="B10" s="56"/>
    </row>
    <row r="11" spans="1:19" ht="37" customHeight="1">
      <c r="A11" s="57"/>
      <c r="B11" s="569"/>
      <c r="C11" s="570"/>
      <c r="D11" s="571"/>
      <c r="E11" s="570"/>
      <c r="F11" s="571"/>
      <c r="G11" s="570"/>
      <c r="H11" s="571"/>
      <c r="I11" s="570"/>
      <c r="J11" s="570"/>
      <c r="K11" s="570"/>
      <c r="L11" s="572"/>
    </row>
    <row r="12" spans="1:19" ht="20.25" customHeight="1">
      <c r="A12" s="56" t="s">
        <v>1568</v>
      </c>
      <c r="B12" s="56"/>
    </row>
    <row r="13" spans="1:19" ht="37" customHeight="1">
      <c r="A13" s="57"/>
      <c r="B13" s="569"/>
      <c r="C13" s="570"/>
      <c r="D13" s="571"/>
      <c r="E13" s="570"/>
      <c r="F13" s="571"/>
      <c r="G13" s="570"/>
      <c r="H13" s="571"/>
      <c r="I13" s="570"/>
      <c r="J13" s="570"/>
      <c r="K13" s="570"/>
      <c r="L13" s="572"/>
    </row>
    <row r="15" spans="1:19" ht="16.5" customHeight="1">
      <c r="A15" s="23" t="s">
        <v>86</v>
      </c>
      <c r="D15" s="30"/>
    </row>
    <row r="16" spans="1:19" ht="17.25" customHeight="1">
      <c r="A16" s="23" t="s">
        <v>1563</v>
      </c>
      <c r="B16" s="455"/>
    </row>
    <row r="17" spans="1:15" ht="36.75" customHeight="1">
      <c r="A17" s="23" t="s">
        <v>81</v>
      </c>
      <c r="B17" s="28" t="s">
        <v>87</v>
      </c>
      <c r="C17" s="522"/>
      <c r="D17" s="435" t="s">
        <v>88</v>
      </c>
      <c r="E17" s="565"/>
      <c r="F17" s="566"/>
      <c r="G17" s="567" t="s">
        <v>89</v>
      </c>
      <c r="H17" s="568"/>
      <c r="I17" s="522"/>
      <c r="J17" s="435" t="s">
        <v>88</v>
      </c>
      <c r="K17" s="518"/>
      <c r="L17" s="59" t="s">
        <v>90</v>
      </c>
      <c r="M17" s="522"/>
      <c r="N17" s="435" t="s">
        <v>88</v>
      </c>
      <c r="O17" s="518"/>
    </row>
    <row r="18" spans="1:15" ht="19.5" customHeight="1">
      <c r="A18" s="23" t="s">
        <v>1564</v>
      </c>
    </row>
    <row r="19" spans="1:15" ht="24" customHeight="1">
      <c r="B19" s="52"/>
      <c r="C19" s="23" t="s">
        <v>83</v>
      </c>
      <c r="G19" s="455"/>
      <c r="H19" s="455"/>
      <c r="I19" s="547" t="s">
        <v>1793</v>
      </c>
      <c r="J19" s="545"/>
      <c r="K19" s="721"/>
      <c r="L19" s="564"/>
      <c r="M19" s="564"/>
      <c r="N19" s="564"/>
    </row>
    <row r="20" spans="1:15" ht="19.5" customHeight="1">
      <c r="A20" s="23" t="s">
        <v>1565</v>
      </c>
    </row>
    <row r="21" spans="1:15" ht="24" customHeight="1">
      <c r="B21" s="52"/>
      <c r="C21" s="23" t="s">
        <v>83</v>
      </c>
    </row>
  </sheetData>
  <sheetProtection formatRows="0"/>
  <mergeCells count="9">
    <mergeCell ref="H2:L2"/>
    <mergeCell ref="G5:P5"/>
    <mergeCell ref="L19:N19"/>
    <mergeCell ref="E17:F17"/>
    <mergeCell ref="G17:H17"/>
    <mergeCell ref="B9:L9"/>
    <mergeCell ref="B11:L11"/>
    <mergeCell ref="B13:L13"/>
    <mergeCell ref="I19:K19"/>
  </mergeCells>
  <phoneticPr fontId="14"/>
  <dataValidations count="3">
    <dataValidation type="list" operator="equal" allowBlank="1" showErrorMessage="1" errorTitle="入力規則違反" error="リストから選択してください" sqref="B2:B5" xr:uid="{DC874231-70E0-4755-928E-23B05815DF27}">
      <formula1>"○"</formula1>
    </dataValidation>
    <dataValidation type="list" operator="equal" allowBlank="1" showErrorMessage="1" errorTitle="入力規則違反" error="リストから選択してください" sqref="C17 I17 M17" xr:uid="{1B28407A-F236-4E72-BA7A-0DE468DCBB2F}">
      <formula1>"いる,いない,非該当"</formula1>
      <formula2>0</formula2>
    </dataValidation>
    <dataValidation type="list" operator="equal" allowBlank="1" showErrorMessage="1" errorTitle="入力規則違反" error="リストから選択してください" sqref="B19 B21" xr:uid="{B9421A92-BC65-4A2E-B0B7-816DD7406B60}">
      <formula1>"はい,いいえ,非該当"</formula1>
      <formula2>0</formula2>
    </dataValidation>
  </dataValidations>
  <pageMargins left="0.74791666666666667" right="0.78749999999999998" top="0.77" bottom="0.52" header="0.51180555555555551" footer="0.27"/>
  <pageSetup paperSize="9" scale="92" firstPageNumber="0" orientation="landscape" horizontalDpi="300" verticalDpi="300"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pageSetUpPr fitToPage="1"/>
  </sheetPr>
  <dimension ref="A1:DI19"/>
  <sheetViews>
    <sheetView view="pageBreakPreview" zoomScale="84" zoomScaleNormal="100" zoomScaleSheetLayoutView="84" workbookViewId="0">
      <selection activeCell="G11" sqref="G11"/>
    </sheetView>
  </sheetViews>
  <sheetFormatPr defaultColWidth="9" defaultRowHeight="13"/>
  <cols>
    <col min="1" max="1" width="9.26953125" style="30" customWidth="1"/>
    <col min="2" max="2" width="17.7265625" style="30" customWidth="1"/>
    <col min="3" max="3" width="20.453125" style="30" customWidth="1"/>
    <col min="4" max="4" width="43.453125" style="30" customWidth="1"/>
    <col min="5" max="5" width="13.6328125" style="30" customWidth="1"/>
    <col min="6" max="6" width="19.7265625" style="30" customWidth="1"/>
    <col min="7" max="16384" width="9" style="30"/>
  </cols>
  <sheetData>
    <row r="1" spans="1:111" s="23" customFormat="1" ht="16.5" customHeight="1">
      <c r="A1" s="23" t="s">
        <v>1763</v>
      </c>
    </row>
    <row r="2" spans="1:111" s="23" customFormat="1" ht="41.25" customHeight="1">
      <c r="B2" s="365" t="s">
        <v>403</v>
      </c>
      <c r="C2" s="624"/>
      <c r="D2" s="624"/>
      <c r="E2" s="624"/>
      <c r="F2" s="624"/>
    </row>
    <row r="4" spans="1:111" s="283" customFormat="1" ht="25" customHeight="1">
      <c r="A4" s="49" t="s">
        <v>1764</v>
      </c>
      <c r="B4" s="16"/>
      <c r="C4" s="16"/>
      <c r="D4" s="16"/>
      <c r="E4" s="16"/>
      <c r="F4" s="16"/>
      <c r="G4" s="16"/>
      <c r="H4" s="16"/>
      <c r="I4" s="16"/>
      <c r="J4" s="16"/>
      <c r="K4" s="16"/>
      <c r="L4" s="16"/>
    </row>
    <row r="5" spans="1:111" s="38" customFormat="1" ht="13.5" customHeight="1"/>
    <row r="6" spans="1:111" s="38" customFormat="1" ht="24" customHeight="1">
      <c r="A6" s="38" t="s">
        <v>1549</v>
      </c>
      <c r="B6" s="228"/>
      <c r="C6" s="312"/>
      <c r="D6" s="366"/>
      <c r="E6" s="366"/>
      <c r="F6" s="228"/>
    </row>
    <row r="7" spans="1:111" s="24" customFormat="1" ht="24" customHeight="1">
      <c r="B7" s="52"/>
      <c r="C7" s="16" t="s">
        <v>1766</v>
      </c>
      <c r="D7" s="366"/>
      <c r="E7" s="366"/>
      <c r="F7" s="228"/>
    </row>
    <row r="8" spans="1:111" s="24" customFormat="1" ht="24" customHeight="1">
      <c r="A8" s="38"/>
      <c r="B8" s="367" t="s">
        <v>1328</v>
      </c>
      <c r="C8" s="25"/>
      <c r="D8" s="366" t="s">
        <v>1550</v>
      </c>
      <c r="E8" s="366"/>
      <c r="F8" s="228"/>
    </row>
    <row r="9" spans="1:111" s="24" customFormat="1" ht="24" customHeight="1">
      <c r="A9" s="23" t="s">
        <v>1765</v>
      </c>
      <c r="B9" s="60"/>
      <c r="C9" s="60"/>
      <c r="D9" s="60"/>
      <c r="E9" s="60"/>
      <c r="F9" s="60"/>
    </row>
    <row r="10" spans="1:111" s="24" customFormat="1" ht="24" customHeight="1">
      <c r="A10" s="16"/>
      <c r="B10" s="52"/>
      <c r="C10" s="23" t="s">
        <v>1108</v>
      </c>
      <c r="D10" s="60"/>
      <c r="E10" s="60"/>
      <c r="F10" s="34"/>
    </row>
    <row r="11" spans="1:111" s="60" customFormat="1" ht="22.5" customHeight="1">
      <c r="A11" s="23" t="s">
        <v>1908</v>
      </c>
    </row>
    <row r="12" spans="1:111" s="24" customFormat="1" ht="24" customHeight="1">
      <c r="A12" s="16"/>
      <c r="B12" s="52"/>
      <c r="C12" s="23" t="s">
        <v>1108</v>
      </c>
      <c r="D12" s="60"/>
      <c r="E12" s="60"/>
      <c r="F12" s="34"/>
    </row>
    <row r="13" spans="1:111" ht="25.5" customHeight="1">
      <c r="A13" s="217"/>
      <c r="B13" s="217"/>
      <c r="C13" s="217"/>
      <c r="D13" s="217"/>
      <c r="E13" s="217"/>
      <c r="F13" s="217"/>
      <c r="G13" s="217"/>
      <c r="H13" s="217"/>
    </row>
    <row r="14" spans="1:111" s="300" customFormat="1" ht="25" customHeight="1">
      <c r="A14" s="43" t="s">
        <v>1767</v>
      </c>
      <c r="B14" s="23"/>
      <c r="C14" s="23"/>
      <c r="D14" s="23"/>
      <c r="E14" s="23"/>
      <c r="F14" s="23"/>
      <c r="G14" s="60"/>
      <c r="H14" s="60"/>
      <c r="I14" s="60"/>
      <c r="J14" s="60"/>
      <c r="K14" s="60"/>
      <c r="L14" s="60"/>
    </row>
    <row r="15" spans="1:111" s="300" customFormat="1" ht="25" customHeight="1">
      <c r="A15" s="23" t="s">
        <v>1909</v>
      </c>
      <c r="B15" s="60"/>
      <c r="C15" s="60"/>
      <c r="D15" s="60"/>
      <c r="E15" s="60"/>
      <c r="F15" s="60"/>
      <c r="G15" s="60"/>
      <c r="H15" s="60"/>
      <c r="I15" s="60"/>
      <c r="J15" s="60"/>
      <c r="K15" s="60"/>
      <c r="L15" s="60"/>
    </row>
    <row r="16" spans="1:111" s="24" customFormat="1" ht="24" customHeight="1">
      <c r="B16" s="541" t="s">
        <v>1326</v>
      </c>
      <c r="C16" s="52"/>
      <c r="D16" s="23" t="s">
        <v>1172</v>
      </c>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row>
    <row r="17" spans="1:113" s="24" customFormat="1" ht="27" customHeight="1">
      <c r="A17" s="721" t="s">
        <v>1768</v>
      </c>
      <c r="B17" s="722"/>
      <c r="C17" s="624"/>
      <c r="D17" s="624"/>
      <c r="E17" s="624"/>
      <c r="F17" s="624"/>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row>
    <row r="18" spans="1:113" s="24" customFormat="1" ht="27.75" customHeight="1">
      <c r="A18" s="721" t="s">
        <v>1327</v>
      </c>
      <c r="B18" s="722"/>
      <c r="C18" s="624"/>
      <c r="D18" s="624"/>
      <c r="E18" s="624"/>
      <c r="F18" s="624"/>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row>
    <row r="19" spans="1:113" ht="17.25" customHeight="1"/>
  </sheetData>
  <sheetProtection formatRows="0"/>
  <mergeCells count="5">
    <mergeCell ref="C2:F2"/>
    <mergeCell ref="A17:B17"/>
    <mergeCell ref="C17:F17"/>
    <mergeCell ref="A18:B18"/>
    <mergeCell ref="C18:F18"/>
  </mergeCells>
  <phoneticPr fontId="14"/>
  <dataValidations count="3">
    <dataValidation type="list" operator="equal" allowBlank="1" showErrorMessage="1" errorTitle="入力規則違反" error="リストから選択してください" sqref="C16" xr:uid="{00000000-0002-0000-3800-000001000000}">
      <formula1>"有,無,非該当"</formula1>
      <formula2>0</formula2>
    </dataValidation>
    <dataValidation type="list" operator="equal" allowBlank="1" showErrorMessage="1" errorTitle="入力規則違反" error="リストから選択してください" sqref="B7" xr:uid="{00000000-0002-0000-3800-000002000000}">
      <formula1>"実施,未実施"</formula1>
      <formula2>0</formula2>
    </dataValidation>
    <dataValidation type="list" operator="equal" allowBlank="1" showErrorMessage="1" errorTitle="入力規則違反" error="リストから選択してください" sqref="B10 B12" xr:uid="{E38E1BF2-653F-48CB-A9F3-C86C7A1962D6}">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6">
    <pageSetUpPr fitToPage="1"/>
  </sheetPr>
  <dimension ref="A1:K21"/>
  <sheetViews>
    <sheetView view="pageBreakPreview" zoomScale="80" zoomScaleNormal="100" zoomScaleSheetLayoutView="80" workbookViewId="0">
      <selection activeCell="J15" sqref="J15"/>
    </sheetView>
  </sheetViews>
  <sheetFormatPr defaultColWidth="9" defaultRowHeight="13"/>
  <cols>
    <col min="1" max="1" width="9" style="34" customWidth="1"/>
    <col min="2" max="2" width="21" style="34" customWidth="1"/>
    <col min="3" max="3" width="22.7265625" style="34" customWidth="1"/>
    <col min="4" max="4" width="23.453125" style="34" customWidth="1"/>
    <col min="5" max="5" width="8.08984375" style="34" customWidth="1"/>
    <col min="6" max="6" width="6.453125" style="34" customWidth="1"/>
    <col min="7" max="7" width="11.7265625" style="34" customWidth="1"/>
    <col min="8" max="8" width="18.7265625" style="34" customWidth="1"/>
    <col min="9" max="9" width="10.7265625" style="34" customWidth="1"/>
    <col min="10" max="16384" width="9" style="34"/>
  </cols>
  <sheetData>
    <row r="1" spans="1:11" ht="24.75" customHeight="1">
      <c r="A1" s="49" t="s">
        <v>1910</v>
      </c>
      <c r="B1" s="49"/>
      <c r="C1" s="49"/>
      <c r="D1" s="49"/>
      <c r="E1" s="49"/>
      <c r="F1" s="49"/>
      <c r="G1" s="49"/>
      <c r="H1" s="49"/>
    </row>
    <row r="2" spans="1:11" ht="9.75" customHeight="1"/>
    <row r="3" spans="1:11" ht="20.25" customHeight="1">
      <c r="A3" s="49" t="s">
        <v>1911</v>
      </c>
      <c r="B3" s="49"/>
      <c r="C3" s="49"/>
      <c r="D3" s="16"/>
      <c r="E3" s="16"/>
      <c r="F3" s="16"/>
      <c r="G3" s="16"/>
      <c r="H3" s="16"/>
      <c r="I3" s="16"/>
      <c r="J3" s="16"/>
      <c r="K3" s="16"/>
    </row>
    <row r="4" spans="1:11" ht="20.149999999999999" customHeight="1">
      <c r="B4" s="508" t="s">
        <v>1769</v>
      </c>
      <c r="C4" s="509" t="s">
        <v>1771</v>
      </c>
      <c r="D4" s="369"/>
      <c r="E4" s="369"/>
      <c r="F4" s="370"/>
      <c r="G4" s="371" t="s">
        <v>1331</v>
      </c>
      <c r="H4" s="372" t="s">
        <v>1551</v>
      </c>
    </row>
    <row r="5" spans="1:11" ht="24" customHeight="1">
      <c r="B5" s="508" t="s">
        <v>1770</v>
      </c>
      <c r="C5" s="373" t="s">
        <v>1330</v>
      </c>
      <c r="D5" s="374"/>
      <c r="E5" s="374"/>
      <c r="F5" s="374"/>
      <c r="G5" s="375"/>
      <c r="H5" s="376"/>
    </row>
    <row r="6" spans="1:11" ht="24" customHeight="1">
      <c r="B6" s="377"/>
      <c r="C6" s="378"/>
      <c r="D6" s="379" t="s">
        <v>1552</v>
      </c>
      <c r="E6" s="380"/>
      <c r="F6" s="379" t="s">
        <v>1257</v>
      </c>
      <c r="G6" s="381"/>
      <c r="H6" s="382"/>
    </row>
    <row r="7" spans="1:11" ht="24" customHeight="1">
      <c r="B7" s="377"/>
      <c r="C7" s="373" t="s">
        <v>1330</v>
      </c>
      <c r="D7" s="374"/>
      <c r="E7" s="383"/>
      <c r="F7" s="374"/>
      <c r="G7" s="384"/>
      <c r="H7" s="376"/>
    </row>
    <row r="8" spans="1:11" ht="24" customHeight="1">
      <c r="B8" s="377"/>
      <c r="C8" s="378"/>
      <c r="D8" s="379" t="s">
        <v>1552</v>
      </c>
      <c r="E8" s="380"/>
      <c r="F8" s="379" t="s">
        <v>1257</v>
      </c>
      <c r="G8" s="381"/>
      <c r="H8" s="382"/>
    </row>
    <row r="9" spans="1:11" ht="24" customHeight="1">
      <c r="B9" s="377"/>
      <c r="C9" s="373" t="s">
        <v>1330</v>
      </c>
      <c r="D9" s="374"/>
      <c r="E9" s="383"/>
      <c r="F9" s="374"/>
      <c r="G9" s="384"/>
      <c r="H9" s="376"/>
    </row>
    <row r="10" spans="1:11" ht="24" customHeight="1">
      <c r="B10" s="377"/>
      <c r="C10" s="378"/>
      <c r="D10" s="379" t="s">
        <v>1552</v>
      </c>
      <c r="E10" s="380"/>
      <c r="F10" s="379" t="s">
        <v>1257</v>
      </c>
      <c r="G10" s="381"/>
      <c r="H10" s="382"/>
    </row>
    <row r="11" spans="1:11" ht="24" customHeight="1">
      <c r="B11" s="377"/>
      <c r="C11" s="385"/>
      <c r="D11" s="385"/>
      <c r="E11" s="385"/>
      <c r="F11" s="385"/>
      <c r="G11" s="386" t="s">
        <v>1332</v>
      </c>
      <c r="H11" s="387"/>
    </row>
    <row r="12" spans="1:11" ht="20.149999999999999" customHeight="1">
      <c r="B12" s="377"/>
      <c r="C12" s="388" t="s">
        <v>1553</v>
      </c>
      <c r="D12" s="369"/>
      <c r="E12" s="369"/>
      <c r="F12" s="369"/>
      <c r="G12" s="389"/>
      <c r="H12" s="390"/>
    </row>
    <row r="13" spans="1:11" ht="24" customHeight="1">
      <c r="A13" s="34" t="s">
        <v>1458</v>
      </c>
      <c r="B13" s="377"/>
      <c r="C13" s="391" t="s">
        <v>1333</v>
      </c>
      <c r="D13" s="374"/>
      <c r="E13" s="374"/>
      <c r="F13" s="374"/>
      <c r="G13" s="375"/>
      <c r="H13" s="376"/>
    </row>
    <row r="14" spans="1:11" ht="24" customHeight="1">
      <c r="B14" s="377"/>
      <c r="C14" s="378"/>
      <c r="D14" s="379" t="s">
        <v>1552</v>
      </c>
      <c r="E14" s="392">
        <v>2</v>
      </c>
      <c r="F14" s="379" t="s">
        <v>1257</v>
      </c>
      <c r="G14" s="381"/>
      <c r="H14" s="382"/>
    </row>
    <row r="15" spans="1:11" ht="24" customHeight="1">
      <c r="B15" s="377"/>
      <c r="C15" s="391" t="s">
        <v>1330</v>
      </c>
      <c r="D15" s="374"/>
      <c r="E15" s="85"/>
      <c r="F15" s="374"/>
      <c r="G15" s="384"/>
      <c r="H15" s="376"/>
    </row>
    <row r="16" spans="1:11" ht="24" customHeight="1">
      <c r="B16" s="377"/>
      <c r="C16" s="378"/>
      <c r="D16" s="379" t="s">
        <v>1552</v>
      </c>
      <c r="E16" s="392">
        <v>2</v>
      </c>
      <c r="F16" s="392" t="s">
        <v>402</v>
      </c>
      <c r="G16" s="381"/>
      <c r="H16" s="382"/>
    </row>
    <row r="17" spans="2:8" ht="24" customHeight="1">
      <c r="B17" s="377"/>
      <c r="C17" s="391" t="s">
        <v>1330</v>
      </c>
      <c r="D17" s="374"/>
      <c r="E17" s="85"/>
      <c r="F17" s="374"/>
      <c r="G17" s="384"/>
      <c r="H17" s="376"/>
    </row>
    <row r="18" spans="2:8" ht="24" customHeight="1">
      <c r="B18" s="377"/>
      <c r="C18" s="378"/>
      <c r="D18" s="379" t="s">
        <v>1552</v>
      </c>
      <c r="E18" s="392">
        <v>2</v>
      </c>
      <c r="F18" s="379" t="s">
        <v>1257</v>
      </c>
      <c r="G18" s="381"/>
      <c r="H18" s="382"/>
    </row>
    <row r="19" spans="2:8" ht="24" customHeight="1">
      <c r="B19" s="393"/>
      <c r="C19" s="385"/>
      <c r="D19" s="385"/>
      <c r="E19" s="385"/>
      <c r="F19" s="385"/>
      <c r="G19" s="386" t="s">
        <v>1332</v>
      </c>
      <c r="H19" s="387"/>
    </row>
    <row r="20" spans="2:8">
      <c r="B20" s="394" t="s">
        <v>1329</v>
      </c>
      <c r="C20" s="394"/>
      <c r="D20" s="394"/>
      <c r="E20" s="394"/>
      <c r="F20" s="394"/>
      <c r="G20" s="394"/>
      <c r="H20" s="394"/>
    </row>
    <row r="21" spans="2:8">
      <c r="B21" s="49" t="s">
        <v>1772</v>
      </c>
      <c r="C21" s="49"/>
      <c r="D21" s="49"/>
      <c r="E21" s="49"/>
      <c r="F21" s="49"/>
      <c r="G21" s="49"/>
      <c r="H21" s="49"/>
    </row>
  </sheetData>
  <sheetProtection formatRows="0"/>
  <phoneticPr fontId="14"/>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7">
    <pageSetUpPr fitToPage="1"/>
  </sheetPr>
  <dimension ref="A1:J16"/>
  <sheetViews>
    <sheetView view="pageBreakPreview" zoomScale="88" zoomScaleNormal="100" zoomScaleSheetLayoutView="88" workbookViewId="0">
      <selection activeCell="H12" sqref="H12"/>
    </sheetView>
  </sheetViews>
  <sheetFormatPr defaultColWidth="9" defaultRowHeight="13"/>
  <cols>
    <col min="1" max="1" width="9" style="34" customWidth="1"/>
    <col min="2" max="2" width="21" style="34" customWidth="1"/>
    <col min="3" max="3" width="20.90625" style="34" customWidth="1"/>
    <col min="4" max="4" width="22.90625" style="34" customWidth="1"/>
    <col min="5" max="5" width="8.08984375" style="34" customWidth="1"/>
    <col min="6" max="6" width="11.36328125" style="34" customWidth="1"/>
    <col min="7" max="7" width="27.453125" style="34" customWidth="1"/>
    <col min="8" max="16384" width="9" style="34"/>
  </cols>
  <sheetData>
    <row r="1" spans="1:10" ht="20.25" customHeight="1">
      <c r="A1" s="49" t="s">
        <v>1774</v>
      </c>
      <c r="B1" s="49"/>
      <c r="C1" s="49"/>
      <c r="D1" s="16"/>
      <c r="E1" s="16"/>
      <c r="F1" s="16"/>
      <c r="G1" s="16"/>
      <c r="H1" s="16"/>
      <c r="I1" s="16"/>
      <c r="J1" s="16"/>
    </row>
    <row r="2" spans="1:10" ht="20.149999999999999" customHeight="1">
      <c r="B2" s="510" t="s">
        <v>1769</v>
      </c>
      <c r="C2" s="368"/>
      <c r="D2" s="369"/>
      <c r="E2" s="369"/>
      <c r="F2" s="370"/>
      <c r="G2" s="395" t="s">
        <v>1337</v>
      </c>
    </row>
    <row r="3" spans="1:10" ht="24" customHeight="1">
      <c r="B3" s="508" t="s">
        <v>1340</v>
      </c>
      <c r="C3" s="396" t="s">
        <v>1554</v>
      </c>
      <c r="D3" s="397"/>
      <c r="E3" s="397"/>
      <c r="F3" s="398"/>
      <c r="G3" s="399"/>
    </row>
    <row r="4" spans="1:10" ht="24" customHeight="1">
      <c r="B4" s="377"/>
      <c r="C4" s="400"/>
      <c r="D4" s="401" t="s">
        <v>1555</v>
      </c>
      <c r="E4" s="402"/>
      <c r="F4" s="403" t="s">
        <v>1556</v>
      </c>
      <c r="G4" s="404"/>
    </row>
    <row r="5" spans="1:10" ht="24" customHeight="1">
      <c r="B5" s="405"/>
      <c r="C5" s="396" t="s">
        <v>1338</v>
      </c>
      <c r="D5" s="397"/>
      <c r="E5" s="397"/>
      <c r="F5" s="398"/>
      <c r="G5" s="406"/>
    </row>
    <row r="6" spans="1:10" ht="24" customHeight="1">
      <c r="B6" s="405"/>
      <c r="C6" s="407">
        <v>73800</v>
      </c>
      <c r="D6" s="401" t="s">
        <v>1557</v>
      </c>
      <c r="E6" s="402"/>
      <c r="F6" s="403" t="s">
        <v>1343</v>
      </c>
      <c r="G6" s="404"/>
    </row>
    <row r="7" spans="1:10" ht="24" customHeight="1">
      <c r="B7" s="405"/>
      <c r="C7" s="391" t="s">
        <v>1339</v>
      </c>
      <c r="D7" s="374"/>
      <c r="E7" s="374"/>
      <c r="F7" s="376"/>
      <c r="G7" s="408"/>
    </row>
    <row r="8" spans="1:10" ht="24" customHeight="1">
      <c r="B8" s="405"/>
      <c r="C8" s="409"/>
      <c r="D8" s="410" t="s">
        <v>1341</v>
      </c>
      <c r="E8" s="154"/>
      <c r="F8" s="411"/>
      <c r="G8" s="412"/>
    </row>
    <row r="9" spans="1:10" ht="24" customHeight="1">
      <c r="B9" s="405"/>
      <c r="C9" s="413"/>
      <c r="D9" s="414" t="s">
        <v>1342</v>
      </c>
      <c r="E9" s="415"/>
      <c r="F9" s="416"/>
      <c r="G9" s="412"/>
    </row>
    <row r="10" spans="1:10" ht="24" customHeight="1">
      <c r="B10" s="393"/>
      <c r="C10" s="368"/>
      <c r="D10" s="369"/>
      <c r="E10" s="369"/>
      <c r="F10" s="417" t="s">
        <v>404</v>
      </c>
      <c r="G10" s="418"/>
    </row>
    <row r="11" spans="1:10" ht="26.25" customHeight="1">
      <c r="B11" s="419"/>
      <c r="C11" s="394"/>
      <c r="D11" s="394"/>
      <c r="E11" s="394"/>
      <c r="F11" s="394"/>
      <c r="G11" s="394"/>
    </row>
    <row r="12" spans="1:10" ht="21.75" customHeight="1">
      <c r="A12" s="511" t="s">
        <v>1773</v>
      </c>
      <c r="B12" s="49"/>
      <c r="C12" s="49"/>
    </row>
    <row r="13" spans="1:10" ht="18.75" customHeight="1">
      <c r="B13" s="368" t="s">
        <v>1558</v>
      </c>
      <c r="C13" s="420"/>
      <c r="D13" s="421" t="s">
        <v>1336</v>
      </c>
      <c r="E13" s="422"/>
      <c r="F13" s="368" t="s">
        <v>1559</v>
      </c>
      <c r="G13" s="420"/>
    </row>
    <row r="14" spans="1:10" ht="42.75" customHeight="1">
      <c r="B14" s="723" t="s">
        <v>1334</v>
      </c>
      <c r="C14" s="724"/>
      <c r="D14" s="423"/>
      <c r="E14" s="424" t="s">
        <v>1219</v>
      </c>
      <c r="F14" s="725"/>
      <c r="G14" s="725"/>
    </row>
    <row r="15" spans="1:10" ht="21.75" customHeight="1">
      <c r="B15" s="369" t="s">
        <v>1553</v>
      </c>
      <c r="C15" s="425"/>
      <c r="D15" s="426"/>
      <c r="E15" s="427"/>
      <c r="F15" s="427"/>
      <c r="G15" s="428"/>
    </row>
    <row r="16" spans="1:10" ht="64.5" customHeight="1">
      <c r="B16" s="726" t="s">
        <v>1335</v>
      </c>
      <c r="C16" s="727"/>
      <c r="D16" s="423"/>
      <c r="E16" s="424" t="s">
        <v>1194</v>
      </c>
      <c r="F16" s="725"/>
      <c r="G16" s="725"/>
    </row>
  </sheetData>
  <sheetProtection formatRows="0"/>
  <mergeCells count="4">
    <mergeCell ref="B14:C14"/>
    <mergeCell ref="F14:G14"/>
    <mergeCell ref="B16:C16"/>
    <mergeCell ref="F16:G16"/>
  </mergeCells>
  <phoneticPr fontId="14"/>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dimension ref="A1:J1876"/>
  <sheetViews>
    <sheetView workbookViewId="0">
      <selection activeCell="A2" sqref="A2"/>
    </sheetView>
  </sheetViews>
  <sheetFormatPr defaultRowHeight="13"/>
  <sheetData>
    <row r="1" spans="1:10">
      <c r="A1" t="s">
        <v>405</v>
      </c>
      <c r="B1" t="s">
        <v>406</v>
      </c>
      <c r="C1" t="s">
        <v>407</v>
      </c>
      <c r="D1" t="s">
        <v>408</v>
      </c>
      <c r="E1" t="s">
        <v>409</v>
      </c>
      <c r="F1" t="s">
        <v>410</v>
      </c>
      <c r="G1" t="s">
        <v>411</v>
      </c>
      <c r="H1" t="s">
        <v>412</v>
      </c>
      <c r="I1" t="s">
        <v>413</v>
      </c>
      <c r="J1" t="s">
        <v>414</v>
      </c>
    </row>
    <row r="2" spans="1:10">
      <c r="A2" t="s">
        <v>415</v>
      </c>
      <c r="B2">
        <v>2</v>
      </c>
      <c r="C2" t="s">
        <v>416</v>
      </c>
      <c r="D2" s="1" t="str">
        <f>IF(P0!B1&lt;&gt;"",P0!B1,"")</f>
        <v/>
      </c>
      <c r="E2" t="s">
        <v>417</v>
      </c>
      <c r="F2" t="s">
        <v>418</v>
      </c>
      <c r="G2" t="s">
        <v>1409</v>
      </c>
    </row>
    <row r="3" spans="1:10">
      <c r="A3" t="s">
        <v>415</v>
      </c>
      <c r="B3">
        <v>3</v>
      </c>
      <c r="C3" t="s">
        <v>419</v>
      </c>
      <c r="D3" s="10" t="str">
        <f>IF(P0!C1&lt;&gt;"",P0!C1,"")</f>
        <v/>
      </c>
      <c r="E3" t="s">
        <v>420</v>
      </c>
      <c r="F3" t="s">
        <v>1351</v>
      </c>
    </row>
    <row r="4" spans="1:10">
      <c r="A4" t="s">
        <v>415</v>
      </c>
      <c r="B4">
        <v>5</v>
      </c>
      <c r="C4" t="s">
        <v>421</v>
      </c>
      <c r="D4" s="10">
        <f>IF(P0!B3&lt;&gt;"",P0!B3,"")</f>
        <v>6</v>
      </c>
      <c r="E4" t="s">
        <v>417</v>
      </c>
      <c r="F4" t="s">
        <v>1351</v>
      </c>
    </row>
    <row r="5" spans="1:10">
      <c r="A5" t="s">
        <v>415</v>
      </c>
      <c r="B5">
        <v>10</v>
      </c>
      <c r="C5" t="s">
        <v>422</v>
      </c>
      <c r="D5" s="2" t="str">
        <f>IF(P0!B8&lt;&gt;"",P0!B8,"")</f>
        <v/>
      </c>
      <c r="E5" t="s">
        <v>417</v>
      </c>
      <c r="F5" t="s">
        <v>423</v>
      </c>
    </row>
    <row r="6" spans="1:10">
      <c r="A6" t="s">
        <v>415</v>
      </c>
      <c r="B6">
        <v>12</v>
      </c>
      <c r="C6" t="s">
        <v>424</v>
      </c>
      <c r="D6" s="2" t="str">
        <f>IF(P0!B9&lt;&gt;"",P0!B9,"")</f>
        <v/>
      </c>
      <c r="E6" t="s">
        <v>417</v>
      </c>
      <c r="F6" t="s">
        <v>423</v>
      </c>
    </row>
    <row r="7" spans="1:10">
      <c r="A7" t="s">
        <v>415</v>
      </c>
      <c r="B7">
        <v>14</v>
      </c>
      <c r="C7" t="s">
        <v>425</v>
      </c>
      <c r="D7" s="11" t="str">
        <f>IF(P0!C10&lt;&gt;"",P0!C10,"")</f>
        <v/>
      </c>
      <c r="E7" t="s">
        <v>417</v>
      </c>
      <c r="F7" t="s">
        <v>1352</v>
      </c>
    </row>
    <row r="8" spans="1:10">
      <c r="A8" t="s">
        <v>415</v>
      </c>
      <c r="B8">
        <v>16</v>
      </c>
      <c r="C8" t="s">
        <v>426</v>
      </c>
      <c r="D8" s="11" t="str">
        <f>IF(P0!E10&lt;&gt;"",P0!E10,"")</f>
        <v/>
      </c>
      <c r="E8" t="s">
        <v>417</v>
      </c>
      <c r="F8" t="s">
        <v>1352</v>
      </c>
    </row>
    <row r="9" spans="1:10">
      <c r="A9" t="s">
        <v>415</v>
      </c>
      <c r="B9">
        <v>18</v>
      </c>
      <c r="C9" t="s">
        <v>427</v>
      </c>
      <c r="D9" s="10" t="str">
        <f>IF(P0!C11&lt;&gt;"",P0!C11,"")</f>
        <v/>
      </c>
      <c r="E9" t="s">
        <v>417</v>
      </c>
      <c r="F9" t="s">
        <v>1351</v>
      </c>
    </row>
    <row r="10" spans="1:10">
      <c r="A10" t="s">
        <v>415</v>
      </c>
      <c r="B10">
        <v>21</v>
      </c>
      <c r="C10" t="s">
        <v>428</v>
      </c>
      <c r="D10" s="2" t="str">
        <f>IF(P0!C12&lt;&gt;"",P0!C12,"")</f>
        <v/>
      </c>
      <c r="E10" t="s">
        <v>417</v>
      </c>
      <c r="F10" t="s">
        <v>423</v>
      </c>
    </row>
    <row r="11" spans="1:10">
      <c r="A11" t="s">
        <v>415</v>
      </c>
      <c r="B11">
        <v>23</v>
      </c>
      <c r="C11" t="s">
        <v>429</v>
      </c>
      <c r="D11" s="10" t="str">
        <f>IF(P0!C13&lt;&gt;"",P0!C13,"")</f>
        <v/>
      </c>
      <c r="E11" t="s">
        <v>417</v>
      </c>
      <c r="F11" t="s">
        <v>1351</v>
      </c>
    </row>
    <row r="12" spans="1:10">
      <c r="A12" t="s">
        <v>415</v>
      </c>
      <c r="B12">
        <v>25</v>
      </c>
      <c r="C12" t="s">
        <v>430</v>
      </c>
      <c r="D12" s="10" t="str">
        <f>IF(P0!E13&lt;&gt;"",P0!E13,"")</f>
        <v/>
      </c>
      <c r="E12" t="s">
        <v>417</v>
      </c>
      <c r="F12" t="s">
        <v>1351</v>
      </c>
    </row>
    <row r="13" spans="1:10">
      <c r="A13" t="s">
        <v>415</v>
      </c>
      <c r="B13">
        <v>28</v>
      </c>
      <c r="C13" t="s">
        <v>431</v>
      </c>
      <c r="D13" s="2" t="str">
        <f>IF(P0!C14&lt;&gt;"",P0!C14,"")</f>
        <v/>
      </c>
      <c r="E13" t="s">
        <v>417</v>
      </c>
      <c r="F13" t="s">
        <v>423</v>
      </c>
    </row>
    <row r="14" spans="1:10">
      <c r="A14" t="s">
        <v>415</v>
      </c>
      <c r="B14">
        <v>30</v>
      </c>
      <c r="C14" t="s">
        <v>432</v>
      </c>
      <c r="D14" s="10" t="str">
        <f>IF(P0!C15&lt;&gt;"",P0!C15,"")</f>
        <v/>
      </c>
      <c r="E14" t="s">
        <v>417</v>
      </c>
      <c r="F14" t="s">
        <v>1351</v>
      </c>
    </row>
    <row r="15" spans="1:10">
      <c r="A15" t="s">
        <v>415</v>
      </c>
      <c r="B15">
        <v>32</v>
      </c>
      <c r="C15" t="s">
        <v>433</v>
      </c>
      <c r="D15" s="11" t="str">
        <f>IF(P0!E15&lt;&gt;"",P0!E15,"")</f>
        <v/>
      </c>
      <c r="E15" t="s">
        <v>417</v>
      </c>
      <c r="F15" t="s">
        <v>1352</v>
      </c>
    </row>
    <row r="16" spans="1:10">
      <c r="A16" t="s">
        <v>415</v>
      </c>
      <c r="B16">
        <v>35</v>
      </c>
      <c r="C16" t="s">
        <v>434</v>
      </c>
      <c r="D16" s="2" t="str">
        <f>IF(P0!C16&lt;&gt;"",P0!C16,"")</f>
        <v/>
      </c>
      <c r="E16" t="s">
        <v>417</v>
      </c>
      <c r="F16" t="s">
        <v>423</v>
      </c>
    </row>
    <row r="17" spans="1:6">
      <c r="A17" t="s">
        <v>415</v>
      </c>
      <c r="B17">
        <v>38</v>
      </c>
      <c r="C17" t="s">
        <v>435</v>
      </c>
      <c r="D17" s="10" t="str">
        <f>IF(P0!C17&lt;&gt;"",P0!C17,"")</f>
        <v/>
      </c>
      <c r="E17" t="s">
        <v>417</v>
      </c>
      <c r="F17" t="s">
        <v>1351</v>
      </c>
    </row>
    <row r="18" spans="1:6">
      <c r="A18" t="s">
        <v>415</v>
      </c>
      <c r="B18">
        <v>40</v>
      </c>
      <c r="C18" t="s">
        <v>436</v>
      </c>
      <c r="D18" s="11" t="str">
        <f>IF(P0!E17&lt;&gt;"",P0!E17,"")</f>
        <v/>
      </c>
      <c r="E18" t="s">
        <v>417</v>
      </c>
      <c r="F18" t="s">
        <v>1352</v>
      </c>
    </row>
    <row r="19" spans="1:6">
      <c r="A19" t="s">
        <v>415</v>
      </c>
      <c r="B19">
        <v>42</v>
      </c>
      <c r="C19" t="s">
        <v>437</v>
      </c>
      <c r="D19" s="10" t="str">
        <f>IF(P0!B18&lt;&gt;"",P0!B18,"")</f>
        <v/>
      </c>
      <c r="E19" t="s">
        <v>417</v>
      </c>
      <c r="F19" t="s">
        <v>1351</v>
      </c>
    </row>
    <row r="20" spans="1:6">
      <c r="A20" t="s">
        <v>415</v>
      </c>
      <c r="B20">
        <v>44</v>
      </c>
      <c r="C20" t="s">
        <v>438</v>
      </c>
      <c r="D20" s="11" t="str">
        <f>IF(P0!D18&lt;&gt;"",P0!D18,"")</f>
        <v/>
      </c>
      <c r="E20" t="s">
        <v>417</v>
      </c>
      <c r="F20" t="s">
        <v>1410</v>
      </c>
    </row>
    <row r="21" spans="1:6">
      <c r="A21" t="s">
        <v>415</v>
      </c>
      <c r="B21">
        <v>46</v>
      </c>
      <c r="C21" t="s">
        <v>439</v>
      </c>
      <c r="D21" t="str">
        <f>IF(P0!B19&lt;&gt;"",P0!B19,"")</f>
        <v/>
      </c>
      <c r="E21" t="s">
        <v>417</v>
      </c>
      <c r="F21" t="s">
        <v>440</v>
      </c>
    </row>
    <row r="22" spans="1:6">
      <c r="A22" t="s">
        <v>415</v>
      </c>
      <c r="B22">
        <v>49</v>
      </c>
      <c r="C22" t="s">
        <v>441</v>
      </c>
      <c r="D22" t="str">
        <f>IF(P0!E19&lt;&gt;"",P0!E19,"")</f>
        <v/>
      </c>
      <c r="E22" t="s">
        <v>417</v>
      </c>
      <c r="F22" t="s">
        <v>440</v>
      </c>
    </row>
    <row r="23" spans="1:6">
      <c r="A23" t="s">
        <v>415</v>
      </c>
      <c r="B23">
        <v>51</v>
      </c>
      <c r="C23" t="s">
        <v>442</v>
      </c>
      <c r="D23" t="str">
        <f>IF(P0!G19&lt;&gt;"",P0!G19,"")</f>
        <v/>
      </c>
      <c r="E23" t="s">
        <v>417</v>
      </c>
      <c r="F23" t="s">
        <v>440</v>
      </c>
    </row>
    <row r="24" spans="1:6">
      <c r="A24" t="s">
        <v>415</v>
      </c>
      <c r="B24">
        <v>54</v>
      </c>
      <c r="C24" t="s">
        <v>443</v>
      </c>
      <c r="D24" t="str">
        <f>IF(P0!B20&lt;&gt;"",P0!B20,"")</f>
        <v/>
      </c>
      <c r="E24" t="s">
        <v>417</v>
      </c>
      <c r="F24" t="s">
        <v>440</v>
      </c>
    </row>
    <row r="25" spans="1:6">
      <c r="A25" t="s">
        <v>415</v>
      </c>
      <c r="B25">
        <v>59</v>
      </c>
      <c r="C25" t="s">
        <v>444</v>
      </c>
      <c r="D25" s="10" t="str">
        <f>IF(P0!B22&lt;&gt;"",P0!B22,"")</f>
        <v/>
      </c>
      <c r="E25" t="s">
        <v>417</v>
      </c>
      <c r="F25" t="s">
        <v>1351</v>
      </c>
    </row>
    <row r="26" spans="1:6">
      <c r="A26" t="s">
        <v>445</v>
      </c>
      <c r="B26">
        <v>64</v>
      </c>
      <c r="C26" t="s">
        <v>446</v>
      </c>
      <c r="D26" s="10" t="str">
        <f>IF('P1'!C3&lt;&gt;"",'P1'!C3,"")</f>
        <v/>
      </c>
      <c r="E26" t="s">
        <v>417</v>
      </c>
      <c r="F26" t="s">
        <v>1351</v>
      </c>
    </row>
    <row r="27" spans="1:6">
      <c r="A27" t="s">
        <v>445</v>
      </c>
      <c r="B27">
        <v>67</v>
      </c>
      <c r="C27" t="s">
        <v>447</v>
      </c>
      <c r="D27" s="10" t="str">
        <f>IF('P1'!C4&lt;&gt;"",'P1'!C4,"")</f>
        <v/>
      </c>
      <c r="E27" t="s">
        <v>417</v>
      </c>
      <c r="F27" t="s">
        <v>1351</v>
      </c>
    </row>
    <row r="28" spans="1:6">
      <c r="A28" t="s">
        <v>445</v>
      </c>
      <c r="B28">
        <v>70</v>
      </c>
      <c r="C28" t="s">
        <v>448</v>
      </c>
      <c r="D28" s="10" t="str">
        <f>IF('P1'!C5&lt;&gt;"",'P1'!C5,"")</f>
        <v/>
      </c>
      <c r="E28" t="s">
        <v>417</v>
      </c>
      <c r="F28" t="s">
        <v>1351</v>
      </c>
    </row>
    <row r="29" spans="1:6">
      <c r="A29" t="s">
        <v>445</v>
      </c>
      <c r="B29">
        <v>73</v>
      </c>
      <c r="C29" t="s">
        <v>449</v>
      </c>
      <c r="D29" s="10" t="str">
        <f>IF('P1'!C6&lt;&gt;"",'P1'!C6,"")</f>
        <v/>
      </c>
      <c r="E29" t="s">
        <v>417</v>
      </c>
      <c r="F29" t="s">
        <v>1351</v>
      </c>
    </row>
    <row r="30" spans="1:6">
      <c r="A30" t="s">
        <v>445</v>
      </c>
      <c r="B30">
        <v>76</v>
      </c>
      <c r="C30" t="s">
        <v>450</v>
      </c>
      <c r="D30" s="10" t="str">
        <f>IF('P1'!C7&lt;&gt;"",'P1'!C7,"")</f>
        <v/>
      </c>
      <c r="E30" t="s">
        <v>417</v>
      </c>
      <c r="F30" t="s">
        <v>1351</v>
      </c>
    </row>
    <row r="31" spans="1:6">
      <c r="A31" t="s">
        <v>445</v>
      </c>
      <c r="B31">
        <v>79</v>
      </c>
      <c r="C31" t="s">
        <v>451</v>
      </c>
      <c r="D31" s="10" t="str">
        <f>IF('P1'!C8&lt;&gt;"",'P1'!C8,"")</f>
        <v/>
      </c>
      <c r="E31" t="s">
        <v>417</v>
      </c>
      <c r="F31" t="s">
        <v>1351</v>
      </c>
    </row>
    <row r="32" spans="1:6">
      <c r="A32" t="s">
        <v>445</v>
      </c>
      <c r="B32">
        <v>83</v>
      </c>
      <c r="C32" t="s">
        <v>452</v>
      </c>
      <c r="D32" s="10" t="e">
        <f>IF('P1'!#REF!&lt;&gt;"",'P1'!#REF!,"")</f>
        <v>#REF!</v>
      </c>
      <c r="E32" t="s">
        <v>417</v>
      </c>
      <c r="F32" t="s">
        <v>1351</v>
      </c>
    </row>
    <row r="33" spans="1:6">
      <c r="A33" t="s">
        <v>445</v>
      </c>
      <c r="B33">
        <v>85</v>
      </c>
      <c r="C33" t="s">
        <v>453</v>
      </c>
      <c r="D33" s="10" t="str">
        <f>IF('P1'!C13&lt;&gt;"",'P1'!C13,"")</f>
        <v/>
      </c>
      <c r="E33" t="s">
        <v>417</v>
      </c>
      <c r="F33" t="s">
        <v>1351</v>
      </c>
    </row>
    <row r="34" spans="1:6">
      <c r="A34" t="s">
        <v>445</v>
      </c>
      <c r="B34">
        <v>86</v>
      </c>
      <c r="C34" t="s">
        <v>454</v>
      </c>
      <c r="D34" s="10" t="e">
        <f>IF('P1'!#REF!&lt;&gt;"",'P1'!#REF!,"")</f>
        <v>#REF!</v>
      </c>
      <c r="E34" t="s">
        <v>417</v>
      </c>
      <c r="F34" t="s">
        <v>1351</v>
      </c>
    </row>
    <row r="35" spans="1:6">
      <c r="A35" t="s">
        <v>445</v>
      </c>
      <c r="B35">
        <v>88</v>
      </c>
      <c r="C35" t="s">
        <v>455</v>
      </c>
      <c r="D35" s="10" t="str">
        <f>IF('P1'!C14&lt;&gt;"",'P1'!C14,"")</f>
        <v/>
      </c>
      <c r="E35" t="s">
        <v>417</v>
      </c>
      <c r="F35" t="s">
        <v>1351</v>
      </c>
    </row>
    <row r="36" spans="1:6">
      <c r="A36" t="s">
        <v>445</v>
      </c>
      <c r="B36">
        <v>89</v>
      </c>
      <c r="C36" t="s">
        <v>456</v>
      </c>
      <c r="D36" s="10" t="e">
        <f>IF('P1'!#REF!&lt;&gt;"",'P1'!#REF!,"")</f>
        <v>#REF!</v>
      </c>
      <c r="E36" t="s">
        <v>417</v>
      </c>
      <c r="F36" t="s">
        <v>1351</v>
      </c>
    </row>
    <row r="37" spans="1:6">
      <c r="A37" t="s">
        <v>445</v>
      </c>
      <c r="B37">
        <v>91</v>
      </c>
      <c r="C37" t="s">
        <v>457</v>
      </c>
      <c r="D37" s="10" t="str">
        <f>IF('P1'!C15&lt;&gt;"",'P1'!C15,"")</f>
        <v/>
      </c>
      <c r="E37" t="s">
        <v>417</v>
      </c>
      <c r="F37" t="s">
        <v>1351</v>
      </c>
    </row>
    <row r="38" spans="1:6">
      <c r="A38" t="s">
        <v>445</v>
      </c>
      <c r="B38">
        <v>93</v>
      </c>
      <c r="C38" t="s">
        <v>458</v>
      </c>
      <c r="D38" s="10" t="e">
        <f>IF('P1'!#REF!&lt;&gt;"",'P1'!#REF!,"")</f>
        <v>#REF!</v>
      </c>
      <c r="E38" t="s">
        <v>417</v>
      </c>
      <c r="F38" t="s">
        <v>1351</v>
      </c>
    </row>
    <row r="39" spans="1:6">
      <c r="A39" t="s">
        <v>445</v>
      </c>
      <c r="B39">
        <v>95</v>
      </c>
      <c r="C39" t="s">
        <v>437</v>
      </c>
      <c r="D39" s="10" t="e">
        <f>IF('P1'!#REF!&lt;&gt;"",'P1'!#REF!,"")</f>
        <v>#REF!</v>
      </c>
      <c r="E39" t="s">
        <v>417</v>
      </c>
      <c r="F39" t="s">
        <v>1351</v>
      </c>
    </row>
    <row r="40" spans="1:6">
      <c r="A40" t="s">
        <v>445</v>
      </c>
      <c r="B40">
        <v>97</v>
      </c>
      <c r="C40" t="s">
        <v>439</v>
      </c>
      <c r="D40" s="10" t="e">
        <f>IF('P1'!#REF!&lt;&gt;"",'P1'!#REF!,"")</f>
        <v>#REF!</v>
      </c>
      <c r="E40" t="s">
        <v>417</v>
      </c>
      <c r="F40" t="s">
        <v>1351</v>
      </c>
    </row>
    <row r="41" spans="1:6">
      <c r="A41" t="s">
        <v>445</v>
      </c>
      <c r="B41">
        <v>99</v>
      </c>
      <c r="C41" t="s">
        <v>459</v>
      </c>
      <c r="D41" s="10" t="str">
        <f>IF('P1'!C20&lt;&gt;"",'P1'!C20,"")</f>
        <v/>
      </c>
      <c r="E41" t="s">
        <v>417</v>
      </c>
      <c r="F41" t="s">
        <v>1351</v>
      </c>
    </row>
    <row r="42" spans="1:6">
      <c r="A42" t="s">
        <v>460</v>
      </c>
      <c r="B42">
        <v>102</v>
      </c>
      <c r="C42" t="s">
        <v>461</v>
      </c>
      <c r="D42" s="10" t="str">
        <f>IF('P2'!F1&lt;&gt;"",'P2'!F1,"")</f>
        <v/>
      </c>
      <c r="E42" t="s">
        <v>417</v>
      </c>
      <c r="F42" t="s">
        <v>1351</v>
      </c>
    </row>
    <row r="43" spans="1:6">
      <c r="A43" t="s">
        <v>460</v>
      </c>
      <c r="B43">
        <v>112</v>
      </c>
      <c r="C43" t="s">
        <v>462</v>
      </c>
      <c r="D43" s="10" t="str">
        <f>IF('P2'!D4&lt;&gt;"",'P2'!D4,"")</f>
        <v/>
      </c>
      <c r="E43" t="s">
        <v>417</v>
      </c>
      <c r="F43" t="s">
        <v>1351</v>
      </c>
    </row>
    <row r="44" spans="1:6">
      <c r="A44" t="s">
        <v>460</v>
      </c>
      <c r="B44">
        <v>115</v>
      </c>
      <c r="C44" t="s">
        <v>463</v>
      </c>
      <c r="D44" s="10" t="str">
        <f>IF('P2'!G4&lt;&gt;"",'P2'!G4,"")</f>
        <v/>
      </c>
      <c r="E44" t="s">
        <v>417</v>
      </c>
      <c r="F44" t="s">
        <v>1351</v>
      </c>
    </row>
    <row r="45" spans="1:6">
      <c r="A45" t="s">
        <v>460</v>
      </c>
      <c r="B45">
        <v>118</v>
      </c>
      <c r="C45" t="s">
        <v>464</v>
      </c>
      <c r="D45" s="10" t="str">
        <f>IF('P2'!D5&lt;&gt;"",'P2'!D5,"")</f>
        <v/>
      </c>
      <c r="E45" t="s">
        <v>417</v>
      </c>
      <c r="F45" t="s">
        <v>1351</v>
      </c>
    </row>
    <row r="46" spans="1:6">
      <c r="A46" t="s">
        <v>460</v>
      </c>
      <c r="B46">
        <v>121</v>
      </c>
      <c r="C46" t="s">
        <v>465</v>
      </c>
      <c r="D46" s="10" t="str">
        <f>IF('P2'!G5&lt;&gt;"",'P2'!G5,"")</f>
        <v/>
      </c>
      <c r="E46" t="s">
        <v>417</v>
      </c>
      <c r="F46" t="s">
        <v>1351</v>
      </c>
    </row>
    <row r="47" spans="1:6">
      <c r="A47" t="s">
        <v>460</v>
      </c>
      <c r="B47">
        <v>125</v>
      </c>
      <c r="C47" t="s">
        <v>466</v>
      </c>
      <c r="D47" s="10" t="str">
        <f>IF('P2'!D6&lt;&gt;"",'P2'!D6,"")</f>
        <v/>
      </c>
      <c r="E47" t="s">
        <v>417</v>
      </c>
      <c r="F47" t="s">
        <v>1351</v>
      </c>
    </row>
    <row r="48" spans="1:6">
      <c r="A48" t="s">
        <v>460</v>
      </c>
      <c r="B48">
        <v>128</v>
      </c>
      <c r="C48" t="s">
        <v>467</v>
      </c>
      <c r="D48" s="10" t="str">
        <f>IF('P2'!G6&lt;&gt;"",'P2'!G6,"")</f>
        <v/>
      </c>
      <c r="E48" t="s">
        <v>417</v>
      </c>
      <c r="F48" t="s">
        <v>1351</v>
      </c>
    </row>
    <row r="49" spans="1:6">
      <c r="A49" t="s">
        <v>460</v>
      </c>
      <c r="B49">
        <v>131</v>
      </c>
      <c r="C49" t="s">
        <v>468</v>
      </c>
      <c r="D49" s="10" t="str">
        <f>IF('P2'!D7&lt;&gt;"",'P2'!D7,"")</f>
        <v/>
      </c>
      <c r="E49" t="s">
        <v>417</v>
      </c>
      <c r="F49" t="s">
        <v>1351</v>
      </c>
    </row>
    <row r="50" spans="1:6">
      <c r="A50" t="s">
        <v>460</v>
      </c>
      <c r="B50">
        <v>134</v>
      </c>
      <c r="C50" t="s">
        <v>469</v>
      </c>
      <c r="D50" s="10" t="str">
        <f>IF('P2'!G7&lt;&gt;"",'P2'!G7,"")</f>
        <v/>
      </c>
      <c r="E50" t="s">
        <v>417</v>
      </c>
      <c r="F50" t="s">
        <v>1351</v>
      </c>
    </row>
    <row r="51" spans="1:6">
      <c r="A51" t="s">
        <v>460</v>
      </c>
      <c r="B51">
        <v>137</v>
      </c>
      <c r="C51" t="s">
        <v>470</v>
      </c>
      <c r="D51" s="10" t="str">
        <f>IF('P2'!D8&lt;&gt;"",'P2'!D8,"")</f>
        <v/>
      </c>
      <c r="E51" t="s">
        <v>417</v>
      </c>
      <c r="F51" t="s">
        <v>1351</v>
      </c>
    </row>
    <row r="52" spans="1:6">
      <c r="A52" t="s">
        <v>460</v>
      </c>
      <c r="B52">
        <v>140</v>
      </c>
      <c r="C52" t="s">
        <v>471</v>
      </c>
      <c r="D52" s="10" t="str">
        <f>IF('P2'!G8&lt;&gt;"",'P2'!G8,"")</f>
        <v/>
      </c>
      <c r="E52" t="s">
        <v>417</v>
      </c>
      <c r="F52" t="s">
        <v>1351</v>
      </c>
    </row>
    <row r="53" spans="1:6">
      <c r="A53" t="s">
        <v>460</v>
      </c>
      <c r="B53">
        <v>144</v>
      </c>
      <c r="C53" t="s">
        <v>472</v>
      </c>
      <c r="D53" s="10" t="str">
        <f>IF('P2'!D9&lt;&gt;"",'P2'!D9,"")</f>
        <v/>
      </c>
      <c r="E53" t="s">
        <v>417</v>
      </c>
      <c r="F53" t="s">
        <v>1351</v>
      </c>
    </row>
    <row r="54" spans="1:6">
      <c r="A54" t="s">
        <v>460</v>
      </c>
      <c r="B54">
        <v>147</v>
      </c>
      <c r="C54" t="s">
        <v>473</v>
      </c>
      <c r="D54" s="10" t="str">
        <f>IF('P2'!G9&lt;&gt;"",'P2'!G9,"")</f>
        <v/>
      </c>
      <c r="E54" t="s">
        <v>417</v>
      </c>
      <c r="F54" t="s">
        <v>1351</v>
      </c>
    </row>
    <row r="55" spans="1:6">
      <c r="A55" t="s">
        <v>460</v>
      </c>
      <c r="B55">
        <v>150</v>
      </c>
      <c r="C55" t="s">
        <v>474</v>
      </c>
      <c r="D55" s="10" t="str">
        <f>IF('P2'!D10&lt;&gt;"",'P2'!D10,"")</f>
        <v/>
      </c>
      <c r="E55" t="s">
        <v>417</v>
      </c>
      <c r="F55" t="s">
        <v>1351</v>
      </c>
    </row>
    <row r="56" spans="1:6">
      <c r="A56" t="s">
        <v>460</v>
      </c>
      <c r="B56">
        <v>153</v>
      </c>
      <c r="C56" t="s">
        <v>475</v>
      </c>
      <c r="D56" s="10" t="str">
        <f>IF('P2'!G10&lt;&gt;"",'P2'!G10,"")</f>
        <v/>
      </c>
      <c r="E56" t="s">
        <v>417</v>
      </c>
      <c r="F56" t="s">
        <v>1351</v>
      </c>
    </row>
    <row r="57" spans="1:6">
      <c r="A57" t="s">
        <v>460</v>
      </c>
      <c r="B57">
        <v>156</v>
      </c>
      <c r="C57" t="s">
        <v>476</v>
      </c>
      <c r="D57" s="10" t="str">
        <f>IF('P2'!D11&lt;&gt;"",'P2'!D11,"")</f>
        <v/>
      </c>
      <c r="E57" t="s">
        <v>417</v>
      </c>
      <c r="F57" t="s">
        <v>1351</v>
      </c>
    </row>
    <row r="58" spans="1:6">
      <c r="A58" t="s">
        <v>460</v>
      </c>
      <c r="B58">
        <v>159</v>
      </c>
      <c r="C58" t="s">
        <v>477</v>
      </c>
      <c r="D58" s="10" t="str">
        <f>IF('P2'!G11&lt;&gt;"",'P2'!G11,"")</f>
        <v/>
      </c>
      <c r="E58" t="s">
        <v>417</v>
      </c>
      <c r="F58" t="s">
        <v>1351</v>
      </c>
    </row>
    <row r="59" spans="1:6">
      <c r="A59" t="s">
        <v>460</v>
      </c>
      <c r="B59">
        <v>163</v>
      </c>
      <c r="C59" t="s">
        <v>453</v>
      </c>
      <c r="D59" s="10" t="str">
        <f>IF('P2'!D12&lt;&gt;"",'P2'!D12,"")</f>
        <v/>
      </c>
      <c r="E59" t="s">
        <v>417</v>
      </c>
      <c r="F59" t="s">
        <v>1351</v>
      </c>
    </row>
    <row r="60" spans="1:6">
      <c r="A60" t="s">
        <v>460</v>
      </c>
      <c r="B60">
        <v>166</v>
      </c>
      <c r="C60" t="s">
        <v>478</v>
      </c>
      <c r="D60" s="10" t="str">
        <f>IF('P2'!G12&lt;&gt;"",'P2'!G12,"")</f>
        <v/>
      </c>
      <c r="E60" t="s">
        <v>417</v>
      </c>
      <c r="F60" t="s">
        <v>1351</v>
      </c>
    </row>
    <row r="61" spans="1:6">
      <c r="A61" t="s">
        <v>460</v>
      </c>
      <c r="B61">
        <v>169</v>
      </c>
      <c r="C61" t="s">
        <v>455</v>
      </c>
      <c r="D61" s="10" t="str">
        <f>IF('P2'!D13&lt;&gt;"",'P2'!D13,"")</f>
        <v/>
      </c>
      <c r="E61" t="s">
        <v>417</v>
      </c>
      <c r="F61" t="s">
        <v>1351</v>
      </c>
    </row>
    <row r="62" spans="1:6">
      <c r="A62" t="s">
        <v>460</v>
      </c>
      <c r="B62">
        <v>172</v>
      </c>
      <c r="C62" t="s">
        <v>479</v>
      </c>
      <c r="D62" s="10" t="str">
        <f>IF('P2'!G13&lt;&gt;"",'P2'!G13,"")</f>
        <v/>
      </c>
      <c r="E62" t="s">
        <v>417</v>
      </c>
      <c r="F62" t="s">
        <v>1351</v>
      </c>
    </row>
    <row r="63" spans="1:6">
      <c r="A63" t="s">
        <v>460</v>
      </c>
      <c r="B63">
        <v>175</v>
      </c>
      <c r="C63" t="s">
        <v>457</v>
      </c>
      <c r="D63" s="10" t="str">
        <f>IF('P2'!D14&lt;&gt;"",'P2'!D14,"")</f>
        <v/>
      </c>
      <c r="E63" t="s">
        <v>417</v>
      </c>
      <c r="F63" t="s">
        <v>1351</v>
      </c>
    </row>
    <row r="64" spans="1:6">
      <c r="A64" t="s">
        <v>460</v>
      </c>
      <c r="B64">
        <v>178</v>
      </c>
      <c r="C64" t="s">
        <v>480</v>
      </c>
      <c r="D64" s="10" t="str">
        <f>IF('P2'!G14&lt;&gt;"",'P2'!G14,"")</f>
        <v/>
      </c>
      <c r="E64" t="s">
        <v>417</v>
      </c>
      <c r="F64" t="s">
        <v>1351</v>
      </c>
    </row>
    <row r="65" spans="1:6">
      <c r="A65" t="s">
        <v>460</v>
      </c>
      <c r="B65">
        <v>182</v>
      </c>
      <c r="C65" t="s">
        <v>481</v>
      </c>
      <c r="D65" s="10" t="str">
        <f>IF('P2'!D15&lt;&gt;"",'P2'!D15,"")</f>
        <v/>
      </c>
      <c r="E65" t="s">
        <v>417</v>
      </c>
      <c r="F65" t="s">
        <v>1351</v>
      </c>
    </row>
    <row r="66" spans="1:6">
      <c r="A66" t="s">
        <v>460</v>
      </c>
      <c r="B66">
        <v>185</v>
      </c>
      <c r="C66" t="s">
        <v>482</v>
      </c>
      <c r="D66" s="10" t="str">
        <f>IF('P2'!G15&lt;&gt;"",'P2'!G15,"")</f>
        <v/>
      </c>
      <c r="E66" t="s">
        <v>417</v>
      </c>
      <c r="F66" t="s">
        <v>1351</v>
      </c>
    </row>
    <row r="67" spans="1:6">
      <c r="A67" t="s">
        <v>460</v>
      </c>
      <c r="B67">
        <v>188</v>
      </c>
      <c r="C67" t="s">
        <v>483</v>
      </c>
      <c r="D67" s="10" t="str">
        <f>IF('P2'!D16&lt;&gt;"",'P2'!D16,"")</f>
        <v/>
      </c>
      <c r="E67" t="s">
        <v>417</v>
      </c>
      <c r="F67" t="s">
        <v>1351</v>
      </c>
    </row>
    <row r="68" spans="1:6">
      <c r="A68" t="s">
        <v>460</v>
      </c>
      <c r="B68">
        <v>191</v>
      </c>
      <c r="C68" t="s">
        <v>484</v>
      </c>
      <c r="D68" s="10" t="str">
        <f>IF('P2'!G16&lt;&gt;"",'P2'!G16,"")</f>
        <v/>
      </c>
      <c r="E68" t="s">
        <v>417</v>
      </c>
      <c r="F68" t="s">
        <v>1351</v>
      </c>
    </row>
    <row r="69" spans="1:6">
      <c r="A69" t="s">
        <v>460</v>
      </c>
      <c r="B69">
        <v>194</v>
      </c>
      <c r="C69" t="s">
        <v>485</v>
      </c>
      <c r="D69" s="10" t="str">
        <f>IF('P2'!D17&lt;&gt;"",'P2'!D17,"")</f>
        <v/>
      </c>
      <c r="E69" t="s">
        <v>417</v>
      </c>
      <c r="F69" t="s">
        <v>1351</v>
      </c>
    </row>
    <row r="70" spans="1:6">
      <c r="A70" t="s">
        <v>460</v>
      </c>
      <c r="B70">
        <v>197</v>
      </c>
      <c r="C70" t="s">
        <v>486</v>
      </c>
      <c r="D70" s="10" t="str">
        <f>IF('P2'!G17&lt;&gt;"",'P2'!G17,"")</f>
        <v/>
      </c>
      <c r="E70" t="s">
        <v>417</v>
      </c>
      <c r="F70" t="s">
        <v>1351</v>
      </c>
    </row>
    <row r="71" spans="1:6">
      <c r="A71" t="s">
        <v>460</v>
      </c>
      <c r="B71">
        <v>200</v>
      </c>
      <c r="C71" t="s">
        <v>438</v>
      </c>
      <c r="D71" s="10" t="str">
        <f>IF('P2'!D18&lt;&gt;"",'P2'!D18,"")</f>
        <v/>
      </c>
      <c r="E71" t="s">
        <v>417</v>
      </c>
      <c r="F71" t="s">
        <v>1351</v>
      </c>
    </row>
    <row r="72" spans="1:6">
      <c r="A72" t="s">
        <v>460</v>
      </c>
      <c r="B72">
        <v>203</v>
      </c>
      <c r="C72" t="s">
        <v>487</v>
      </c>
      <c r="D72" s="10" t="str">
        <f>IF('P2'!G18&lt;&gt;"",'P2'!G18,"")</f>
        <v/>
      </c>
      <c r="E72" t="s">
        <v>417</v>
      </c>
      <c r="F72" t="s">
        <v>1351</v>
      </c>
    </row>
    <row r="73" spans="1:6">
      <c r="A73" t="s">
        <v>460</v>
      </c>
      <c r="B73">
        <v>206</v>
      </c>
      <c r="C73" t="s">
        <v>459</v>
      </c>
      <c r="D73" s="10" t="str">
        <f>IF('P2'!D19&lt;&gt;"",'P2'!D19,"")</f>
        <v/>
      </c>
      <c r="E73" t="s">
        <v>417</v>
      </c>
      <c r="F73" t="s">
        <v>1351</v>
      </c>
    </row>
    <row r="74" spans="1:6">
      <c r="A74" t="s">
        <v>488</v>
      </c>
      <c r="B74">
        <v>209</v>
      </c>
      <c r="C74" t="s">
        <v>489</v>
      </c>
      <c r="D74" s="10" t="e">
        <f>IF('P3'!#REF!&lt;&gt;"",'P3'!#REF!,"")</f>
        <v>#REF!</v>
      </c>
      <c r="E74" t="s">
        <v>417</v>
      </c>
      <c r="F74" t="s">
        <v>1351</v>
      </c>
    </row>
    <row r="75" spans="1:6">
      <c r="A75" t="s">
        <v>488</v>
      </c>
      <c r="B75">
        <v>214</v>
      </c>
      <c r="C75" t="s">
        <v>490</v>
      </c>
      <c r="D75" s="10" t="str">
        <f>IF('P3'!J5&lt;&gt;"",'P3'!J5,"")</f>
        <v/>
      </c>
      <c r="E75" t="s">
        <v>417</v>
      </c>
      <c r="F75" t="s">
        <v>1351</v>
      </c>
    </row>
    <row r="76" spans="1:6">
      <c r="A76" t="s">
        <v>488</v>
      </c>
      <c r="B76">
        <v>217</v>
      </c>
      <c r="C76" t="s">
        <v>491</v>
      </c>
      <c r="D76" s="10" t="str">
        <f>IF('P3'!F7&lt;&gt;"",'P3'!F7,"")</f>
        <v/>
      </c>
      <c r="E76" t="s">
        <v>417</v>
      </c>
      <c r="F76" t="s">
        <v>1351</v>
      </c>
    </row>
    <row r="77" spans="1:6">
      <c r="A77" t="s">
        <v>488</v>
      </c>
      <c r="B77">
        <v>221</v>
      </c>
      <c r="C77" t="s">
        <v>492</v>
      </c>
      <c r="D77" s="10" t="str">
        <f>IF('P3'!J9&lt;&gt;"",'P3'!J9,"")</f>
        <v/>
      </c>
      <c r="E77" t="s">
        <v>417</v>
      </c>
      <c r="F77" t="s">
        <v>1351</v>
      </c>
    </row>
    <row r="78" spans="1:6">
      <c r="A78" t="s">
        <v>488</v>
      </c>
      <c r="B78">
        <v>227</v>
      </c>
      <c r="C78" t="s">
        <v>1353</v>
      </c>
      <c r="D78" s="2" t="str">
        <f>IF('P3'!D12&lt;&gt;"",'P3'!D12,"")</f>
        <v/>
      </c>
      <c r="E78" t="s">
        <v>417</v>
      </c>
      <c r="F78" t="s">
        <v>423</v>
      </c>
    </row>
    <row r="79" spans="1:6">
      <c r="A79" t="s">
        <v>488</v>
      </c>
      <c r="B79">
        <v>228</v>
      </c>
      <c r="C79" t="s">
        <v>1354</v>
      </c>
      <c r="D79" s="2" t="str">
        <f>IF('P3'!G12&lt;&gt;"",'P3'!G12,"")</f>
        <v/>
      </c>
      <c r="E79" t="s">
        <v>417</v>
      </c>
      <c r="F79" t="s">
        <v>423</v>
      </c>
    </row>
    <row r="80" spans="1:6">
      <c r="A80" t="s">
        <v>488</v>
      </c>
      <c r="B80">
        <v>229</v>
      </c>
      <c r="C80" t="s">
        <v>1355</v>
      </c>
      <c r="D80" s="2" t="str">
        <f>IF('P3'!J12&lt;&gt;"",'P3'!J12,"")</f>
        <v/>
      </c>
      <c r="E80" t="s">
        <v>417</v>
      </c>
      <c r="F80" t="s">
        <v>423</v>
      </c>
    </row>
    <row r="81" spans="1:6">
      <c r="A81" t="s">
        <v>488</v>
      </c>
      <c r="B81">
        <v>231</v>
      </c>
      <c r="C81" t="s">
        <v>1356</v>
      </c>
      <c r="D81" s="2" t="str">
        <f>IF('P3'!D13&lt;&gt;"",'P3'!D13,"")</f>
        <v/>
      </c>
      <c r="E81" t="s">
        <v>417</v>
      </c>
      <c r="F81" t="s">
        <v>423</v>
      </c>
    </row>
    <row r="82" spans="1:6">
      <c r="A82" t="s">
        <v>488</v>
      </c>
      <c r="B82">
        <v>232</v>
      </c>
      <c r="C82" t="s">
        <v>1357</v>
      </c>
      <c r="D82" s="2" t="str">
        <f>IF('P3'!G13&lt;&gt;"",'P3'!G13,"")</f>
        <v/>
      </c>
      <c r="E82" t="s">
        <v>417</v>
      </c>
      <c r="F82" t="s">
        <v>423</v>
      </c>
    </row>
    <row r="83" spans="1:6">
      <c r="A83" t="s">
        <v>488</v>
      </c>
      <c r="B83">
        <v>233</v>
      </c>
      <c r="C83" t="s">
        <v>1358</v>
      </c>
      <c r="D83" s="2" t="str">
        <f>IF('P3'!J13&lt;&gt;"",'P3'!J13,"")</f>
        <v/>
      </c>
      <c r="E83" t="s">
        <v>417</v>
      </c>
      <c r="F83" t="s">
        <v>423</v>
      </c>
    </row>
    <row r="84" spans="1:6">
      <c r="A84" t="s">
        <v>488</v>
      </c>
      <c r="B84">
        <v>239</v>
      </c>
      <c r="C84" t="s">
        <v>434</v>
      </c>
      <c r="D84" s="2" t="str">
        <f>IF('P3'!D17&lt;&gt;"",'P3'!D17,"")</f>
        <v/>
      </c>
      <c r="E84" t="s">
        <v>417</v>
      </c>
      <c r="F84" t="s">
        <v>423</v>
      </c>
    </row>
    <row r="85" spans="1:6">
      <c r="A85" t="s">
        <v>488</v>
      </c>
      <c r="B85">
        <v>240</v>
      </c>
      <c r="C85" t="s">
        <v>1359</v>
      </c>
      <c r="D85" s="2" t="str">
        <f>IF('P3'!G17&lt;&gt;"",'P3'!G17,"")</f>
        <v/>
      </c>
      <c r="E85" t="s">
        <v>417</v>
      </c>
      <c r="F85" t="s">
        <v>423</v>
      </c>
    </row>
    <row r="86" spans="1:6">
      <c r="A86" t="s">
        <v>488</v>
      </c>
      <c r="B86">
        <v>241</v>
      </c>
      <c r="C86" t="s">
        <v>1360</v>
      </c>
      <c r="D86" s="2" t="str">
        <f>IF('P3'!J17&lt;&gt;"",'P3'!J17,"")</f>
        <v/>
      </c>
      <c r="E86" t="s">
        <v>417</v>
      </c>
      <c r="F86" t="s">
        <v>423</v>
      </c>
    </row>
    <row r="87" spans="1:6">
      <c r="A87" t="s">
        <v>488</v>
      </c>
      <c r="B87">
        <v>244</v>
      </c>
      <c r="C87" t="s">
        <v>1015</v>
      </c>
      <c r="D87" s="10" t="str">
        <f>IF('P3'!D20&lt;&gt;"",'P3'!D20,"")</f>
        <v/>
      </c>
      <c r="E87" t="s">
        <v>417</v>
      </c>
      <c r="F87" t="s">
        <v>1351</v>
      </c>
    </row>
    <row r="88" spans="1:6">
      <c r="A88" t="s">
        <v>488</v>
      </c>
      <c r="B88">
        <v>246</v>
      </c>
      <c r="C88" t="s">
        <v>443</v>
      </c>
      <c r="D88" s="10" t="str">
        <f>IF('P3'!J23&lt;&gt;"",'P3'!J23,"")</f>
        <v/>
      </c>
      <c r="E88" t="s">
        <v>417</v>
      </c>
      <c r="F88" t="s">
        <v>1351</v>
      </c>
    </row>
    <row r="89" spans="1:6">
      <c r="A89" t="s">
        <v>488</v>
      </c>
      <c r="B89">
        <v>249</v>
      </c>
      <c r="C89" t="s">
        <v>772</v>
      </c>
      <c r="D89" s="2" t="str">
        <f>IF('P3'!E24&lt;&gt;"",'P3'!E24,"")</f>
        <v/>
      </c>
      <c r="E89" t="s">
        <v>417</v>
      </c>
      <c r="F89" t="s">
        <v>423</v>
      </c>
    </row>
    <row r="90" spans="1:6">
      <c r="A90" t="s">
        <v>488</v>
      </c>
      <c r="B90">
        <v>252</v>
      </c>
      <c r="C90" t="s">
        <v>1004</v>
      </c>
      <c r="D90" s="10" t="str">
        <f>IF('P3'!C26&lt;&gt;"",'P3'!C26,"")</f>
        <v/>
      </c>
      <c r="E90" t="s">
        <v>417</v>
      </c>
      <c r="F90" t="s">
        <v>1351</v>
      </c>
    </row>
    <row r="91" spans="1:6">
      <c r="A91" t="s">
        <v>488</v>
      </c>
      <c r="B91">
        <v>254</v>
      </c>
      <c r="C91" t="s">
        <v>1361</v>
      </c>
      <c r="D91" s="10" t="str">
        <f>IF('P3'!G26&lt;&gt;"",'P3'!G26,"")</f>
        <v/>
      </c>
      <c r="E91" t="s">
        <v>417</v>
      </c>
      <c r="F91" t="s">
        <v>1351</v>
      </c>
    </row>
    <row r="92" spans="1:6">
      <c r="A92" t="s">
        <v>488</v>
      </c>
      <c r="B92">
        <v>256</v>
      </c>
      <c r="C92" t="s">
        <v>532</v>
      </c>
      <c r="D92" s="10" t="str">
        <f>IF('P3'!I26&lt;&gt;"",'P3'!I26,"")</f>
        <v/>
      </c>
      <c r="E92" t="s">
        <v>417</v>
      </c>
      <c r="F92" t="s">
        <v>1351</v>
      </c>
    </row>
    <row r="93" spans="1:6">
      <c r="A93" t="s">
        <v>488</v>
      </c>
      <c r="B93">
        <v>258</v>
      </c>
      <c r="C93" t="s">
        <v>809</v>
      </c>
      <c r="D93" s="10" t="str">
        <f>IF('P3'!L26&lt;&gt;"",'P3'!L26,"")</f>
        <v/>
      </c>
      <c r="E93" t="s">
        <v>417</v>
      </c>
      <c r="F93" t="s">
        <v>1351</v>
      </c>
    </row>
    <row r="94" spans="1:6">
      <c r="A94" t="s">
        <v>488</v>
      </c>
      <c r="B94">
        <v>261</v>
      </c>
      <c r="C94" t="s">
        <v>1362</v>
      </c>
      <c r="D94" s="10" t="str">
        <f>IF('P3'!D28&lt;&gt;"",'P3'!D28,"")</f>
        <v/>
      </c>
      <c r="E94" t="s">
        <v>417</v>
      </c>
      <c r="F94" t="s">
        <v>1351</v>
      </c>
    </row>
    <row r="95" spans="1:6">
      <c r="A95" t="s">
        <v>488</v>
      </c>
      <c r="B95">
        <v>264</v>
      </c>
      <c r="C95" t="s">
        <v>1363</v>
      </c>
      <c r="D95" s="2" t="str">
        <f>IF('P3'!L28&lt;&gt;"",'P3'!L28,"")</f>
        <v/>
      </c>
      <c r="E95" t="s">
        <v>417</v>
      </c>
      <c r="F95" t="s">
        <v>423</v>
      </c>
    </row>
    <row r="96" spans="1:6">
      <c r="A96" t="s">
        <v>496</v>
      </c>
      <c r="B96">
        <v>266</v>
      </c>
      <c r="C96" t="s">
        <v>575</v>
      </c>
      <c r="D96" s="10" t="e">
        <f>IF('P4'!#REF!&lt;&gt;"",'P4'!#REF!,"")</f>
        <v>#REF!</v>
      </c>
      <c r="E96" t="s">
        <v>417</v>
      </c>
      <c r="F96" t="s">
        <v>1351</v>
      </c>
    </row>
    <row r="97" spans="1:6">
      <c r="A97" t="s">
        <v>496</v>
      </c>
      <c r="B97">
        <v>268</v>
      </c>
      <c r="C97" t="s">
        <v>1364</v>
      </c>
      <c r="D97" s="10" t="e">
        <f>IF('P4'!#REF!&lt;&gt;"",'P4'!#REF!,"")</f>
        <v>#REF!</v>
      </c>
      <c r="E97" t="s">
        <v>417</v>
      </c>
      <c r="F97" t="s">
        <v>1351</v>
      </c>
    </row>
    <row r="98" spans="1:6">
      <c r="A98" t="s">
        <v>496</v>
      </c>
      <c r="B98">
        <v>270</v>
      </c>
      <c r="C98" t="s">
        <v>421</v>
      </c>
      <c r="D98" s="10" t="e">
        <f>IF('P4'!#REF!&lt;&gt;"",'P4'!#REF!,"")</f>
        <v>#REF!</v>
      </c>
      <c r="E98" t="s">
        <v>417</v>
      </c>
      <c r="F98" t="s">
        <v>1351</v>
      </c>
    </row>
    <row r="99" spans="1:6">
      <c r="A99" t="s">
        <v>496</v>
      </c>
      <c r="B99">
        <v>272</v>
      </c>
      <c r="C99" t="s">
        <v>576</v>
      </c>
      <c r="D99" s="10" t="e">
        <f>IF('P4'!#REF!&lt;&gt;"",'P4'!#REF!,"")</f>
        <v>#REF!</v>
      </c>
      <c r="E99" t="s">
        <v>417</v>
      </c>
      <c r="F99" t="s">
        <v>1351</v>
      </c>
    </row>
    <row r="100" spans="1:6">
      <c r="A100" t="s">
        <v>496</v>
      </c>
      <c r="B100">
        <v>274</v>
      </c>
      <c r="C100" t="s">
        <v>1365</v>
      </c>
      <c r="D100" s="10" t="e">
        <f>IF('P4'!#REF!&lt;&gt;"",'P4'!#REF!,"")</f>
        <v>#REF!</v>
      </c>
      <c r="E100" t="s">
        <v>417</v>
      </c>
      <c r="F100" t="s">
        <v>1351</v>
      </c>
    </row>
    <row r="101" spans="1:6">
      <c r="A101" t="s">
        <v>496</v>
      </c>
      <c r="B101">
        <v>276</v>
      </c>
      <c r="C101" t="s">
        <v>497</v>
      </c>
      <c r="D101" s="10" t="e">
        <f>IF('P4'!#REF!&lt;&gt;"",'P4'!#REF!,"")</f>
        <v>#REF!</v>
      </c>
      <c r="E101" t="s">
        <v>417</v>
      </c>
      <c r="F101" t="s">
        <v>1351</v>
      </c>
    </row>
    <row r="102" spans="1:6">
      <c r="A102" t="s">
        <v>496</v>
      </c>
      <c r="B102">
        <v>280</v>
      </c>
      <c r="C102" t="s">
        <v>1366</v>
      </c>
      <c r="D102" s="10" t="str">
        <f>IF('P4'!B9&lt;&gt;"",'P4'!B9,"")</f>
        <v/>
      </c>
      <c r="E102" t="s">
        <v>417</v>
      </c>
      <c r="F102" t="s">
        <v>1351</v>
      </c>
    </row>
    <row r="103" spans="1:6">
      <c r="A103" t="s">
        <v>496</v>
      </c>
      <c r="B103">
        <v>282</v>
      </c>
      <c r="C103" t="s">
        <v>1367</v>
      </c>
      <c r="D103" s="10" t="str">
        <f>IF('P4'!B11&lt;&gt;"",'P4'!B11,"")</f>
        <v/>
      </c>
      <c r="E103" t="s">
        <v>417</v>
      </c>
      <c r="F103" t="s">
        <v>1351</v>
      </c>
    </row>
    <row r="104" spans="1:6">
      <c r="A104" t="s">
        <v>496</v>
      </c>
      <c r="B104">
        <v>284</v>
      </c>
      <c r="C104" t="s">
        <v>1368</v>
      </c>
      <c r="D104" s="10" t="str">
        <f>IF('P4'!B13&lt;&gt;"",'P4'!B13,"")</f>
        <v/>
      </c>
      <c r="E104" t="s">
        <v>417</v>
      </c>
      <c r="F104" t="s">
        <v>1351</v>
      </c>
    </row>
    <row r="105" spans="1:6">
      <c r="A105" t="s">
        <v>499</v>
      </c>
      <c r="B105">
        <v>289</v>
      </c>
      <c r="C105" t="s">
        <v>446</v>
      </c>
      <c r="D105" s="10" t="e">
        <f>IF('P5'!#REF!&lt;&gt;"",'P5'!#REF!,"")</f>
        <v>#REF!</v>
      </c>
      <c r="E105" t="s">
        <v>417</v>
      </c>
      <c r="F105" t="s">
        <v>1351</v>
      </c>
    </row>
    <row r="106" spans="1:6">
      <c r="A106" t="s">
        <v>499</v>
      </c>
      <c r="B106">
        <v>291</v>
      </c>
      <c r="C106" t="s">
        <v>500</v>
      </c>
      <c r="D106" s="3" t="e">
        <f>IF('P5'!#REF!&lt;&gt;"",'P5'!#REF!,"")</f>
        <v>#REF!</v>
      </c>
      <c r="E106" t="s">
        <v>417</v>
      </c>
      <c r="F106" t="s">
        <v>1411</v>
      </c>
    </row>
    <row r="107" spans="1:6">
      <c r="A107" t="s">
        <v>499</v>
      </c>
      <c r="B107">
        <v>293</v>
      </c>
      <c r="C107" t="s">
        <v>501</v>
      </c>
      <c r="D107" s="10" t="e">
        <f>IF('P5'!#REF!&lt;&gt;"",'P5'!#REF!,"")</f>
        <v>#REF!</v>
      </c>
      <c r="E107" t="s">
        <v>417</v>
      </c>
      <c r="F107" t="s">
        <v>1351</v>
      </c>
    </row>
    <row r="108" spans="1:6">
      <c r="A108" t="s">
        <v>499</v>
      </c>
      <c r="B108">
        <v>295</v>
      </c>
      <c r="C108" t="s">
        <v>502</v>
      </c>
      <c r="D108" s="11" t="e">
        <f>IF('P5'!#REF!&lt;&gt;"",'P5'!#REF!,"")</f>
        <v>#REF!</v>
      </c>
      <c r="E108" t="s">
        <v>417</v>
      </c>
      <c r="F108" t="s">
        <v>1352</v>
      </c>
    </row>
    <row r="109" spans="1:6">
      <c r="A109" t="s">
        <v>499</v>
      </c>
      <c r="B109">
        <v>297</v>
      </c>
      <c r="C109" t="s">
        <v>503</v>
      </c>
      <c r="D109" s="10" t="e">
        <f>IF('P5'!#REF!&lt;&gt;"",'P5'!#REF!,"")</f>
        <v>#REF!</v>
      </c>
      <c r="E109" t="s">
        <v>417</v>
      </c>
      <c r="F109" t="s">
        <v>1351</v>
      </c>
    </row>
    <row r="110" spans="1:6">
      <c r="A110" t="s">
        <v>499</v>
      </c>
      <c r="B110">
        <v>299</v>
      </c>
      <c r="C110" t="s">
        <v>504</v>
      </c>
      <c r="D110" s="11" t="e">
        <f>IF('P5'!#REF!&lt;&gt;"",'P5'!#REF!,"")</f>
        <v>#REF!</v>
      </c>
      <c r="E110" t="s">
        <v>417</v>
      </c>
      <c r="F110" t="s">
        <v>1352</v>
      </c>
    </row>
    <row r="111" spans="1:6">
      <c r="A111" t="s">
        <v>499</v>
      </c>
      <c r="B111">
        <v>301</v>
      </c>
      <c r="C111" t="s">
        <v>497</v>
      </c>
      <c r="D111" s="10" t="e">
        <f>IF('P5'!#REF!&lt;&gt;"",'P5'!#REF!,"")</f>
        <v>#REF!</v>
      </c>
      <c r="E111" t="s">
        <v>417</v>
      </c>
      <c r="F111" t="s">
        <v>1351</v>
      </c>
    </row>
    <row r="112" spans="1:6">
      <c r="A112" t="s">
        <v>499</v>
      </c>
      <c r="B112">
        <v>304</v>
      </c>
      <c r="C112" t="s">
        <v>505</v>
      </c>
      <c r="D112" s="10" t="e">
        <f>IF('P5'!#REF!&lt;&gt;"",'P5'!#REF!,"")</f>
        <v>#REF!</v>
      </c>
      <c r="E112" t="s">
        <v>417</v>
      </c>
      <c r="F112" t="s">
        <v>1351</v>
      </c>
    </row>
    <row r="113" spans="1:6">
      <c r="A113" t="s">
        <v>499</v>
      </c>
      <c r="B113">
        <v>306</v>
      </c>
      <c r="C113" t="s">
        <v>498</v>
      </c>
      <c r="D113" s="10" t="e">
        <f>IF('P5'!#REF!&lt;&gt;"",'P5'!#REF!,"")</f>
        <v>#REF!</v>
      </c>
      <c r="E113" t="s">
        <v>417</v>
      </c>
      <c r="F113" t="s">
        <v>1351</v>
      </c>
    </row>
    <row r="114" spans="1:6">
      <c r="A114" t="s">
        <v>499</v>
      </c>
      <c r="B114">
        <v>310</v>
      </c>
      <c r="C114" t="s">
        <v>492</v>
      </c>
      <c r="D114" s="10" t="str">
        <f>IF('P5'!B3&lt;&gt;"",'P5'!B3,"")</f>
        <v/>
      </c>
      <c r="E114" t="s">
        <v>417</v>
      </c>
      <c r="F114" t="s">
        <v>1351</v>
      </c>
    </row>
    <row r="115" spans="1:6">
      <c r="A115" t="s">
        <v>499</v>
      </c>
      <c r="B115">
        <v>313</v>
      </c>
      <c r="C115" t="s">
        <v>452</v>
      </c>
      <c r="D115" s="10" t="str">
        <f>IF('P5'!B5&lt;&gt;"",'P5'!B5,"")</f>
        <v/>
      </c>
      <c r="E115" t="s">
        <v>417</v>
      </c>
      <c r="F115" t="s">
        <v>1351</v>
      </c>
    </row>
    <row r="116" spans="1:6">
      <c r="A116" t="s">
        <v>499</v>
      </c>
      <c r="B116">
        <v>316</v>
      </c>
      <c r="C116" t="s">
        <v>456</v>
      </c>
      <c r="D116" s="10" t="str">
        <f>IF('P5'!B7&lt;&gt;"",'P5'!B7,"")</f>
        <v/>
      </c>
      <c r="E116" t="s">
        <v>417</v>
      </c>
      <c r="F116" t="s">
        <v>1351</v>
      </c>
    </row>
    <row r="117" spans="1:6">
      <c r="A117" t="s">
        <v>499</v>
      </c>
      <c r="B117">
        <v>319</v>
      </c>
      <c r="C117" t="s">
        <v>506</v>
      </c>
      <c r="D117" s="10" t="str">
        <f>IF('P5'!H7&lt;&gt;"",'P5'!H7,"")</f>
        <v/>
      </c>
      <c r="E117" t="s">
        <v>417</v>
      </c>
      <c r="F117" t="s">
        <v>1351</v>
      </c>
    </row>
    <row r="118" spans="1:6">
      <c r="A118" t="s">
        <v>499</v>
      </c>
      <c r="B118">
        <v>321</v>
      </c>
      <c r="C118" t="s">
        <v>507</v>
      </c>
      <c r="D118" s="10" t="str">
        <f>IF('P5'!B9&lt;&gt;"",'P5'!B9,"")</f>
        <v/>
      </c>
      <c r="E118" t="s">
        <v>417</v>
      </c>
      <c r="F118" t="s">
        <v>1351</v>
      </c>
    </row>
    <row r="119" spans="1:6">
      <c r="A119" t="s">
        <v>499</v>
      </c>
      <c r="B119">
        <v>325</v>
      </c>
      <c r="C119" t="s">
        <v>508</v>
      </c>
      <c r="D119" s="10" t="str">
        <f>IF('P5'!B12&lt;&gt;"",'P5'!B12,"")</f>
        <v/>
      </c>
      <c r="E119" t="s">
        <v>417</v>
      </c>
      <c r="F119" t="s">
        <v>1351</v>
      </c>
    </row>
    <row r="120" spans="1:6">
      <c r="A120" t="s">
        <v>499</v>
      </c>
      <c r="B120">
        <v>327</v>
      </c>
      <c r="C120" t="s">
        <v>495</v>
      </c>
      <c r="D120" s="10" t="str">
        <f>IF('P5'!B14&lt;&gt;"",'P5'!B14,"")</f>
        <v/>
      </c>
      <c r="E120" t="s">
        <v>417</v>
      </c>
      <c r="F120" t="s">
        <v>1351</v>
      </c>
    </row>
    <row r="121" spans="1:6">
      <c r="A121" t="s">
        <v>499</v>
      </c>
      <c r="B121">
        <v>330</v>
      </c>
      <c r="C121" t="s">
        <v>509</v>
      </c>
      <c r="D121" s="10" t="str">
        <f>IF('P5'!B16&lt;&gt;"",'P5'!B16,"")</f>
        <v/>
      </c>
      <c r="E121" t="s">
        <v>417</v>
      </c>
      <c r="F121" t="s">
        <v>1351</v>
      </c>
    </row>
    <row r="122" spans="1:6">
      <c r="A122" t="s">
        <v>510</v>
      </c>
      <c r="B122">
        <v>335</v>
      </c>
      <c r="C122" t="s">
        <v>497</v>
      </c>
      <c r="D122" s="10" t="e">
        <f>IF('P6'!#REF!&lt;&gt;"",'P6'!#REF!,"")</f>
        <v>#REF!</v>
      </c>
      <c r="E122" t="s">
        <v>417</v>
      </c>
      <c r="F122" t="s">
        <v>1351</v>
      </c>
    </row>
    <row r="123" spans="1:6">
      <c r="A123" t="s">
        <v>510</v>
      </c>
      <c r="B123">
        <v>339</v>
      </c>
      <c r="C123" t="s">
        <v>1370</v>
      </c>
      <c r="D123" s="10" t="e">
        <f>IF('P6'!#REF!&lt;&gt;"",'P6'!#REF!,"")</f>
        <v>#REF!</v>
      </c>
      <c r="E123" t="s">
        <v>417</v>
      </c>
      <c r="F123" t="s">
        <v>1351</v>
      </c>
    </row>
    <row r="124" spans="1:6">
      <c r="A124" t="s">
        <v>510</v>
      </c>
      <c r="B124">
        <v>342</v>
      </c>
      <c r="C124" t="s">
        <v>492</v>
      </c>
      <c r="D124" s="10" t="e">
        <f>IF('P6'!#REF!&lt;&gt;"",'P6'!#REF!,"")</f>
        <v>#REF!</v>
      </c>
      <c r="E124" t="s">
        <v>417</v>
      </c>
      <c r="F124" t="s">
        <v>1351</v>
      </c>
    </row>
    <row r="125" spans="1:6">
      <c r="A125" t="s">
        <v>510</v>
      </c>
      <c r="B125">
        <v>346</v>
      </c>
      <c r="C125" t="s">
        <v>454</v>
      </c>
      <c r="D125" s="10" t="str">
        <f>IF('P6'!B3&lt;&gt;"",'P6'!B3,"")</f>
        <v/>
      </c>
      <c r="E125" t="s">
        <v>417</v>
      </c>
      <c r="F125" t="s">
        <v>1351</v>
      </c>
    </row>
    <row r="126" spans="1:6">
      <c r="A126" t="s">
        <v>510</v>
      </c>
      <c r="B126">
        <v>349</v>
      </c>
      <c r="C126" t="s">
        <v>514</v>
      </c>
      <c r="D126" s="11" t="str">
        <f>IF('P6'!D5&lt;&gt;"",'P6'!D5,"")</f>
        <v/>
      </c>
      <c r="E126" t="s">
        <v>417</v>
      </c>
      <c r="F126" t="s">
        <v>1352</v>
      </c>
    </row>
    <row r="127" spans="1:6">
      <c r="A127" t="s">
        <v>510</v>
      </c>
      <c r="B127">
        <v>351</v>
      </c>
      <c r="C127" t="s">
        <v>481</v>
      </c>
      <c r="D127" s="11" t="str">
        <f>IF('P6'!F5&lt;&gt;"",'P6'!F5,"")</f>
        <v/>
      </c>
      <c r="E127" t="s">
        <v>417</v>
      </c>
      <c r="F127" t="s">
        <v>1352</v>
      </c>
    </row>
    <row r="128" spans="1:6">
      <c r="A128" t="s">
        <v>510</v>
      </c>
      <c r="B128">
        <v>355</v>
      </c>
      <c r="C128" t="s">
        <v>1087</v>
      </c>
      <c r="D128" s="10" t="str">
        <f>IF('P6'!D7&lt;&gt;"",'P6'!D7,"")</f>
        <v/>
      </c>
      <c r="E128" t="s">
        <v>417</v>
      </c>
      <c r="F128" t="s">
        <v>1351</v>
      </c>
    </row>
    <row r="129" spans="1:6">
      <c r="A129" t="s">
        <v>510</v>
      </c>
      <c r="B129">
        <v>357</v>
      </c>
      <c r="C129" t="s">
        <v>439</v>
      </c>
      <c r="D129" s="10" t="str">
        <f>IF('P6'!B9&lt;&gt;"",'P6'!B9,"")</f>
        <v/>
      </c>
      <c r="E129" t="s">
        <v>417</v>
      </c>
      <c r="F129" t="s">
        <v>1351</v>
      </c>
    </row>
    <row r="130" spans="1:6">
      <c r="A130" t="s">
        <v>510</v>
      </c>
      <c r="B130">
        <v>361</v>
      </c>
      <c r="C130" t="s">
        <v>1371</v>
      </c>
      <c r="D130" s="10" t="str">
        <f>IF('P6'!D10&lt;&gt;"",'P6'!D10,"")</f>
        <v/>
      </c>
      <c r="E130" t="s">
        <v>417</v>
      </c>
      <c r="F130" t="s">
        <v>1351</v>
      </c>
    </row>
    <row r="131" spans="1:6">
      <c r="A131" t="s">
        <v>512</v>
      </c>
      <c r="B131">
        <v>365</v>
      </c>
      <c r="C131" t="s">
        <v>421</v>
      </c>
      <c r="D131" s="11" t="e">
        <f>IF(#REF!&lt;&gt;"",#REF!,"")</f>
        <v>#REF!</v>
      </c>
      <c r="E131" t="s">
        <v>417</v>
      </c>
      <c r="F131" t="s">
        <v>1352</v>
      </c>
    </row>
    <row r="132" spans="1:6">
      <c r="A132" t="s">
        <v>512</v>
      </c>
      <c r="B132">
        <v>367</v>
      </c>
      <c r="C132" t="s">
        <v>447</v>
      </c>
      <c r="D132" s="2" t="e">
        <f>IF(#REF!&lt;&gt;"",#REF!,"")</f>
        <v>#REF!</v>
      </c>
      <c r="E132" t="s">
        <v>417</v>
      </c>
      <c r="F132" t="s">
        <v>423</v>
      </c>
    </row>
    <row r="133" spans="1:6">
      <c r="A133" t="s">
        <v>512</v>
      </c>
      <c r="B133">
        <v>369</v>
      </c>
      <c r="C133" t="s">
        <v>498</v>
      </c>
      <c r="D133" s="10" t="e">
        <f>IF(#REF!&lt;&gt;"",#REF!,"")</f>
        <v>#REF!</v>
      </c>
      <c r="E133" t="s">
        <v>417</v>
      </c>
      <c r="F133" t="s">
        <v>1351</v>
      </c>
    </row>
    <row r="134" spans="1:6">
      <c r="A134" t="s">
        <v>512</v>
      </c>
      <c r="B134">
        <v>372</v>
      </c>
      <c r="C134" t="s">
        <v>451</v>
      </c>
      <c r="D134" s="10" t="e">
        <f>IF(#REF!&lt;&gt;"",#REF!,"")</f>
        <v>#REF!</v>
      </c>
      <c r="E134" t="s">
        <v>417</v>
      </c>
      <c r="F134" t="s">
        <v>1351</v>
      </c>
    </row>
    <row r="135" spans="1:6">
      <c r="A135" t="s">
        <v>512</v>
      </c>
      <c r="B135">
        <v>374</v>
      </c>
      <c r="C135" t="s">
        <v>513</v>
      </c>
      <c r="D135" s="10" t="e">
        <f>IF(#REF!&lt;&gt;"",#REF!,"")</f>
        <v>#REF!</v>
      </c>
      <c r="E135" t="s">
        <v>417</v>
      </c>
      <c r="F135" t="s">
        <v>1351</v>
      </c>
    </row>
    <row r="136" spans="1:6">
      <c r="A136" t="s">
        <v>512</v>
      </c>
      <c r="B136">
        <v>376</v>
      </c>
      <c r="C136" t="s">
        <v>452</v>
      </c>
      <c r="D136" s="10" t="e">
        <f>IF(#REF!&lt;&gt;"",#REF!,"")</f>
        <v>#REF!</v>
      </c>
      <c r="E136" t="s">
        <v>417</v>
      </c>
      <c r="F136" t="s">
        <v>1351</v>
      </c>
    </row>
    <row r="137" spans="1:6">
      <c r="A137" t="s">
        <v>512</v>
      </c>
      <c r="B137">
        <v>378</v>
      </c>
      <c r="C137" t="s">
        <v>454</v>
      </c>
      <c r="D137" s="10" t="e">
        <f>IF(#REF!&lt;&gt;"",#REF!,"")</f>
        <v>#REF!</v>
      </c>
      <c r="E137" t="s">
        <v>417</v>
      </c>
      <c r="F137" t="s">
        <v>1351</v>
      </c>
    </row>
    <row r="138" spans="1:6">
      <c r="A138" t="s">
        <v>512</v>
      </c>
      <c r="B138">
        <v>380</v>
      </c>
      <c r="C138" t="s">
        <v>456</v>
      </c>
      <c r="D138" s="10" t="e">
        <f>IF(#REF!&lt;&gt;"",#REF!,"")</f>
        <v>#REF!</v>
      </c>
      <c r="E138" t="s">
        <v>417</v>
      </c>
      <c r="F138" t="s">
        <v>1351</v>
      </c>
    </row>
    <row r="139" spans="1:6">
      <c r="A139" t="s">
        <v>512</v>
      </c>
      <c r="B139">
        <v>382</v>
      </c>
      <c r="C139" t="s">
        <v>514</v>
      </c>
      <c r="D139" s="10" t="e">
        <f>IF(#REF!&lt;&gt;"",#REF!,"")</f>
        <v>#REF!</v>
      </c>
      <c r="E139" t="s">
        <v>417</v>
      </c>
      <c r="F139" t="s">
        <v>1351</v>
      </c>
    </row>
    <row r="140" spans="1:6">
      <c r="A140" t="s">
        <v>512</v>
      </c>
      <c r="B140">
        <v>384</v>
      </c>
      <c r="C140" t="s">
        <v>507</v>
      </c>
      <c r="D140" s="10" t="e">
        <f>IF(#REF!&lt;&gt;"",#REF!,"")</f>
        <v>#REF!</v>
      </c>
      <c r="E140" t="s">
        <v>417</v>
      </c>
      <c r="F140" t="s">
        <v>1351</v>
      </c>
    </row>
    <row r="141" spans="1:6">
      <c r="A141" t="s">
        <v>512</v>
      </c>
      <c r="B141">
        <v>387</v>
      </c>
      <c r="C141" t="s">
        <v>435</v>
      </c>
      <c r="D141" s="2" t="e">
        <f>IF(#REF!&lt;&gt;"",#REF!,"")</f>
        <v>#REF!</v>
      </c>
      <c r="E141" t="s">
        <v>417</v>
      </c>
      <c r="F141" t="s">
        <v>423</v>
      </c>
    </row>
    <row r="142" spans="1:6">
      <c r="A142" t="s">
        <v>515</v>
      </c>
      <c r="B142">
        <v>390</v>
      </c>
      <c r="C142" t="s">
        <v>1372</v>
      </c>
      <c r="D142" s="10" t="str">
        <f>IF('P7'!F2&lt;&gt;"",'P7'!F2,"")</f>
        <v/>
      </c>
      <c r="E142" t="s">
        <v>417</v>
      </c>
      <c r="F142" t="s">
        <v>1351</v>
      </c>
    </row>
    <row r="143" spans="1:6">
      <c r="A143" t="s">
        <v>515</v>
      </c>
      <c r="B143">
        <v>393</v>
      </c>
      <c r="C143" t="s">
        <v>1031</v>
      </c>
      <c r="D143" s="10" t="str">
        <f>IF('P7'!D4&lt;&gt;"",'P7'!D4,"")</f>
        <v/>
      </c>
      <c r="E143" t="s">
        <v>417</v>
      </c>
      <c r="F143" t="s">
        <v>1351</v>
      </c>
    </row>
    <row r="144" spans="1:6">
      <c r="A144" t="s">
        <v>515</v>
      </c>
      <c r="B144">
        <v>423</v>
      </c>
      <c r="C144" t="s">
        <v>1373</v>
      </c>
      <c r="D144" s="2" t="str">
        <f>IF('P7'!A14&lt;&gt;"",'P7'!A14,"")</f>
        <v/>
      </c>
      <c r="E144" t="s">
        <v>417</v>
      </c>
      <c r="F144" t="s">
        <v>423</v>
      </c>
    </row>
    <row r="145" spans="1:6">
      <c r="A145" t="s">
        <v>515</v>
      </c>
      <c r="B145">
        <v>424</v>
      </c>
      <c r="C145" t="s">
        <v>456</v>
      </c>
      <c r="D145" s="2" t="str">
        <f>IF('P7'!B14&lt;&gt;"",'P7'!B14,"")</f>
        <v/>
      </c>
      <c r="E145" t="s">
        <v>417</v>
      </c>
      <c r="F145" t="s">
        <v>423</v>
      </c>
    </row>
    <row r="146" spans="1:6">
      <c r="A146" t="s">
        <v>515</v>
      </c>
      <c r="B146">
        <v>425</v>
      </c>
      <c r="C146" t="s">
        <v>572</v>
      </c>
      <c r="D146" t="str">
        <f>IF('P7'!C14&lt;&gt;"",'P7'!C14,"")</f>
        <v/>
      </c>
      <c r="E146" t="s">
        <v>417</v>
      </c>
      <c r="F146" t="s">
        <v>516</v>
      </c>
    </row>
    <row r="147" spans="1:6">
      <c r="A147" t="s">
        <v>515</v>
      </c>
      <c r="B147">
        <v>426</v>
      </c>
      <c r="C147" t="s">
        <v>457</v>
      </c>
      <c r="D147" s="10" t="str">
        <f>IF('P7'!D14&lt;&gt;"",'P7'!D14,"")</f>
        <v/>
      </c>
      <c r="E147" t="s">
        <v>417</v>
      </c>
      <c r="F147" t="s">
        <v>1351</v>
      </c>
    </row>
    <row r="148" spans="1:6">
      <c r="A148" t="s">
        <v>515</v>
      </c>
      <c r="B148">
        <v>427</v>
      </c>
      <c r="C148" t="s">
        <v>520</v>
      </c>
      <c r="D148" s="10" t="str">
        <f>IF('P7'!E14&lt;&gt;"",'P7'!E14,"")</f>
        <v/>
      </c>
      <c r="E148" t="s">
        <v>417</v>
      </c>
      <c r="F148" t="s">
        <v>1351</v>
      </c>
    </row>
    <row r="149" spans="1:6">
      <c r="A149" t="s">
        <v>515</v>
      </c>
      <c r="B149">
        <v>429</v>
      </c>
      <c r="C149" t="s">
        <v>480</v>
      </c>
      <c r="D149" s="10" t="str">
        <f>IF('P7'!G14&lt;&gt;"",'P7'!G14,"")</f>
        <v/>
      </c>
      <c r="E149" t="s">
        <v>417</v>
      </c>
      <c r="F149" t="s">
        <v>1351</v>
      </c>
    </row>
    <row r="150" spans="1:6">
      <c r="A150" t="s">
        <v>515</v>
      </c>
      <c r="B150">
        <v>431</v>
      </c>
      <c r="C150" t="s">
        <v>1374</v>
      </c>
      <c r="D150" s="10" t="str">
        <f>IF('P7'!I14&lt;&gt;"",'P7'!I14,"")</f>
        <v/>
      </c>
      <c r="E150" t="s">
        <v>417</v>
      </c>
      <c r="F150" t="s">
        <v>1351</v>
      </c>
    </row>
    <row r="151" spans="1:6">
      <c r="A151" t="s">
        <v>515</v>
      </c>
      <c r="B151">
        <v>432</v>
      </c>
      <c r="C151" t="s">
        <v>433</v>
      </c>
      <c r="D151" s="10" t="str">
        <f>IF('P7'!E15&lt;&gt;"",'P7'!E15,"")</f>
        <v/>
      </c>
      <c r="E151" t="s">
        <v>417</v>
      </c>
      <c r="F151" t="s">
        <v>1351</v>
      </c>
    </row>
    <row r="152" spans="1:6">
      <c r="A152" t="s">
        <v>515</v>
      </c>
      <c r="B152">
        <v>434</v>
      </c>
      <c r="C152" t="s">
        <v>482</v>
      </c>
      <c r="D152" s="10" t="str">
        <f>IF('P7'!G15&lt;&gt;"",'P7'!G15,"")</f>
        <v/>
      </c>
      <c r="E152" t="s">
        <v>417</v>
      </c>
      <c r="F152" t="s">
        <v>1351</v>
      </c>
    </row>
    <row r="153" spans="1:6">
      <c r="A153" t="s">
        <v>515</v>
      </c>
      <c r="B153">
        <v>436</v>
      </c>
      <c r="C153" t="s">
        <v>522</v>
      </c>
      <c r="D153" s="10" t="str">
        <f>IF('P7'!E16&lt;&gt;"",'P7'!E16,"")</f>
        <v/>
      </c>
      <c r="E153" t="s">
        <v>417</v>
      </c>
      <c r="F153" t="s">
        <v>1351</v>
      </c>
    </row>
    <row r="154" spans="1:6">
      <c r="A154" t="s">
        <v>515</v>
      </c>
      <c r="B154">
        <v>438</v>
      </c>
      <c r="C154" t="s">
        <v>484</v>
      </c>
      <c r="D154" s="10" t="str">
        <f>IF('P7'!G16&lt;&gt;"",'P7'!G16,"")</f>
        <v/>
      </c>
      <c r="E154" t="s">
        <v>417</v>
      </c>
      <c r="F154" t="s">
        <v>1351</v>
      </c>
    </row>
    <row r="155" spans="1:6">
      <c r="A155" t="s">
        <v>515</v>
      </c>
      <c r="B155">
        <v>440</v>
      </c>
      <c r="C155" t="s">
        <v>436</v>
      </c>
      <c r="D155" s="10" t="str">
        <f>IF('P7'!E17&lt;&gt;"",'P7'!E17,"")</f>
        <v/>
      </c>
      <c r="E155" t="s">
        <v>417</v>
      </c>
      <c r="F155" t="s">
        <v>1351</v>
      </c>
    </row>
    <row r="156" spans="1:6">
      <c r="A156" t="s">
        <v>515</v>
      </c>
      <c r="B156">
        <v>442</v>
      </c>
      <c r="C156" t="s">
        <v>486</v>
      </c>
      <c r="D156" s="10" t="str">
        <f>IF('P7'!G17&lt;&gt;"",'P7'!G17,"")</f>
        <v/>
      </c>
      <c r="E156" t="s">
        <v>417</v>
      </c>
      <c r="F156" t="s">
        <v>1351</v>
      </c>
    </row>
    <row r="157" spans="1:6">
      <c r="A157" t="s">
        <v>515</v>
      </c>
      <c r="B157">
        <v>443</v>
      </c>
      <c r="C157" t="s">
        <v>725</v>
      </c>
      <c r="D157" s="2" t="str">
        <f>IF('P7'!H17&lt;&gt;"",'P7'!H17,"")</f>
        <v/>
      </c>
      <c r="E157" t="s">
        <v>417</v>
      </c>
      <c r="F157" t="s">
        <v>423</v>
      </c>
    </row>
    <row r="158" spans="1:6">
      <c r="A158" t="s">
        <v>515</v>
      </c>
      <c r="B158">
        <v>444</v>
      </c>
      <c r="C158" t="s">
        <v>523</v>
      </c>
      <c r="D158" s="10" t="str">
        <f>IF('P7'!E18&lt;&gt;"",'P7'!E18,"")</f>
        <v/>
      </c>
      <c r="E158" t="s">
        <v>417</v>
      </c>
      <c r="F158" t="s">
        <v>1351</v>
      </c>
    </row>
    <row r="159" spans="1:6">
      <c r="A159" t="s">
        <v>515</v>
      </c>
      <c r="B159">
        <v>446</v>
      </c>
      <c r="C159" t="s">
        <v>487</v>
      </c>
      <c r="D159" s="10" t="str">
        <f>IF('P7'!G18&lt;&gt;"",'P7'!G18,"")</f>
        <v/>
      </c>
      <c r="E159" t="s">
        <v>417</v>
      </c>
      <c r="F159" t="s">
        <v>1351</v>
      </c>
    </row>
    <row r="160" spans="1:6">
      <c r="A160" t="s">
        <v>515</v>
      </c>
      <c r="B160">
        <v>447</v>
      </c>
      <c r="C160" t="s">
        <v>494</v>
      </c>
      <c r="D160" s="2" t="str">
        <f>IF('P7'!H18&lt;&gt;"",'P7'!H18,"")</f>
        <v/>
      </c>
      <c r="E160" t="s">
        <v>417</v>
      </c>
      <c r="F160" t="s">
        <v>423</v>
      </c>
    </row>
    <row r="161" spans="1:6">
      <c r="A161" t="s">
        <v>515</v>
      </c>
      <c r="B161">
        <v>448</v>
      </c>
      <c r="C161" t="s">
        <v>1375</v>
      </c>
      <c r="D161" s="2" t="str">
        <f>IF('P7'!A19&lt;&gt;"",'P7'!A19,"")</f>
        <v/>
      </c>
      <c r="E161" t="s">
        <v>417</v>
      </c>
      <c r="F161" t="s">
        <v>423</v>
      </c>
    </row>
    <row r="162" spans="1:6">
      <c r="A162" t="s">
        <v>515</v>
      </c>
      <c r="B162">
        <v>449</v>
      </c>
      <c r="C162" t="s">
        <v>439</v>
      </c>
      <c r="D162" s="2" t="str">
        <f>IF('P7'!B19&lt;&gt;"",'P7'!B19,"")</f>
        <v/>
      </c>
      <c r="E162" t="s">
        <v>417</v>
      </c>
      <c r="F162" t="s">
        <v>423</v>
      </c>
    </row>
    <row r="163" spans="1:6">
      <c r="A163" t="s">
        <v>515</v>
      </c>
      <c r="B163">
        <v>450</v>
      </c>
      <c r="C163" t="s">
        <v>755</v>
      </c>
      <c r="D163" t="str">
        <f>IF('P7'!C19&lt;&gt;"",'P7'!C19,"")</f>
        <v/>
      </c>
      <c r="E163" t="s">
        <v>417</v>
      </c>
      <c r="F163" t="s">
        <v>516</v>
      </c>
    </row>
    <row r="164" spans="1:6">
      <c r="A164" t="s">
        <v>515</v>
      </c>
      <c r="B164">
        <v>451</v>
      </c>
      <c r="C164" t="s">
        <v>459</v>
      </c>
      <c r="D164" s="10" t="str">
        <f>IF('P7'!D19&lt;&gt;"",'P7'!D19,"")</f>
        <v/>
      </c>
      <c r="E164" t="s">
        <v>417</v>
      </c>
      <c r="F164" t="s">
        <v>1351</v>
      </c>
    </row>
    <row r="165" spans="1:6">
      <c r="A165" t="s">
        <v>515</v>
      </c>
      <c r="B165">
        <v>452</v>
      </c>
      <c r="C165" t="s">
        <v>441</v>
      </c>
      <c r="D165" s="10" t="str">
        <f>IF('P7'!E19&lt;&gt;"",'P7'!E19,"")</f>
        <v/>
      </c>
      <c r="E165" t="s">
        <v>417</v>
      </c>
      <c r="F165" t="s">
        <v>1351</v>
      </c>
    </row>
    <row r="166" spans="1:6">
      <c r="A166" t="s">
        <v>515</v>
      </c>
      <c r="B166">
        <v>454</v>
      </c>
      <c r="C166" t="s">
        <v>442</v>
      </c>
      <c r="D166" s="10" t="str">
        <f>IF('P7'!G19&lt;&gt;"",'P7'!G19,"")</f>
        <v/>
      </c>
      <c r="E166" t="s">
        <v>417</v>
      </c>
      <c r="F166" t="s">
        <v>1351</v>
      </c>
    </row>
    <row r="167" spans="1:6">
      <c r="A167" t="s">
        <v>515</v>
      </c>
      <c r="B167">
        <v>456</v>
      </c>
      <c r="C167" t="s">
        <v>1376</v>
      </c>
      <c r="D167" s="10" t="str">
        <f>IF('P7'!I19&lt;&gt;"",'P7'!I19,"")</f>
        <v/>
      </c>
      <c r="E167" t="s">
        <v>417</v>
      </c>
      <c r="F167" t="s">
        <v>1351</v>
      </c>
    </row>
    <row r="168" spans="1:6">
      <c r="A168" t="s">
        <v>515</v>
      </c>
      <c r="B168">
        <v>457</v>
      </c>
      <c r="C168" t="s">
        <v>527</v>
      </c>
      <c r="D168" s="10" t="str">
        <f>IF('P7'!E20&lt;&gt;"",'P7'!E20,"")</f>
        <v/>
      </c>
      <c r="E168" t="s">
        <v>417</v>
      </c>
      <c r="F168" t="s">
        <v>1351</v>
      </c>
    </row>
    <row r="169" spans="1:6">
      <c r="A169" t="s">
        <v>515</v>
      </c>
      <c r="B169">
        <v>459</v>
      </c>
      <c r="C169" t="s">
        <v>528</v>
      </c>
      <c r="D169" s="10" t="str">
        <f>IF('P7'!G20&lt;&gt;"",'P7'!G20,"")</f>
        <v/>
      </c>
      <c r="E169" t="s">
        <v>417</v>
      </c>
      <c r="F169" t="s">
        <v>1351</v>
      </c>
    </row>
    <row r="170" spans="1:6">
      <c r="A170" t="s">
        <v>515</v>
      </c>
      <c r="B170">
        <v>461</v>
      </c>
      <c r="C170" t="s">
        <v>529</v>
      </c>
      <c r="D170" s="10" t="str">
        <f>IF('P7'!E21&lt;&gt;"",'P7'!E21,"")</f>
        <v/>
      </c>
      <c r="E170" t="s">
        <v>417</v>
      </c>
      <c r="F170" t="s">
        <v>1351</v>
      </c>
    </row>
    <row r="171" spans="1:6">
      <c r="A171" t="s">
        <v>515</v>
      </c>
      <c r="B171">
        <v>463</v>
      </c>
      <c r="C171" t="s">
        <v>530</v>
      </c>
      <c r="D171" s="10" t="str">
        <f>IF('P7'!G21&lt;&gt;"",'P7'!G21,"")</f>
        <v/>
      </c>
      <c r="E171" t="s">
        <v>417</v>
      </c>
      <c r="F171" t="s">
        <v>1351</v>
      </c>
    </row>
    <row r="172" spans="1:6">
      <c r="A172" t="s">
        <v>515</v>
      </c>
      <c r="B172">
        <v>465</v>
      </c>
      <c r="C172" t="s">
        <v>531</v>
      </c>
      <c r="D172" s="10" t="str">
        <f>IF('P7'!E22&lt;&gt;"",'P7'!E22,"")</f>
        <v/>
      </c>
      <c r="E172" t="s">
        <v>417</v>
      </c>
      <c r="F172" t="s">
        <v>1351</v>
      </c>
    </row>
    <row r="173" spans="1:6">
      <c r="A173" t="s">
        <v>515</v>
      </c>
      <c r="B173">
        <v>467</v>
      </c>
      <c r="C173" t="s">
        <v>532</v>
      </c>
      <c r="D173" s="10" t="str">
        <f>IF('P7'!G22&lt;&gt;"",'P7'!G22,"")</f>
        <v/>
      </c>
      <c r="E173" t="s">
        <v>417</v>
      </c>
      <c r="F173" t="s">
        <v>1351</v>
      </c>
    </row>
    <row r="174" spans="1:6">
      <c r="A174" t="s">
        <v>515</v>
      </c>
      <c r="B174">
        <v>468</v>
      </c>
      <c r="C174" t="s">
        <v>808</v>
      </c>
      <c r="D174" s="2" t="str">
        <f>IF('P7'!H22&lt;&gt;"",'P7'!H22,"")</f>
        <v/>
      </c>
      <c r="E174" t="s">
        <v>417</v>
      </c>
      <c r="F174" t="s">
        <v>423</v>
      </c>
    </row>
    <row r="175" spans="1:6">
      <c r="A175" t="s">
        <v>515</v>
      </c>
      <c r="B175">
        <v>469</v>
      </c>
      <c r="C175" t="s">
        <v>533</v>
      </c>
      <c r="D175" s="10" t="str">
        <f>IF('P7'!E23&lt;&gt;"",'P7'!E23,"")</f>
        <v/>
      </c>
      <c r="E175" t="s">
        <v>417</v>
      </c>
      <c r="F175" t="s">
        <v>1351</v>
      </c>
    </row>
    <row r="176" spans="1:6">
      <c r="A176" t="s">
        <v>515</v>
      </c>
      <c r="B176">
        <v>471</v>
      </c>
      <c r="C176" t="s">
        <v>534</v>
      </c>
      <c r="D176" s="10" t="str">
        <f>IF('P7'!G23&lt;&gt;"",'P7'!G23,"")</f>
        <v/>
      </c>
      <c r="E176" t="s">
        <v>417</v>
      </c>
      <c r="F176" t="s">
        <v>1351</v>
      </c>
    </row>
    <row r="177" spans="1:6">
      <c r="A177" t="s">
        <v>515</v>
      </c>
      <c r="B177">
        <v>472</v>
      </c>
      <c r="C177" t="s">
        <v>535</v>
      </c>
      <c r="D177" s="2" t="str">
        <f>IF('P7'!H23&lt;&gt;"",'P7'!H23,"")</f>
        <v/>
      </c>
      <c r="E177" t="s">
        <v>417</v>
      </c>
      <c r="F177" t="s">
        <v>423</v>
      </c>
    </row>
    <row r="178" spans="1:6">
      <c r="A178" t="s">
        <v>515</v>
      </c>
      <c r="B178">
        <v>473</v>
      </c>
      <c r="C178" t="s">
        <v>1377</v>
      </c>
      <c r="D178" s="2" t="str">
        <f>IF('P7'!A24&lt;&gt;"",'P7'!A24,"")</f>
        <v/>
      </c>
      <c r="E178" t="s">
        <v>417</v>
      </c>
      <c r="F178" t="s">
        <v>423</v>
      </c>
    </row>
    <row r="179" spans="1:6">
      <c r="A179" t="s">
        <v>515</v>
      </c>
      <c r="B179">
        <v>474</v>
      </c>
      <c r="C179" t="s">
        <v>1362</v>
      </c>
      <c r="D179" s="2" t="str">
        <f>IF('P7'!B24&lt;&gt;"",'P7'!B24,"")</f>
        <v/>
      </c>
      <c r="E179" t="s">
        <v>417</v>
      </c>
      <c r="F179" t="s">
        <v>423</v>
      </c>
    </row>
    <row r="180" spans="1:6">
      <c r="A180" t="s">
        <v>515</v>
      </c>
      <c r="B180">
        <v>475</v>
      </c>
      <c r="C180" t="s">
        <v>840</v>
      </c>
      <c r="D180" t="str">
        <f>IF('P7'!C24&lt;&gt;"",'P7'!C24,"")</f>
        <v/>
      </c>
      <c r="E180" t="s">
        <v>417</v>
      </c>
      <c r="F180" t="s">
        <v>516</v>
      </c>
    </row>
    <row r="181" spans="1:6">
      <c r="A181" t="s">
        <v>515</v>
      </c>
      <c r="B181">
        <v>476</v>
      </c>
      <c r="C181" t="s">
        <v>841</v>
      </c>
      <c r="D181" s="10" t="str">
        <f>IF('P7'!D24&lt;&gt;"",'P7'!D24,"")</f>
        <v/>
      </c>
      <c r="E181" t="s">
        <v>417</v>
      </c>
      <c r="F181" t="s">
        <v>1351</v>
      </c>
    </row>
    <row r="182" spans="1:6">
      <c r="A182" t="s">
        <v>515</v>
      </c>
      <c r="B182">
        <v>477</v>
      </c>
      <c r="C182" t="s">
        <v>536</v>
      </c>
      <c r="D182" s="10" t="str">
        <f>IF('P7'!E24&lt;&gt;"",'P7'!E24,"")</f>
        <v/>
      </c>
      <c r="E182" t="s">
        <v>417</v>
      </c>
      <c r="F182" t="s">
        <v>1351</v>
      </c>
    </row>
    <row r="183" spans="1:6">
      <c r="A183" t="s">
        <v>515</v>
      </c>
      <c r="B183">
        <v>479</v>
      </c>
      <c r="C183" t="s">
        <v>537</v>
      </c>
      <c r="D183" s="10" t="str">
        <f>IF('P7'!G24&lt;&gt;"",'P7'!G24,"")</f>
        <v/>
      </c>
      <c r="E183" t="s">
        <v>417</v>
      </c>
      <c r="F183" t="s">
        <v>1351</v>
      </c>
    </row>
    <row r="184" spans="1:6">
      <c r="A184" t="s">
        <v>515</v>
      </c>
      <c r="B184">
        <v>481</v>
      </c>
      <c r="C184" t="s">
        <v>1378</v>
      </c>
      <c r="D184" s="10" t="str">
        <f>IF('P7'!I24&lt;&gt;"",'P7'!I24,"")</f>
        <v/>
      </c>
      <c r="E184" t="s">
        <v>417</v>
      </c>
      <c r="F184" t="s">
        <v>1351</v>
      </c>
    </row>
    <row r="185" spans="1:6">
      <c r="A185" t="s">
        <v>515</v>
      </c>
      <c r="B185">
        <v>482</v>
      </c>
      <c r="C185" t="s">
        <v>542</v>
      </c>
      <c r="D185" s="10" t="str">
        <f>IF('P7'!E25&lt;&gt;"",'P7'!E25,"")</f>
        <v/>
      </c>
      <c r="E185" t="s">
        <v>417</v>
      </c>
      <c r="F185" t="s">
        <v>1351</v>
      </c>
    </row>
    <row r="186" spans="1:6">
      <c r="A186" t="s">
        <v>515</v>
      </c>
      <c r="B186">
        <v>484</v>
      </c>
      <c r="C186" t="s">
        <v>543</v>
      </c>
      <c r="D186" s="10" t="str">
        <f>IF('P7'!G25&lt;&gt;"",'P7'!G25,"")</f>
        <v/>
      </c>
      <c r="E186" t="s">
        <v>417</v>
      </c>
      <c r="F186" t="s">
        <v>1351</v>
      </c>
    </row>
    <row r="187" spans="1:6">
      <c r="A187" t="s">
        <v>515</v>
      </c>
      <c r="B187">
        <v>486</v>
      </c>
      <c r="C187" t="s">
        <v>544</v>
      </c>
      <c r="D187" s="10" t="str">
        <f>IF('P7'!E26&lt;&gt;"",'P7'!E26,"")</f>
        <v/>
      </c>
      <c r="E187" t="s">
        <v>417</v>
      </c>
      <c r="F187" t="s">
        <v>1351</v>
      </c>
    </row>
    <row r="188" spans="1:6">
      <c r="A188" t="s">
        <v>515</v>
      </c>
      <c r="B188">
        <v>488</v>
      </c>
      <c r="C188" t="s">
        <v>545</v>
      </c>
      <c r="D188" s="10" t="str">
        <f>IF('P7'!G26&lt;&gt;"",'P7'!G26,"")</f>
        <v/>
      </c>
      <c r="E188" t="s">
        <v>417</v>
      </c>
      <c r="F188" t="s">
        <v>1351</v>
      </c>
    </row>
    <row r="189" spans="1:6">
      <c r="A189" t="s">
        <v>515</v>
      </c>
      <c r="B189">
        <v>490</v>
      </c>
      <c r="C189" t="s">
        <v>546</v>
      </c>
      <c r="D189" s="10" t="str">
        <f>IF('P7'!E27&lt;&gt;"",'P7'!E27,"")</f>
        <v/>
      </c>
      <c r="E189" t="s">
        <v>417</v>
      </c>
      <c r="F189" t="s">
        <v>1351</v>
      </c>
    </row>
    <row r="190" spans="1:6">
      <c r="A190" t="s">
        <v>515</v>
      </c>
      <c r="B190">
        <v>492</v>
      </c>
      <c r="C190" t="s">
        <v>547</v>
      </c>
      <c r="D190" s="10" t="str">
        <f>IF('P7'!G27&lt;&gt;"",'P7'!G27,"")</f>
        <v/>
      </c>
      <c r="E190" t="s">
        <v>417</v>
      </c>
      <c r="F190" t="s">
        <v>1351</v>
      </c>
    </row>
    <row r="191" spans="1:6">
      <c r="A191" t="s">
        <v>515</v>
      </c>
      <c r="B191">
        <v>493</v>
      </c>
      <c r="C191" t="s">
        <v>895</v>
      </c>
      <c r="D191" s="2" t="str">
        <f>IF('P7'!H27&lt;&gt;"",'P7'!H27,"")</f>
        <v/>
      </c>
      <c r="E191" t="s">
        <v>417</v>
      </c>
      <c r="F191" t="s">
        <v>423</v>
      </c>
    </row>
    <row r="192" spans="1:6">
      <c r="A192" t="s">
        <v>515</v>
      </c>
      <c r="B192">
        <v>494</v>
      </c>
      <c r="C192" t="s">
        <v>548</v>
      </c>
      <c r="D192" s="10" t="str">
        <f>IF('P7'!E28&lt;&gt;"",'P7'!E28,"")</f>
        <v/>
      </c>
      <c r="E192" t="s">
        <v>417</v>
      </c>
      <c r="F192" t="s">
        <v>1351</v>
      </c>
    </row>
    <row r="193" spans="1:6">
      <c r="A193" t="s">
        <v>515</v>
      </c>
      <c r="B193">
        <v>496</v>
      </c>
      <c r="C193" t="s">
        <v>549</v>
      </c>
      <c r="D193" s="10" t="str">
        <f>IF('P7'!G28&lt;&gt;"",'P7'!G28,"")</f>
        <v/>
      </c>
      <c r="E193" t="s">
        <v>417</v>
      </c>
      <c r="F193" t="s">
        <v>1351</v>
      </c>
    </row>
    <row r="194" spans="1:6">
      <c r="A194" t="s">
        <v>515</v>
      </c>
      <c r="B194">
        <v>497</v>
      </c>
      <c r="C194" t="s">
        <v>550</v>
      </c>
      <c r="D194" s="2" t="str">
        <f>IF('P7'!H28&lt;&gt;"",'P7'!H28,"")</f>
        <v/>
      </c>
      <c r="E194" t="s">
        <v>417</v>
      </c>
      <c r="F194" t="s">
        <v>423</v>
      </c>
    </row>
    <row r="195" spans="1:6">
      <c r="A195" t="s">
        <v>515</v>
      </c>
      <c r="B195">
        <v>498</v>
      </c>
      <c r="C195" t="s">
        <v>1379</v>
      </c>
      <c r="D195" s="2" t="str">
        <f>IF('P7'!A29&lt;&gt;"",'P7'!A29,"")</f>
        <v/>
      </c>
      <c r="E195" t="s">
        <v>417</v>
      </c>
      <c r="F195" t="s">
        <v>423</v>
      </c>
    </row>
    <row r="196" spans="1:6">
      <c r="A196" t="s">
        <v>515</v>
      </c>
      <c r="B196">
        <v>499</v>
      </c>
      <c r="C196" t="s">
        <v>1380</v>
      </c>
      <c r="D196" s="2" t="str">
        <f>IF('P7'!B29&lt;&gt;"",'P7'!B29,"")</f>
        <v/>
      </c>
      <c r="E196" t="s">
        <v>417</v>
      </c>
      <c r="F196" t="s">
        <v>423</v>
      </c>
    </row>
    <row r="197" spans="1:6">
      <c r="A197" t="s">
        <v>515</v>
      </c>
      <c r="B197">
        <v>500</v>
      </c>
      <c r="C197" t="s">
        <v>927</v>
      </c>
      <c r="D197" t="str">
        <f>IF('P7'!C29&lt;&gt;"",'P7'!C29,"")</f>
        <v/>
      </c>
      <c r="E197" t="s">
        <v>417</v>
      </c>
      <c r="F197" t="s">
        <v>516</v>
      </c>
    </row>
    <row r="198" spans="1:6">
      <c r="A198" t="s">
        <v>515</v>
      </c>
      <c r="B198">
        <v>501</v>
      </c>
      <c r="C198" t="s">
        <v>928</v>
      </c>
      <c r="D198" s="10" t="str">
        <f>IF('P7'!D29&lt;&gt;"",'P7'!D29,"")</f>
        <v/>
      </c>
      <c r="E198" t="s">
        <v>417</v>
      </c>
      <c r="F198" t="s">
        <v>1351</v>
      </c>
    </row>
    <row r="199" spans="1:6">
      <c r="A199" t="s">
        <v>515</v>
      </c>
      <c r="B199">
        <v>502</v>
      </c>
      <c r="C199" t="s">
        <v>551</v>
      </c>
      <c r="D199" s="10" t="str">
        <f>IF('P7'!E29&lt;&gt;"",'P7'!E29,"")</f>
        <v/>
      </c>
      <c r="E199" t="s">
        <v>417</v>
      </c>
      <c r="F199" t="s">
        <v>1351</v>
      </c>
    </row>
    <row r="200" spans="1:6">
      <c r="A200" t="s">
        <v>515</v>
      </c>
      <c r="B200">
        <v>504</v>
      </c>
      <c r="C200" t="s">
        <v>552</v>
      </c>
      <c r="D200" s="10" t="str">
        <f>IF('P7'!G29&lt;&gt;"",'P7'!G29,"")</f>
        <v/>
      </c>
      <c r="E200" t="s">
        <v>417</v>
      </c>
      <c r="F200" t="s">
        <v>1351</v>
      </c>
    </row>
    <row r="201" spans="1:6">
      <c r="A201" t="s">
        <v>515</v>
      </c>
      <c r="B201">
        <v>506</v>
      </c>
      <c r="C201" t="s">
        <v>1381</v>
      </c>
      <c r="D201" s="10" t="str">
        <f>IF('P7'!I29&lt;&gt;"",'P7'!I29,"")</f>
        <v/>
      </c>
      <c r="E201" t="s">
        <v>417</v>
      </c>
      <c r="F201" t="s">
        <v>1351</v>
      </c>
    </row>
    <row r="202" spans="1:6">
      <c r="A202" t="s">
        <v>515</v>
      </c>
      <c r="B202">
        <v>507</v>
      </c>
      <c r="C202" t="s">
        <v>1073</v>
      </c>
      <c r="D202" s="10" t="str">
        <f>IF('P7'!E30&lt;&gt;"",'P7'!E30,"")</f>
        <v/>
      </c>
      <c r="E202" t="s">
        <v>417</v>
      </c>
      <c r="F202" t="s">
        <v>1351</v>
      </c>
    </row>
    <row r="203" spans="1:6">
      <c r="A203" t="s">
        <v>515</v>
      </c>
      <c r="B203">
        <v>509</v>
      </c>
      <c r="C203" t="s">
        <v>1044</v>
      </c>
      <c r="D203" s="10" t="str">
        <f>IF('P7'!G30&lt;&gt;"",'P7'!G30,"")</f>
        <v/>
      </c>
      <c r="E203" t="s">
        <v>417</v>
      </c>
      <c r="F203" t="s">
        <v>1351</v>
      </c>
    </row>
    <row r="204" spans="1:6">
      <c r="A204" t="s">
        <v>515</v>
      </c>
      <c r="B204">
        <v>511</v>
      </c>
      <c r="C204" t="s">
        <v>1382</v>
      </c>
      <c r="D204" s="10" t="str">
        <f>IF('P7'!E31&lt;&gt;"",'P7'!E31,"")</f>
        <v/>
      </c>
      <c r="E204" t="s">
        <v>417</v>
      </c>
      <c r="F204" t="s">
        <v>1351</v>
      </c>
    </row>
    <row r="205" spans="1:6">
      <c r="A205" t="s">
        <v>515</v>
      </c>
      <c r="B205">
        <v>513</v>
      </c>
      <c r="C205" t="s">
        <v>1383</v>
      </c>
      <c r="D205" s="10" t="str">
        <f>IF('P7'!G31&lt;&gt;"",'P7'!G31,"")</f>
        <v/>
      </c>
      <c r="E205" t="s">
        <v>417</v>
      </c>
      <c r="F205" t="s">
        <v>1351</v>
      </c>
    </row>
    <row r="206" spans="1:6">
      <c r="A206" t="s">
        <v>515</v>
      </c>
      <c r="B206">
        <v>515</v>
      </c>
      <c r="C206" t="s">
        <v>1384</v>
      </c>
      <c r="D206" s="10" t="str">
        <f>IF('P7'!E32&lt;&gt;"",'P7'!E32,"")</f>
        <v/>
      </c>
      <c r="E206" t="s">
        <v>417</v>
      </c>
      <c r="F206" t="s">
        <v>1351</v>
      </c>
    </row>
    <row r="207" spans="1:6">
      <c r="A207" t="s">
        <v>515</v>
      </c>
      <c r="B207">
        <v>517</v>
      </c>
      <c r="C207" t="s">
        <v>1385</v>
      </c>
      <c r="D207" s="10" t="str">
        <f>IF('P7'!G32&lt;&gt;"",'P7'!G32,"")</f>
        <v/>
      </c>
      <c r="E207" t="s">
        <v>417</v>
      </c>
      <c r="F207" t="s">
        <v>1351</v>
      </c>
    </row>
    <row r="208" spans="1:6">
      <c r="A208" t="s">
        <v>515</v>
      </c>
      <c r="B208">
        <v>518</v>
      </c>
      <c r="C208" t="s">
        <v>1386</v>
      </c>
      <c r="D208" s="2" t="str">
        <f>IF('P7'!H32&lt;&gt;"",'P7'!H32,"")</f>
        <v/>
      </c>
      <c r="E208" t="s">
        <v>417</v>
      </c>
      <c r="F208" t="s">
        <v>423</v>
      </c>
    </row>
    <row r="209" spans="1:6">
      <c r="A209" t="s">
        <v>515</v>
      </c>
      <c r="B209">
        <v>519</v>
      </c>
      <c r="C209" t="s">
        <v>1387</v>
      </c>
      <c r="D209" s="10" t="str">
        <f>IF('P7'!E33&lt;&gt;"",'P7'!E33,"")</f>
        <v/>
      </c>
      <c r="E209" t="s">
        <v>417</v>
      </c>
      <c r="F209" t="s">
        <v>1351</v>
      </c>
    </row>
    <row r="210" spans="1:6">
      <c r="A210" t="s">
        <v>515</v>
      </c>
      <c r="B210">
        <v>521</v>
      </c>
      <c r="C210" t="s">
        <v>1388</v>
      </c>
      <c r="D210" s="10" t="str">
        <f>IF('P7'!G33&lt;&gt;"",'P7'!G33,"")</f>
        <v/>
      </c>
      <c r="E210" t="s">
        <v>417</v>
      </c>
      <c r="F210" t="s">
        <v>1351</v>
      </c>
    </row>
    <row r="211" spans="1:6">
      <c r="A211" t="s">
        <v>515</v>
      </c>
      <c r="B211">
        <v>522</v>
      </c>
      <c r="C211" t="s">
        <v>1389</v>
      </c>
      <c r="D211" s="2" t="str">
        <f>IF('P7'!H33&lt;&gt;"",'P7'!H33,"")</f>
        <v/>
      </c>
      <c r="E211" t="s">
        <v>417</v>
      </c>
      <c r="F211" t="s">
        <v>423</v>
      </c>
    </row>
    <row r="212" spans="1:6">
      <c r="A212" t="s">
        <v>554</v>
      </c>
      <c r="B212">
        <v>534</v>
      </c>
      <c r="C212" t="s">
        <v>497</v>
      </c>
      <c r="D212" s="10" t="str">
        <f>IF('P8'!D5&lt;&gt;"",'P8'!D5,"")</f>
        <v/>
      </c>
      <c r="E212" t="s">
        <v>417</v>
      </c>
      <c r="F212" t="s">
        <v>1351</v>
      </c>
    </row>
    <row r="213" spans="1:6">
      <c r="A213" t="s">
        <v>554</v>
      </c>
      <c r="B213">
        <v>535</v>
      </c>
      <c r="C213" t="s">
        <v>448</v>
      </c>
      <c r="D213" s="11" t="str">
        <f>IF('P8'!E5&lt;&gt;"",'P8'!E5,"")</f>
        <v/>
      </c>
      <c r="E213" t="s">
        <v>417</v>
      </c>
      <c r="F213" t="s">
        <v>1352</v>
      </c>
    </row>
    <row r="214" spans="1:6">
      <c r="A214" t="s">
        <v>554</v>
      </c>
      <c r="B214">
        <v>536</v>
      </c>
      <c r="C214" t="s">
        <v>464</v>
      </c>
      <c r="D214" s="10" t="str">
        <f>IF('P8'!F5&lt;&gt;"",'P8'!F5,"")</f>
        <v/>
      </c>
      <c r="E214" t="s">
        <v>417</v>
      </c>
      <c r="F214" t="s">
        <v>1351</v>
      </c>
    </row>
    <row r="215" spans="1:6">
      <c r="A215" t="s">
        <v>554</v>
      </c>
      <c r="B215">
        <v>537</v>
      </c>
      <c r="C215" t="s">
        <v>555</v>
      </c>
      <c r="D215" s="10" t="str">
        <f>IF('P8'!G5&lt;&gt;"",'P8'!G5,"")</f>
        <v/>
      </c>
      <c r="E215" t="s">
        <v>417</v>
      </c>
      <c r="F215" t="s">
        <v>1351</v>
      </c>
    </row>
    <row r="216" spans="1:6">
      <c r="A216" t="s">
        <v>554</v>
      </c>
      <c r="B216">
        <v>538</v>
      </c>
      <c r="C216" t="s">
        <v>556</v>
      </c>
      <c r="D216" s="11" t="str">
        <f>IF('P8'!I5&lt;&gt;"",'P8'!I5,"")</f>
        <v/>
      </c>
      <c r="E216" t="s">
        <v>417</v>
      </c>
      <c r="F216" t="s">
        <v>1352</v>
      </c>
    </row>
    <row r="217" spans="1:6">
      <c r="A217" t="s">
        <v>554</v>
      </c>
      <c r="B217">
        <v>539</v>
      </c>
      <c r="C217" t="s">
        <v>465</v>
      </c>
      <c r="D217" s="10" t="str">
        <f>IF('P8'!N5&lt;&gt;"",'P8'!N5,"")</f>
        <v/>
      </c>
      <c r="E217" t="s">
        <v>417</v>
      </c>
      <c r="F217" t="s">
        <v>1351</v>
      </c>
    </row>
    <row r="218" spans="1:6">
      <c r="A218" t="s">
        <v>554</v>
      </c>
      <c r="B218">
        <v>541</v>
      </c>
      <c r="C218" t="s">
        <v>490</v>
      </c>
      <c r="D218" s="10" t="str">
        <f>IF('P8'!D6&lt;&gt;"",'P8'!D6,"")</f>
        <v/>
      </c>
      <c r="E218" t="s">
        <v>417</v>
      </c>
      <c r="F218" t="s">
        <v>1351</v>
      </c>
    </row>
    <row r="219" spans="1:6">
      <c r="A219" t="s">
        <v>554</v>
      </c>
      <c r="B219">
        <v>542</v>
      </c>
      <c r="C219" t="s">
        <v>449</v>
      </c>
      <c r="D219" s="11" t="str">
        <f>IF('P8'!E6&lt;&gt;"",'P8'!E6,"")</f>
        <v/>
      </c>
      <c r="E219" t="s">
        <v>417</v>
      </c>
      <c r="F219" t="s">
        <v>1352</v>
      </c>
    </row>
    <row r="220" spans="1:6">
      <c r="A220" t="s">
        <v>554</v>
      </c>
      <c r="B220">
        <v>543</v>
      </c>
      <c r="C220" t="s">
        <v>466</v>
      </c>
      <c r="D220" s="10" t="str">
        <f>IF('P8'!F6&lt;&gt;"",'P8'!F6,"")</f>
        <v/>
      </c>
      <c r="E220" t="s">
        <v>417</v>
      </c>
      <c r="F220" t="s">
        <v>1351</v>
      </c>
    </row>
    <row r="221" spans="1:6">
      <c r="A221" t="s">
        <v>554</v>
      </c>
      <c r="B221">
        <v>544</v>
      </c>
      <c r="C221" t="s">
        <v>557</v>
      </c>
      <c r="D221" s="10" t="str">
        <f>IF('P8'!G6&lt;&gt;"",'P8'!G6,"")</f>
        <v/>
      </c>
      <c r="E221" t="s">
        <v>417</v>
      </c>
      <c r="F221" t="s">
        <v>1351</v>
      </c>
    </row>
    <row r="222" spans="1:6">
      <c r="A222" t="s">
        <v>554</v>
      </c>
      <c r="B222">
        <v>545</v>
      </c>
      <c r="C222" t="s">
        <v>558</v>
      </c>
      <c r="D222" s="11" t="str">
        <f>IF('P8'!I6&lt;&gt;"",'P8'!I6,"")</f>
        <v/>
      </c>
      <c r="E222" t="s">
        <v>417</v>
      </c>
      <c r="F222" t="s">
        <v>1352</v>
      </c>
    </row>
    <row r="223" spans="1:6">
      <c r="A223" t="s">
        <v>554</v>
      </c>
      <c r="B223">
        <v>546</v>
      </c>
      <c r="C223" t="s">
        <v>467</v>
      </c>
      <c r="D223" s="10" t="str">
        <f>IF('P8'!N6&lt;&gt;"",'P8'!N6,"")</f>
        <v/>
      </c>
      <c r="E223" t="s">
        <v>417</v>
      </c>
      <c r="F223" t="s">
        <v>1351</v>
      </c>
    </row>
    <row r="224" spans="1:6">
      <c r="A224" t="s">
        <v>554</v>
      </c>
      <c r="B224">
        <v>548</v>
      </c>
      <c r="C224" t="s">
        <v>498</v>
      </c>
      <c r="D224" s="10" t="str">
        <f>IF('P8'!D7&lt;&gt;"",'P8'!D7,"")</f>
        <v/>
      </c>
      <c r="E224" t="s">
        <v>417</v>
      </c>
      <c r="F224" t="s">
        <v>1351</v>
      </c>
    </row>
    <row r="225" spans="1:6">
      <c r="A225" t="s">
        <v>554</v>
      </c>
      <c r="B225">
        <v>549</v>
      </c>
      <c r="C225" t="s">
        <v>450</v>
      </c>
      <c r="D225" s="11" t="str">
        <f>IF('P8'!E7&lt;&gt;"",'P8'!E7,"")</f>
        <v/>
      </c>
      <c r="E225" t="s">
        <v>417</v>
      </c>
      <c r="F225" t="s">
        <v>1352</v>
      </c>
    </row>
    <row r="226" spans="1:6">
      <c r="A226" t="s">
        <v>554</v>
      </c>
      <c r="B226">
        <v>550</v>
      </c>
      <c r="C226" t="s">
        <v>468</v>
      </c>
      <c r="D226" s="10" t="str">
        <f>IF('P8'!F7&lt;&gt;"",'P8'!F7,"")</f>
        <v/>
      </c>
      <c r="E226" t="s">
        <v>417</v>
      </c>
      <c r="F226" t="s">
        <v>1351</v>
      </c>
    </row>
    <row r="227" spans="1:6">
      <c r="A227" t="s">
        <v>554</v>
      </c>
      <c r="B227">
        <v>551</v>
      </c>
      <c r="C227" t="s">
        <v>559</v>
      </c>
      <c r="D227" s="10" t="str">
        <f>IF('P8'!G7&lt;&gt;"",'P8'!G7,"")</f>
        <v/>
      </c>
      <c r="E227" t="s">
        <v>417</v>
      </c>
      <c r="F227" t="s">
        <v>1351</v>
      </c>
    </row>
    <row r="228" spans="1:6">
      <c r="A228" t="s">
        <v>554</v>
      </c>
      <c r="B228">
        <v>552</v>
      </c>
      <c r="C228" t="s">
        <v>560</v>
      </c>
      <c r="D228" s="11" t="str">
        <f>IF('P8'!I7&lt;&gt;"",'P8'!I7,"")</f>
        <v/>
      </c>
      <c r="E228" t="s">
        <v>417</v>
      </c>
      <c r="F228" t="s">
        <v>1352</v>
      </c>
    </row>
    <row r="229" spans="1:6">
      <c r="A229" t="s">
        <v>554</v>
      </c>
      <c r="B229">
        <v>553</v>
      </c>
      <c r="C229" t="s">
        <v>469</v>
      </c>
      <c r="D229" s="10" t="str">
        <f>IF('P8'!N7&lt;&gt;"",'P8'!N7,"")</f>
        <v/>
      </c>
      <c r="E229" t="s">
        <v>417</v>
      </c>
      <c r="F229" t="s">
        <v>1351</v>
      </c>
    </row>
    <row r="230" spans="1:6">
      <c r="A230" t="s">
        <v>554</v>
      </c>
      <c r="B230">
        <v>555</v>
      </c>
      <c r="C230" t="s">
        <v>491</v>
      </c>
      <c r="D230" s="10" t="str">
        <f>IF('P8'!D8&lt;&gt;"",'P8'!D8,"")</f>
        <v/>
      </c>
      <c r="E230" t="s">
        <v>417</v>
      </c>
      <c r="F230" t="s">
        <v>1351</v>
      </c>
    </row>
    <row r="231" spans="1:6">
      <c r="A231" t="s">
        <v>554</v>
      </c>
      <c r="B231">
        <v>556</v>
      </c>
      <c r="C231" t="s">
        <v>451</v>
      </c>
      <c r="D231" s="11" t="str">
        <f>IF('P8'!E8&lt;&gt;"",'P8'!E8,"")</f>
        <v/>
      </c>
      <c r="E231" t="s">
        <v>417</v>
      </c>
      <c r="F231" t="s">
        <v>1352</v>
      </c>
    </row>
    <row r="232" spans="1:6">
      <c r="A232" t="s">
        <v>554</v>
      </c>
      <c r="B232">
        <v>557</v>
      </c>
      <c r="C232" t="s">
        <v>470</v>
      </c>
      <c r="D232" s="10" t="str">
        <f>IF('P8'!F8&lt;&gt;"",'P8'!F8,"")</f>
        <v/>
      </c>
      <c r="E232" t="s">
        <v>417</v>
      </c>
      <c r="F232" t="s">
        <v>1351</v>
      </c>
    </row>
    <row r="233" spans="1:6">
      <c r="A233" t="s">
        <v>554</v>
      </c>
      <c r="B233">
        <v>558</v>
      </c>
      <c r="C233" t="s">
        <v>561</v>
      </c>
      <c r="D233" s="10" t="str">
        <f>IF('P8'!G8&lt;&gt;"",'P8'!G8,"")</f>
        <v/>
      </c>
      <c r="E233" t="s">
        <v>417</v>
      </c>
      <c r="F233" t="s">
        <v>1351</v>
      </c>
    </row>
    <row r="234" spans="1:6">
      <c r="A234" t="s">
        <v>554</v>
      </c>
      <c r="B234">
        <v>559</v>
      </c>
      <c r="C234" t="s">
        <v>562</v>
      </c>
      <c r="D234" s="11" t="str">
        <f>IF('P8'!I8&lt;&gt;"",'P8'!I8,"")</f>
        <v/>
      </c>
      <c r="E234" t="s">
        <v>417</v>
      </c>
      <c r="F234" t="s">
        <v>1352</v>
      </c>
    </row>
    <row r="235" spans="1:6">
      <c r="A235" t="s">
        <v>554</v>
      </c>
      <c r="B235">
        <v>560</v>
      </c>
      <c r="C235" t="s">
        <v>471</v>
      </c>
      <c r="D235" s="10" t="str">
        <f>IF('P8'!N8&lt;&gt;"",'P8'!N8,"")</f>
        <v/>
      </c>
      <c r="E235" t="s">
        <v>417</v>
      </c>
      <c r="F235" t="s">
        <v>1351</v>
      </c>
    </row>
    <row r="236" spans="1:6">
      <c r="A236" t="s">
        <v>554</v>
      </c>
      <c r="B236">
        <v>562</v>
      </c>
      <c r="C236" t="s">
        <v>563</v>
      </c>
      <c r="D236" s="10" t="str">
        <f>IF('P8'!D9&lt;&gt;"",'P8'!D9,"")</f>
        <v/>
      </c>
      <c r="E236" t="s">
        <v>417</v>
      </c>
      <c r="F236" t="s">
        <v>1351</v>
      </c>
    </row>
    <row r="237" spans="1:6">
      <c r="A237" t="s">
        <v>554</v>
      </c>
      <c r="B237">
        <v>563</v>
      </c>
      <c r="C237" t="s">
        <v>564</v>
      </c>
      <c r="D237" s="11" t="str">
        <f>IF('P8'!E9&lt;&gt;"",'P8'!E9,"")</f>
        <v/>
      </c>
      <c r="E237" t="s">
        <v>417</v>
      </c>
      <c r="F237" t="s">
        <v>1352</v>
      </c>
    </row>
    <row r="238" spans="1:6">
      <c r="A238" t="s">
        <v>554</v>
      </c>
      <c r="B238">
        <v>564</v>
      </c>
      <c r="C238" t="s">
        <v>472</v>
      </c>
      <c r="D238" s="10" t="str">
        <f>IF('P8'!F9&lt;&gt;"",'P8'!F9,"")</f>
        <v/>
      </c>
      <c r="E238" t="s">
        <v>417</v>
      </c>
      <c r="F238" t="s">
        <v>1351</v>
      </c>
    </row>
    <row r="239" spans="1:6">
      <c r="A239" t="s">
        <v>554</v>
      </c>
      <c r="B239">
        <v>565</v>
      </c>
      <c r="C239" t="s">
        <v>565</v>
      </c>
      <c r="D239" s="10" t="str">
        <f>IF('P8'!G9&lt;&gt;"",'P8'!G9,"")</f>
        <v/>
      </c>
      <c r="E239" t="s">
        <v>417</v>
      </c>
      <c r="F239" t="s">
        <v>1351</v>
      </c>
    </row>
    <row r="240" spans="1:6">
      <c r="A240" t="s">
        <v>554</v>
      </c>
      <c r="B240">
        <v>566</v>
      </c>
      <c r="C240" t="s">
        <v>566</v>
      </c>
      <c r="D240" s="11" t="str">
        <f>IF('P8'!I9&lt;&gt;"",'P8'!I9,"")</f>
        <v/>
      </c>
      <c r="E240" t="s">
        <v>417</v>
      </c>
      <c r="F240" t="s">
        <v>1352</v>
      </c>
    </row>
    <row r="241" spans="1:6">
      <c r="A241" t="s">
        <v>554</v>
      </c>
      <c r="B241">
        <v>567</v>
      </c>
      <c r="C241" t="s">
        <v>473</v>
      </c>
      <c r="D241" s="10" t="str">
        <f>IF('P8'!N9&lt;&gt;"",'P8'!N9,"")</f>
        <v/>
      </c>
      <c r="E241" t="s">
        <v>417</v>
      </c>
      <c r="F241" t="s">
        <v>1351</v>
      </c>
    </row>
    <row r="242" spans="1:6">
      <c r="A242" t="s">
        <v>554</v>
      </c>
      <c r="B242">
        <v>569</v>
      </c>
      <c r="C242" t="s">
        <v>492</v>
      </c>
      <c r="D242" s="10" t="str">
        <f>IF('P8'!D10&lt;&gt;"",'P8'!D10,"")</f>
        <v/>
      </c>
      <c r="E242" t="s">
        <v>417</v>
      </c>
      <c r="F242" t="s">
        <v>1351</v>
      </c>
    </row>
    <row r="243" spans="1:6">
      <c r="A243" t="s">
        <v>554</v>
      </c>
      <c r="B243">
        <v>570</v>
      </c>
      <c r="C243" t="s">
        <v>425</v>
      </c>
      <c r="D243" s="11" t="str">
        <f>IF('P8'!E10&lt;&gt;"",'P8'!E10,"")</f>
        <v/>
      </c>
      <c r="E243" t="s">
        <v>417</v>
      </c>
      <c r="F243" t="s">
        <v>1352</v>
      </c>
    </row>
    <row r="244" spans="1:6">
      <c r="A244" t="s">
        <v>554</v>
      </c>
      <c r="B244">
        <v>571</v>
      </c>
      <c r="C244" t="s">
        <v>474</v>
      </c>
      <c r="D244" s="10" t="str">
        <f>IF('P8'!F10&lt;&gt;"",'P8'!F10,"")</f>
        <v/>
      </c>
      <c r="E244" t="s">
        <v>417</v>
      </c>
      <c r="F244" t="s">
        <v>1351</v>
      </c>
    </row>
    <row r="245" spans="1:6">
      <c r="A245" t="s">
        <v>554</v>
      </c>
      <c r="B245">
        <v>572</v>
      </c>
      <c r="C245" t="s">
        <v>426</v>
      </c>
      <c r="D245" s="10" t="str">
        <f>IF('P8'!G10&lt;&gt;"",'P8'!G10,"")</f>
        <v/>
      </c>
      <c r="E245" t="s">
        <v>417</v>
      </c>
      <c r="F245" t="s">
        <v>1351</v>
      </c>
    </row>
    <row r="246" spans="1:6">
      <c r="A246" t="s">
        <v>554</v>
      </c>
      <c r="B246">
        <v>573</v>
      </c>
      <c r="C246" t="s">
        <v>567</v>
      </c>
      <c r="D246" s="11" t="str">
        <f>IF('P8'!I10&lt;&gt;"",'P8'!I10,"")</f>
        <v/>
      </c>
      <c r="E246" t="s">
        <v>417</v>
      </c>
      <c r="F246" t="s">
        <v>1352</v>
      </c>
    </row>
    <row r="247" spans="1:6">
      <c r="A247" t="s">
        <v>554</v>
      </c>
      <c r="B247">
        <v>574</v>
      </c>
      <c r="C247" t="s">
        <v>475</v>
      </c>
      <c r="D247" s="10" t="str">
        <f>IF('P8'!N10&lt;&gt;"",'P8'!N10,"")</f>
        <v/>
      </c>
      <c r="E247" t="s">
        <v>417</v>
      </c>
      <c r="F247" t="s">
        <v>1351</v>
      </c>
    </row>
    <row r="248" spans="1:6">
      <c r="A248" t="s">
        <v>554</v>
      </c>
      <c r="B248">
        <v>576</v>
      </c>
      <c r="C248" t="s">
        <v>513</v>
      </c>
      <c r="D248" s="10" t="str">
        <f>IF('P8'!D11&lt;&gt;"",'P8'!D11,"")</f>
        <v/>
      </c>
      <c r="E248" t="s">
        <v>417</v>
      </c>
      <c r="F248" t="s">
        <v>1351</v>
      </c>
    </row>
    <row r="249" spans="1:6">
      <c r="A249" t="s">
        <v>554</v>
      </c>
      <c r="B249">
        <v>577</v>
      </c>
      <c r="C249" t="s">
        <v>427</v>
      </c>
      <c r="D249" s="11" t="str">
        <f>IF('P8'!E11&lt;&gt;"",'P8'!E11,"")</f>
        <v/>
      </c>
      <c r="E249" t="s">
        <v>417</v>
      </c>
      <c r="F249" t="s">
        <v>1352</v>
      </c>
    </row>
    <row r="250" spans="1:6">
      <c r="A250" t="s">
        <v>554</v>
      </c>
      <c r="B250">
        <v>579</v>
      </c>
      <c r="C250" t="s">
        <v>517</v>
      </c>
      <c r="D250" s="10" t="str">
        <f>IF('P8'!G11&lt;&gt;"",'P8'!G11,"")</f>
        <v/>
      </c>
      <c r="E250" t="s">
        <v>417</v>
      </c>
      <c r="F250" t="s">
        <v>1351</v>
      </c>
    </row>
    <row r="251" spans="1:6">
      <c r="A251" t="s">
        <v>554</v>
      </c>
      <c r="B251">
        <v>580</v>
      </c>
      <c r="C251" t="s">
        <v>568</v>
      </c>
      <c r="D251" s="11" t="str">
        <f>IF('P8'!I11&lt;&gt;"",'P8'!I11,"")</f>
        <v/>
      </c>
      <c r="E251" t="s">
        <v>417</v>
      </c>
      <c r="F251" t="s">
        <v>1352</v>
      </c>
    </row>
    <row r="252" spans="1:6">
      <c r="A252" t="s">
        <v>554</v>
      </c>
      <c r="B252">
        <v>581</v>
      </c>
      <c r="C252" t="s">
        <v>477</v>
      </c>
      <c r="D252" s="10" t="str">
        <f>IF('P8'!N11&lt;&gt;"",'P8'!N11,"")</f>
        <v/>
      </c>
      <c r="E252" t="s">
        <v>417</v>
      </c>
      <c r="F252" t="s">
        <v>1351</v>
      </c>
    </row>
    <row r="253" spans="1:6">
      <c r="A253" t="s">
        <v>554</v>
      </c>
      <c r="B253">
        <v>583</v>
      </c>
      <c r="C253" t="s">
        <v>452</v>
      </c>
      <c r="D253" s="10" t="str">
        <f>IF('P8'!D12&lt;&gt;"",'P8'!D12,"")</f>
        <v/>
      </c>
      <c r="E253" t="s">
        <v>417</v>
      </c>
      <c r="F253" t="s">
        <v>1351</v>
      </c>
    </row>
    <row r="254" spans="1:6">
      <c r="A254" t="s">
        <v>554</v>
      </c>
      <c r="B254">
        <v>584</v>
      </c>
      <c r="C254" t="s">
        <v>569</v>
      </c>
      <c r="D254" s="11" t="str">
        <f>IF('P8'!E12&lt;&gt;"",'P8'!E12,"")</f>
        <v/>
      </c>
      <c r="E254" t="s">
        <v>417</v>
      </c>
      <c r="F254" t="s">
        <v>1352</v>
      </c>
    </row>
    <row r="255" spans="1:6">
      <c r="A255" t="s">
        <v>554</v>
      </c>
      <c r="B255">
        <v>586</v>
      </c>
      <c r="C255" t="s">
        <v>518</v>
      </c>
      <c r="D255" s="10" t="str">
        <f>IF('P8'!G12&lt;&gt;"",'P8'!G12,"")</f>
        <v/>
      </c>
      <c r="E255" t="s">
        <v>417</v>
      </c>
      <c r="F255" t="s">
        <v>1351</v>
      </c>
    </row>
    <row r="256" spans="1:6">
      <c r="A256" t="s">
        <v>554</v>
      </c>
      <c r="B256">
        <v>587</v>
      </c>
      <c r="C256" t="s">
        <v>570</v>
      </c>
      <c r="D256" s="11" t="str">
        <f>IF('P8'!I12&lt;&gt;"",'P8'!I12,"")</f>
        <v/>
      </c>
      <c r="E256" t="s">
        <v>417</v>
      </c>
      <c r="F256" t="s">
        <v>1352</v>
      </c>
    </row>
    <row r="257" spans="1:6">
      <c r="A257" t="s">
        <v>554</v>
      </c>
      <c r="B257">
        <v>588</v>
      </c>
      <c r="C257" t="s">
        <v>478</v>
      </c>
      <c r="D257" s="10" t="str">
        <f>IF('P8'!N12&lt;&gt;"",'P8'!N12,"")</f>
        <v/>
      </c>
      <c r="E257" t="s">
        <v>417</v>
      </c>
      <c r="F257" t="s">
        <v>1351</v>
      </c>
    </row>
    <row r="258" spans="1:6">
      <c r="A258" t="s">
        <v>554</v>
      </c>
      <c r="B258">
        <v>590</v>
      </c>
      <c r="C258" t="s">
        <v>454</v>
      </c>
      <c r="D258" s="10" t="str">
        <f>IF('P8'!D13&lt;&gt;"",'P8'!D13,"")</f>
        <v/>
      </c>
      <c r="E258" t="s">
        <v>417</v>
      </c>
      <c r="F258" t="s">
        <v>1351</v>
      </c>
    </row>
    <row r="259" spans="1:6">
      <c r="A259" t="s">
        <v>554</v>
      </c>
      <c r="B259">
        <v>591</v>
      </c>
      <c r="C259" t="s">
        <v>429</v>
      </c>
      <c r="D259" s="11" t="str">
        <f>IF('P8'!E13&lt;&gt;"",'P8'!E13,"")</f>
        <v/>
      </c>
      <c r="E259" t="s">
        <v>417</v>
      </c>
      <c r="F259" t="s">
        <v>1352</v>
      </c>
    </row>
    <row r="260" spans="1:6">
      <c r="A260" t="s">
        <v>554</v>
      </c>
      <c r="B260">
        <v>593</v>
      </c>
      <c r="C260" t="s">
        <v>430</v>
      </c>
      <c r="D260" s="10" t="str">
        <f>IF('P8'!G13&lt;&gt;"",'P8'!G13,"")</f>
        <v/>
      </c>
      <c r="E260" t="s">
        <v>417</v>
      </c>
      <c r="F260" t="s">
        <v>1351</v>
      </c>
    </row>
    <row r="261" spans="1:6">
      <c r="A261" t="s">
        <v>554</v>
      </c>
      <c r="B261">
        <v>594</v>
      </c>
      <c r="C261" t="s">
        <v>571</v>
      </c>
      <c r="D261" s="11" t="str">
        <f>IF('P8'!I13&lt;&gt;"",'P8'!I13,"")</f>
        <v/>
      </c>
      <c r="E261" t="s">
        <v>417</v>
      </c>
      <c r="F261" t="s">
        <v>1352</v>
      </c>
    </row>
    <row r="262" spans="1:6">
      <c r="A262" t="s">
        <v>554</v>
      </c>
      <c r="B262">
        <v>595</v>
      </c>
      <c r="C262" t="s">
        <v>479</v>
      </c>
      <c r="D262" s="10" t="str">
        <f>IF('P8'!N13&lt;&gt;"",'P8'!N13,"")</f>
        <v/>
      </c>
      <c r="E262" t="s">
        <v>417</v>
      </c>
      <c r="F262" t="s">
        <v>1351</v>
      </c>
    </row>
    <row r="263" spans="1:6">
      <c r="A263" t="s">
        <v>554</v>
      </c>
      <c r="B263">
        <v>597</v>
      </c>
      <c r="C263" t="s">
        <v>456</v>
      </c>
      <c r="D263" s="10" t="str">
        <f>IF('P8'!D14&lt;&gt;"",'P8'!D14,"")</f>
        <v/>
      </c>
      <c r="E263" t="s">
        <v>417</v>
      </c>
      <c r="F263" t="s">
        <v>1351</v>
      </c>
    </row>
    <row r="264" spans="1:6">
      <c r="A264" t="s">
        <v>554</v>
      </c>
      <c r="B264">
        <v>598</v>
      </c>
      <c r="C264" t="s">
        <v>572</v>
      </c>
      <c r="D264" s="11" t="str">
        <f>IF('P8'!E14&lt;&gt;"",'P8'!E14,"")</f>
        <v/>
      </c>
      <c r="E264" t="s">
        <v>417</v>
      </c>
      <c r="F264" t="s">
        <v>1352</v>
      </c>
    </row>
    <row r="265" spans="1:6">
      <c r="A265" t="s">
        <v>554</v>
      </c>
      <c r="B265">
        <v>602</v>
      </c>
      <c r="C265" t="s">
        <v>480</v>
      </c>
      <c r="D265" s="10" t="str">
        <f>IF('P8'!N14&lt;&gt;"",'P8'!N14,"")</f>
        <v/>
      </c>
      <c r="E265" t="s">
        <v>417</v>
      </c>
      <c r="F265" t="s">
        <v>1351</v>
      </c>
    </row>
    <row r="266" spans="1:6">
      <c r="A266" t="s">
        <v>554</v>
      </c>
      <c r="B266">
        <v>604</v>
      </c>
      <c r="C266" t="s">
        <v>514</v>
      </c>
      <c r="D266" s="10" t="str">
        <f>IF('P8'!D15&lt;&gt;"",'P8'!D15,"")</f>
        <v/>
      </c>
      <c r="E266" t="s">
        <v>417</v>
      </c>
      <c r="F266" t="s">
        <v>1351</v>
      </c>
    </row>
    <row r="267" spans="1:6">
      <c r="A267" t="s">
        <v>554</v>
      </c>
      <c r="B267">
        <v>605</v>
      </c>
      <c r="C267" t="s">
        <v>432</v>
      </c>
      <c r="D267" s="11" t="str">
        <f>IF('P8'!E15&lt;&gt;"",'P8'!E15,"")</f>
        <v/>
      </c>
      <c r="E267" t="s">
        <v>417</v>
      </c>
      <c r="F267" t="s">
        <v>1352</v>
      </c>
    </row>
    <row r="268" spans="1:6">
      <c r="A268" t="s">
        <v>554</v>
      </c>
      <c r="B268">
        <v>609</v>
      </c>
      <c r="C268" t="s">
        <v>482</v>
      </c>
      <c r="D268" s="10" t="str">
        <f>IF('P8'!N15&lt;&gt;"",'P8'!N15,"")</f>
        <v/>
      </c>
      <c r="E268" t="s">
        <v>417</v>
      </c>
      <c r="F268" t="s">
        <v>1351</v>
      </c>
    </row>
    <row r="269" spans="1:6">
      <c r="A269" t="s">
        <v>554</v>
      </c>
      <c r="B269">
        <v>611</v>
      </c>
      <c r="C269" t="s">
        <v>507</v>
      </c>
      <c r="D269" s="10" t="e">
        <f>IF('P8'!#REF!&lt;&gt;"",'P8'!#REF!,"")</f>
        <v>#REF!</v>
      </c>
      <c r="E269" t="s">
        <v>417</v>
      </c>
      <c r="F269" t="s">
        <v>1351</v>
      </c>
    </row>
    <row r="270" spans="1:6">
      <c r="A270" t="s">
        <v>554</v>
      </c>
      <c r="B270">
        <v>612</v>
      </c>
      <c r="C270" t="s">
        <v>573</v>
      </c>
      <c r="D270" s="11" t="e">
        <f>IF('P8'!#REF!&lt;&gt;"",'P8'!#REF!,"")</f>
        <v>#REF!</v>
      </c>
      <c r="E270" t="s">
        <v>417</v>
      </c>
      <c r="F270" t="s">
        <v>1352</v>
      </c>
    </row>
    <row r="271" spans="1:6">
      <c r="A271" t="s">
        <v>554</v>
      </c>
      <c r="B271">
        <v>616</v>
      </c>
      <c r="C271" t="s">
        <v>484</v>
      </c>
      <c r="D271" s="10" t="e">
        <f>IF('P8'!#REF!&lt;&gt;"",'P8'!#REF!,"")</f>
        <v>#REF!</v>
      </c>
      <c r="E271" t="s">
        <v>417</v>
      </c>
      <c r="F271" t="s">
        <v>1351</v>
      </c>
    </row>
    <row r="272" spans="1:6">
      <c r="A272" t="s">
        <v>574</v>
      </c>
      <c r="B272">
        <v>618</v>
      </c>
      <c r="C272" t="s">
        <v>575</v>
      </c>
      <c r="D272" s="10" t="e">
        <f>IF(#REF!&lt;&gt;"",#REF!,"")</f>
        <v>#REF!</v>
      </c>
      <c r="E272" t="s">
        <v>417</v>
      </c>
      <c r="F272" t="s">
        <v>1351</v>
      </c>
    </row>
    <row r="273" spans="1:6">
      <c r="A273" t="s">
        <v>574</v>
      </c>
      <c r="B273">
        <v>621</v>
      </c>
      <c r="C273" t="s">
        <v>576</v>
      </c>
      <c r="D273" s="10" t="e">
        <f>IF(#REF!&lt;&gt;"",#REF!,"")</f>
        <v>#REF!</v>
      </c>
      <c r="E273" t="s">
        <v>417</v>
      </c>
      <c r="F273" t="s">
        <v>1351</v>
      </c>
    </row>
    <row r="274" spans="1:6">
      <c r="A274" t="s">
        <v>574</v>
      </c>
      <c r="B274">
        <v>624</v>
      </c>
      <c r="C274" t="s">
        <v>490</v>
      </c>
      <c r="D274" s="10" t="e">
        <f>IF(#REF!&lt;&gt;"",#REF!,"")</f>
        <v>#REF!</v>
      </c>
      <c r="E274" t="s">
        <v>417</v>
      </c>
      <c r="F274" t="s">
        <v>1351</v>
      </c>
    </row>
    <row r="275" spans="1:6">
      <c r="A275" t="s">
        <v>574</v>
      </c>
      <c r="B275">
        <v>626</v>
      </c>
      <c r="C275" t="s">
        <v>498</v>
      </c>
      <c r="D275" s="10" t="e">
        <f>IF(#REF!&lt;&gt;"",#REF!,"")</f>
        <v>#REF!</v>
      </c>
      <c r="E275" t="s">
        <v>417</v>
      </c>
      <c r="F275" t="s">
        <v>1351</v>
      </c>
    </row>
    <row r="276" spans="1:6">
      <c r="A276" t="s">
        <v>574</v>
      </c>
      <c r="B276">
        <v>628</v>
      </c>
      <c r="C276" t="s">
        <v>491</v>
      </c>
      <c r="D276" s="10" t="e">
        <f>IF(#REF!&lt;&gt;"",#REF!,"")</f>
        <v>#REF!</v>
      </c>
      <c r="E276" t="s">
        <v>417</v>
      </c>
      <c r="F276" t="s">
        <v>1351</v>
      </c>
    </row>
    <row r="277" spans="1:6">
      <c r="A277" t="s">
        <v>574</v>
      </c>
      <c r="B277">
        <v>631</v>
      </c>
      <c r="C277" t="s">
        <v>513</v>
      </c>
      <c r="D277" s="10" t="e">
        <f>IF(#REF!&lt;&gt;"",#REF!,"")</f>
        <v>#REF!</v>
      </c>
      <c r="E277" t="s">
        <v>417</v>
      </c>
      <c r="F277" t="s">
        <v>1351</v>
      </c>
    </row>
    <row r="278" spans="1:6">
      <c r="A278" t="s">
        <v>574</v>
      </c>
      <c r="B278">
        <v>633</v>
      </c>
      <c r="C278" t="s">
        <v>452</v>
      </c>
      <c r="D278" s="10" t="e">
        <f>IF(#REF!&lt;&gt;"",#REF!,"")</f>
        <v>#REF!</v>
      </c>
      <c r="E278" t="s">
        <v>417</v>
      </c>
      <c r="F278" t="s">
        <v>1351</v>
      </c>
    </row>
    <row r="279" spans="1:6">
      <c r="A279" t="s">
        <v>574</v>
      </c>
      <c r="B279">
        <v>635</v>
      </c>
      <c r="C279" t="s">
        <v>454</v>
      </c>
      <c r="D279" s="10" t="e">
        <f>IF(#REF!&lt;&gt;"",#REF!,"")</f>
        <v>#REF!</v>
      </c>
      <c r="E279" t="s">
        <v>417</v>
      </c>
      <c r="F279" t="s">
        <v>1351</v>
      </c>
    </row>
    <row r="280" spans="1:6">
      <c r="A280" t="s">
        <v>574</v>
      </c>
      <c r="B280">
        <v>637</v>
      </c>
      <c r="C280" t="s">
        <v>456</v>
      </c>
      <c r="D280" s="10" t="e">
        <f>IF(#REF!&lt;&gt;"",#REF!,"")</f>
        <v>#REF!</v>
      </c>
      <c r="E280" t="s">
        <v>417</v>
      </c>
      <c r="F280" t="s">
        <v>1351</v>
      </c>
    </row>
    <row r="281" spans="1:6">
      <c r="A281" t="s">
        <v>574</v>
      </c>
      <c r="B281">
        <v>639</v>
      </c>
      <c r="C281" t="s">
        <v>514</v>
      </c>
      <c r="D281" s="10" t="e">
        <f>IF(#REF!&lt;&gt;"",#REF!,"")</f>
        <v>#REF!</v>
      </c>
      <c r="E281" t="s">
        <v>417</v>
      </c>
      <c r="F281" t="s">
        <v>1351</v>
      </c>
    </row>
    <row r="282" spans="1:6">
      <c r="A282" t="s">
        <v>574</v>
      </c>
      <c r="B282">
        <v>642</v>
      </c>
      <c r="C282" t="s">
        <v>573</v>
      </c>
      <c r="D282" s="10" t="e">
        <f>IF(#REF!&lt;&gt;"",#REF!,"")</f>
        <v>#REF!</v>
      </c>
      <c r="E282" t="s">
        <v>417</v>
      </c>
      <c r="F282" t="s">
        <v>1351</v>
      </c>
    </row>
    <row r="283" spans="1:6">
      <c r="A283" t="s">
        <v>577</v>
      </c>
      <c r="B283">
        <v>674</v>
      </c>
      <c r="C283" t="s">
        <v>450</v>
      </c>
      <c r="D283" t="str">
        <f>IF('P9'!C7&lt;&gt;"",'P9'!C7,"")</f>
        <v/>
      </c>
      <c r="E283" t="s">
        <v>417</v>
      </c>
      <c r="F283" t="s">
        <v>440</v>
      </c>
    </row>
    <row r="284" spans="1:6">
      <c r="A284" t="s">
        <v>577</v>
      </c>
      <c r="B284">
        <v>675</v>
      </c>
      <c r="C284" t="s">
        <v>468</v>
      </c>
      <c r="D284" t="str">
        <f>IF('P9'!D7&lt;&gt;"",'P9'!D7,"")</f>
        <v/>
      </c>
      <c r="E284" t="s">
        <v>417</v>
      </c>
      <c r="F284" t="s">
        <v>440</v>
      </c>
    </row>
    <row r="285" spans="1:6">
      <c r="A285" t="s">
        <v>577</v>
      </c>
      <c r="B285">
        <v>676</v>
      </c>
      <c r="C285" t="s">
        <v>559</v>
      </c>
      <c r="D285" t="str">
        <f>IF('P9'!E7&lt;&gt;"",'P9'!E7,"")</f>
        <v/>
      </c>
      <c r="E285" t="s">
        <v>417</v>
      </c>
      <c r="F285" t="s">
        <v>440</v>
      </c>
    </row>
    <row r="286" spans="1:6">
      <c r="A286" t="s">
        <v>577</v>
      </c>
      <c r="B286">
        <v>677</v>
      </c>
      <c r="C286" t="s">
        <v>560</v>
      </c>
      <c r="D286" t="str">
        <f>IF('P9'!F7&lt;&gt;"",'P9'!F7,"")</f>
        <v/>
      </c>
      <c r="E286" t="s">
        <v>417</v>
      </c>
      <c r="F286" t="s">
        <v>440</v>
      </c>
    </row>
    <row r="287" spans="1:6">
      <c r="A287" t="s">
        <v>577</v>
      </c>
      <c r="B287">
        <v>678</v>
      </c>
      <c r="C287" t="s">
        <v>469</v>
      </c>
      <c r="D287" t="str">
        <f>IF('P9'!G7&lt;&gt;"",'P9'!G7,"")</f>
        <v/>
      </c>
      <c r="E287" t="s">
        <v>417</v>
      </c>
      <c r="F287" t="s">
        <v>440</v>
      </c>
    </row>
    <row r="288" spans="1:6">
      <c r="A288" t="s">
        <v>577</v>
      </c>
      <c r="B288">
        <v>679</v>
      </c>
      <c r="C288" t="s">
        <v>578</v>
      </c>
      <c r="D288" t="str">
        <f>IF('P9'!H7&lt;&gt;"",'P9'!H7,"")</f>
        <v/>
      </c>
      <c r="E288" t="s">
        <v>417</v>
      </c>
      <c r="F288" t="s">
        <v>440</v>
      </c>
    </row>
    <row r="289" spans="1:6">
      <c r="A289" t="s">
        <v>577</v>
      </c>
      <c r="B289">
        <v>680</v>
      </c>
      <c r="C289" t="s">
        <v>579</v>
      </c>
      <c r="D289" t="str">
        <f>IF('P9'!I7&lt;&gt;"",'P9'!I7,"")</f>
        <v/>
      </c>
      <c r="E289" t="s">
        <v>417</v>
      </c>
      <c r="F289" t="s">
        <v>440</v>
      </c>
    </row>
    <row r="290" spans="1:6">
      <c r="A290" t="s">
        <v>577</v>
      </c>
      <c r="B290">
        <v>681</v>
      </c>
      <c r="C290" t="s">
        <v>580</v>
      </c>
      <c r="D290" t="str">
        <f>IF('P9'!J7&lt;&gt;"",'P9'!J7,"")</f>
        <v/>
      </c>
      <c r="E290" t="s">
        <v>417</v>
      </c>
      <c r="F290" t="s">
        <v>440</v>
      </c>
    </row>
    <row r="291" spans="1:6">
      <c r="A291" t="s">
        <v>577</v>
      </c>
      <c r="B291">
        <v>682</v>
      </c>
      <c r="C291" t="s">
        <v>581</v>
      </c>
      <c r="D291" t="str">
        <f>IF('P9'!K7&lt;&gt;"",'P9'!K7,"")</f>
        <v/>
      </c>
      <c r="E291" t="s">
        <v>417</v>
      </c>
      <c r="F291" t="s">
        <v>440</v>
      </c>
    </row>
    <row r="292" spans="1:6">
      <c r="A292" t="s">
        <v>577</v>
      </c>
      <c r="B292">
        <v>683</v>
      </c>
      <c r="C292" t="s">
        <v>582</v>
      </c>
      <c r="D292" t="str">
        <f>IF('P9'!L7&lt;&gt;"",'P9'!L7,"")</f>
        <v/>
      </c>
      <c r="E292" t="s">
        <v>417</v>
      </c>
      <c r="F292" t="s">
        <v>440</v>
      </c>
    </row>
    <row r="293" spans="1:6">
      <c r="A293" t="s">
        <v>577</v>
      </c>
      <c r="B293">
        <v>684</v>
      </c>
      <c r="C293" t="s">
        <v>583</v>
      </c>
      <c r="D293" t="str">
        <f>IF('P9'!M7&lt;&gt;"",'P9'!M7,"")</f>
        <v/>
      </c>
      <c r="E293" t="s">
        <v>417</v>
      </c>
      <c r="F293" t="s">
        <v>440</v>
      </c>
    </row>
    <row r="294" spans="1:6">
      <c r="A294" t="s">
        <v>577</v>
      </c>
      <c r="B294">
        <v>685</v>
      </c>
      <c r="C294" t="s">
        <v>584</v>
      </c>
      <c r="D294" t="str">
        <f>IF('P9'!N7&lt;&gt;"",'P9'!N7,"")</f>
        <v/>
      </c>
      <c r="E294" t="s">
        <v>417</v>
      </c>
      <c r="F294" t="s">
        <v>440</v>
      </c>
    </row>
    <row r="295" spans="1:6">
      <c r="A295" t="s">
        <v>577</v>
      </c>
      <c r="B295">
        <v>686</v>
      </c>
      <c r="C295" t="s">
        <v>585</v>
      </c>
      <c r="D295" t="str">
        <f>IF('P9'!O7&lt;&gt;"",'P9'!O7,"")</f>
        <v/>
      </c>
      <c r="E295" t="s">
        <v>417</v>
      </c>
      <c r="F295" t="s">
        <v>440</v>
      </c>
    </row>
    <row r="296" spans="1:6">
      <c r="A296" t="s">
        <v>577</v>
      </c>
      <c r="B296">
        <v>687</v>
      </c>
      <c r="C296" t="s">
        <v>512</v>
      </c>
      <c r="D296" t="str">
        <f>IF('P9'!P7&lt;&gt;"",'P9'!P7,"")</f>
        <v/>
      </c>
      <c r="E296" t="s">
        <v>417</v>
      </c>
      <c r="F296" t="s">
        <v>440</v>
      </c>
    </row>
    <row r="297" spans="1:6">
      <c r="A297" t="s">
        <v>577</v>
      </c>
      <c r="B297">
        <v>688</v>
      </c>
      <c r="C297" t="s">
        <v>586</v>
      </c>
      <c r="D297" t="str">
        <f>IF('P9'!Q7&lt;&gt;"",'P9'!Q7,"")</f>
        <v/>
      </c>
      <c r="E297" t="s">
        <v>417</v>
      </c>
      <c r="F297" t="s">
        <v>440</v>
      </c>
    </row>
    <row r="298" spans="1:6">
      <c r="A298" t="s">
        <v>577</v>
      </c>
      <c r="B298">
        <v>689</v>
      </c>
      <c r="C298" t="s">
        <v>587</v>
      </c>
      <c r="D298" t="str">
        <f>IF('P9'!R7&lt;&gt;"",'P9'!R7,"")</f>
        <v/>
      </c>
      <c r="E298" t="s">
        <v>417</v>
      </c>
      <c r="F298" t="s">
        <v>440</v>
      </c>
    </row>
    <row r="299" spans="1:6">
      <c r="A299" t="s">
        <v>577</v>
      </c>
      <c r="B299">
        <v>690</v>
      </c>
      <c r="C299" t="s">
        <v>588</v>
      </c>
      <c r="D299" t="str">
        <f>IF('P9'!S7&lt;&gt;"",'P9'!S7,"")</f>
        <v/>
      </c>
      <c r="E299" t="s">
        <v>417</v>
      </c>
      <c r="F299" t="s">
        <v>440</v>
      </c>
    </row>
    <row r="300" spans="1:6">
      <c r="A300" t="s">
        <v>577</v>
      </c>
      <c r="B300">
        <v>691</v>
      </c>
      <c r="C300" t="s">
        <v>589</v>
      </c>
      <c r="D300" t="str">
        <f>IF('P9'!T7&lt;&gt;"",'P9'!T7,"")</f>
        <v/>
      </c>
      <c r="E300" t="s">
        <v>417</v>
      </c>
      <c r="F300" t="s">
        <v>440</v>
      </c>
    </row>
    <row r="301" spans="1:6">
      <c r="A301" t="s">
        <v>577</v>
      </c>
      <c r="B301">
        <v>692</v>
      </c>
      <c r="C301" t="s">
        <v>590</v>
      </c>
      <c r="D301" t="str">
        <f>IF('P9'!U7&lt;&gt;"",'P9'!U7,"")</f>
        <v/>
      </c>
      <c r="E301" t="s">
        <v>417</v>
      </c>
      <c r="F301" t="s">
        <v>440</v>
      </c>
    </row>
    <row r="302" spans="1:6">
      <c r="A302" t="s">
        <v>577</v>
      </c>
      <c r="B302">
        <v>693</v>
      </c>
      <c r="C302" t="s">
        <v>591</v>
      </c>
      <c r="D302" s="2" t="str">
        <f>IF('P9'!V7&lt;&gt;"",'P9'!V7,"")</f>
        <v/>
      </c>
      <c r="E302" t="s">
        <v>417</v>
      </c>
      <c r="F302" t="s">
        <v>423</v>
      </c>
    </row>
    <row r="303" spans="1:6">
      <c r="A303" t="s">
        <v>577</v>
      </c>
      <c r="B303">
        <v>695</v>
      </c>
      <c r="C303" t="s">
        <v>451</v>
      </c>
      <c r="D303" t="str">
        <f>IF('P9'!C8&lt;&gt;"",'P9'!C8,"")</f>
        <v/>
      </c>
      <c r="E303" t="s">
        <v>417</v>
      </c>
      <c r="F303" t="s">
        <v>440</v>
      </c>
    </row>
    <row r="304" spans="1:6">
      <c r="A304" t="s">
        <v>577</v>
      </c>
      <c r="B304">
        <v>696</v>
      </c>
      <c r="C304" t="s">
        <v>470</v>
      </c>
      <c r="D304" t="str">
        <f>IF('P9'!D8&lt;&gt;"",'P9'!D8,"")</f>
        <v/>
      </c>
      <c r="E304" t="s">
        <v>417</v>
      </c>
      <c r="F304" t="s">
        <v>440</v>
      </c>
    </row>
    <row r="305" spans="1:6">
      <c r="A305" t="s">
        <v>577</v>
      </c>
      <c r="B305">
        <v>697</v>
      </c>
      <c r="C305" t="s">
        <v>561</v>
      </c>
      <c r="D305" t="str">
        <f>IF('P9'!E8&lt;&gt;"",'P9'!E8,"")</f>
        <v/>
      </c>
      <c r="E305" t="s">
        <v>417</v>
      </c>
      <c r="F305" t="s">
        <v>440</v>
      </c>
    </row>
    <row r="306" spans="1:6">
      <c r="A306" t="s">
        <v>577</v>
      </c>
      <c r="B306">
        <v>698</v>
      </c>
      <c r="C306" t="s">
        <v>562</v>
      </c>
      <c r="D306" t="str">
        <f>IF('P9'!F8&lt;&gt;"",'P9'!F8,"")</f>
        <v/>
      </c>
      <c r="E306" t="s">
        <v>417</v>
      </c>
      <c r="F306" t="s">
        <v>440</v>
      </c>
    </row>
    <row r="307" spans="1:6">
      <c r="A307" t="s">
        <v>577</v>
      </c>
      <c r="B307">
        <v>699</v>
      </c>
      <c r="C307" t="s">
        <v>471</v>
      </c>
      <c r="D307" t="str">
        <f>IF('P9'!G8&lt;&gt;"",'P9'!G8,"")</f>
        <v/>
      </c>
      <c r="E307" t="s">
        <v>417</v>
      </c>
      <c r="F307" t="s">
        <v>440</v>
      </c>
    </row>
    <row r="308" spans="1:6">
      <c r="A308" t="s">
        <v>577</v>
      </c>
      <c r="B308">
        <v>700</v>
      </c>
      <c r="C308" t="s">
        <v>592</v>
      </c>
      <c r="D308" t="str">
        <f>IF('P9'!H8&lt;&gt;"",'P9'!H8,"")</f>
        <v/>
      </c>
      <c r="E308" t="s">
        <v>417</v>
      </c>
      <c r="F308" t="s">
        <v>440</v>
      </c>
    </row>
    <row r="309" spans="1:6">
      <c r="A309" t="s">
        <v>577</v>
      </c>
      <c r="B309">
        <v>701</v>
      </c>
      <c r="C309" t="s">
        <v>593</v>
      </c>
      <c r="D309" t="str">
        <f>IF('P9'!I8&lt;&gt;"",'P9'!I8,"")</f>
        <v/>
      </c>
      <c r="E309" t="s">
        <v>417</v>
      </c>
      <c r="F309" t="s">
        <v>440</v>
      </c>
    </row>
    <row r="310" spans="1:6">
      <c r="A310" t="s">
        <v>577</v>
      </c>
      <c r="B310">
        <v>702</v>
      </c>
      <c r="C310" t="s">
        <v>594</v>
      </c>
      <c r="D310" t="str">
        <f>IF('P9'!J8&lt;&gt;"",'P9'!J8,"")</f>
        <v/>
      </c>
      <c r="E310" t="s">
        <v>417</v>
      </c>
      <c r="F310" t="s">
        <v>440</v>
      </c>
    </row>
    <row r="311" spans="1:6">
      <c r="A311" t="s">
        <v>577</v>
      </c>
      <c r="B311">
        <v>703</v>
      </c>
      <c r="C311" t="s">
        <v>595</v>
      </c>
      <c r="D311" t="str">
        <f>IF('P9'!K8&lt;&gt;"",'P9'!K8,"")</f>
        <v/>
      </c>
      <c r="E311" t="s">
        <v>417</v>
      </c>
      <c r="F311" t="s">
        <v>440</v>
      </c>
    </row>
    <row r="312" spans="1:6">
      <c r="A312" t="s">
        <v>577</v>
      </c>
      <c r="B312">
        <v>704</v>
      </c>
      <c r="C312" t="s">
        <v>596</v>
      </c>
      <c r="D312" t="str">
        <f>IF('P9'!L8&lt;&gt;"",'P9'!L8,"")</f>
        <v/>
      </c>
      <c r="E312" t="s">
        <v>417</v>
      </c>
      <c r="F312" t="s">
        <v>440</v>
      </c>
    </row>
    <row r="313" spans="1:6">
      <c r="A313" t="s">
        <v>577</v>
      </c>
      <c r="B313">
        <v>705</v>
      </c>
      <c r="C313" t="s">
        <v>597</v>
      </c>
      <c r="D313" t="str">
        <f>IF('P9'!M8&lt;&gt;"",'P9'!M8,"")</f>
        <v/>
      </c>
      <c r="E313" t="s">
        <v>417</v>
      </c>
      <c r="F313" t="s">
        <v>440</v>
      </c>
    </row>
    <row r="314" spans="1:6">
      <c r="A314" t="s">
        <v>577</v>
      </c>
      <c r="B314">
        <v>706</v>
      </c>
      <c r="C314" t="s">
        <v>598</v>
      </c>
      <c r="D314" t="str">
        <f>IF('P9'!N8&lt;&gt;"",'P9'!N8,"")</f>
        <v/>
      </c>
      <c r="E314" t="s">
        <v>417</v>
      </c>
      <c r="F314" t="s">
        <v>440</v>
      </c>
    </row>
    <row r="315" spans="1:6">
      <c r="A315" t="s">
        <v>577</v>
      </c>
      <c r="B315">
        <v>707</v>
      </c>
      <c r="C315" t="s">
        <v>599</v>
      </c>
      <c r="D315" t="str">
        <f>IF('P9'!O8&lt;&gt;"",'P9'!O8,"")</f>
        <v/>
      </c>
      <c r="E315" t="s">
        <v>417</v>
      </c>
      <c r="F315" t="s">
        <v>440</v>
      </c>
    </row>
    <row r="316" spans="1:6">
      <c r="A316" t="s">
        <v>577</v>
      </c>
      <c r="B316">
        <v>708</v>
      </c>
      <c r="C316" t="s">
        <v>515</v>
      </c>
      <c r="D316" t="str">
        <f>IF('P9'!P8&lt;&gt;"",'P9'!P8,"")</f>
        <v/>
      </c>
      <c r="E316" t="s">
        <v>417</v>
      </c>
      <c r="F316" t="s">
        <v>440</v>
      </c>
    </row>
    <row r="317" spans="1:6">
      <c r="A317" t="s">
        <v>577</v>
      </c>
      <c r="B317">
        <v>709</v>
      </c>
      <c r="C317" t="s">
        <v>600</v>
      </c>
      <c r="D317" t="str">
        <f>IF('P9'!Q8&lt;&gt;"",'P9'!Q8,"")</f>
        <v/>
      </c>
      <c r="E317" t="s">
        <v>417</v>
      </c>
      <c r="F317" t="s">
        <v>440</v>
      </c>
    </row>
    <row r="318" spans="1:6">
      <c r="A318" t="s">
        <v>577</v>
      </c>
      <c r="B318">
        <v>710</v>
      </c>
      <c r="C318" t="s">
        <v>601</v>
      </c>
      <c r="D318" t="str">
        <f>IF('P9'!R8&lt;&gt;"",'P9'!R8,"")</f>
        <v/>
      </c>
      <c r="E318" t="s">
        <v>417</v>
      </c>
      <c r="F318" t="s">
        <v>440</v>
      </c>
    </row>
    <row r="319" spans="1:6">
      <c r="A319" t="s">
        <v>577</v>
      </c>
      <c r="B319">
        <v>711</v>
      </c>
      <c r="C319" t="s">
        <v>602</v>
      </c>
      <c r="D319" t="str">
        <f>IF('P9'!S8&lt;&gt;"",'P9'!S8,"")</f>
        <v/>
      </c>
      <c r="E319" t="s">
        <v>417</v>
      </c>
      <c r="F319" t="s">
        <v>440</v>
      </c>
    </row>
    <row r="320" spans="1:6">
      <c r="A320" t="s">
        <v>577</v>
      </c>
      <c r="B320">
        <v>712</v>
      </c>
      <c r="C320" t="s">
        <v>603</v>
      </c>
      <c r="D320" t="str">
        <f>IF('P9'!T8&lt;&gt;"",'P9'!T8,"")</f>
        <v/>
      </c>
      <c r="E320" t="s">
        <v>417</v>
      </c>
      <c r="F320" t="s">
        <v>440</v>
      </c>
    </row>
    <row r="321" spans="1:6">
      <c r="A321" t="s">
        <v>577</v>
      </c>
      <c r="B321">
        <v>713</v>
      </c>
      <c r="C321" t="s">
        <v>604</v>
      </c>
      <c r="D321" t="str">
        <f>IF('P9'!U8&lt;&gt;"",'P9'!U8,"")</f>
        <v/>
      </c>
      <c r="E321" t="s">
        <v>417</v>
      </c>
      <c r="F321" t="s">
        <v>440</v>
      </c>
    </row>
    <row r="322" spans="1:6">
      <c r="A322" t="s">
        <v>577</v>
      </c>
      <c r="B322">
        <v>714</v>
      </c>
      <c r="C322" t="s">
        <v>605</v>
      </c>
      <c r="D322" s="2" t="str">
        <f>IF('P9'!V8&lt;&gt;"",'P9'!V8,"")</f>
        <v/>
      </c>
      <c r="E322" t="s">
        <v>417</v>
      </c>
      <c r="F322" t="s">
        <v>423</v>
      </c>
    </row>
    <row r="323" spans="1:6">
      <c r="A323" t="s">
        <v>577</v>
      </c>
      <c r="B323">
        <v>717</v>
      </c>
      <c r="C323" t="s">
        <v>564</v>
      </c>
      <c r="D323" t="str">
        <f>IF('P9'!C9&lt;&gt;"",'P9'!C9,"")</f>
        <v/>
      </c>
      <c r="E323" t="s">
        <v>417</v>
      </c>
      <c r="F323" t="s">
        <v>440</v>
      </c>
    </row>
    <row r="324" spans="1:6">
      <c r="A324" t="s">
        <v>577</v>
      </c>
      <c r="B324">
        <v>718</v>
      </c>
      <c r="C324" t="s">
        <v>472</v>
      </c>
      <c r="D324" t="str">
        <f>IF('P9'!D9&lt;&gt;"",'P9'!D9,"")</f>
        <v/>
      </c>
      <c r="E324" t="s">
        <v>417</v>
      </c>
      <c r="F324" t="s">
        <v>440</v>
      </c>
    </row>
    <row r="325" spans="1:6">
      <c r="A325" t="s">
        <v>577</v>
      </c>
      <c r="B325">
        <v>719</v>
      </c>
      <c r="C325" t="s">
        <v>565</v>
      </c>
      <c r="D325" t="str">
        <f>IF('P9'!E9&lt;&gt;"",'P9'!E9,"")</f>
        <v/>
      </c>
      <c r="E325" t="s">
        <v>417</v>
      </c>
      <c r="F325" t="s">
        <v>440</v>
      </c>
    </row>
    <row r="326" spans="1:6">
      <c r="A326" t="s">
        <v>577</v>
      </c>
      <c r="B326">
        <v>720</v>
      </c>
      <c r="C326" t="s">
        <v>566</v>
      </c>
      <c r="D326" t="str">
        <f>IF('P9'!F9&lt;&gt;"",'P9'!F9,"")</f>
        <v/>
      </c>
      <c r="E326" t="s">
        <v>417</v>
      </c>
      <c r="F326" t="s">
        <v>440</v>
      </c>
    </row>
    <row r="327" spans="1:6">
      <c r="A327" t="s">
        <v>577</v>
      </c>
      <c r="B327">
        <v>721</v>
      </c>
      <c r="C327" t="s">
        <v>473</v>
      </c>
      <c r="D327" t="str">
        <f>IF('P9'!G9&lt;&gt;"",'P9'!G9,"")</f>
        <v/>
      </c>
      <c r="E327" t="s">
        <v>417</v>
      </c>
      <c r="F327" t="s">
        <v>440</v>
      </c>
    </row>
    <row r="328" spans="1:6">
      <c r="A328" t="s">
        <v>577</v>
      </c>
      <c r="B328">
        <v>722</v>
      </c>
      <c r="C328" t="s">
        <v>606</v>
      </c>
      <c r="D328" t="str">
        <f>IF('P9'!H9&lt;&gt;"",'P9'!H9,"")</f>
        <v/>
      </c>
      <c r="E328" t="s">
        <v>417</v>
      </c>
      <c r="F328" t="s">
        <v>440</v>
      </c>
    </row>
    <row r="329" spans="1:6">
      <c r="A329" t="s">
        <v>577</v>
      </c>
      <c r="B329">
        <v>723</v>
      </c>
      <c r="C329" t="s">
        <v>607</v>
      </c>
      <c r="D329" t="str">
        <f>IF('P9'!I9&lt;&gt;"",'P9'!I9,"")</f>
        <v/>
      </c>
      <c r="E329" t="s">
        <v>417</v>
      </c>
      <c r="F329" t="s">
        <v>440</v>
      </c>
    </row>
    <row r="330" spans="1:6">
      <c r="A330" t="s">
        <v>577</v>
      </c>
      <c r="B330">
        <v>724</v>
      </c>
      <c r="C330" t="s">
        <v>608</v>
      </c>
      <c r="D330" t="str">
        <f>IF('P9'!J9&lt;&gt;"",'P9'!J9,"")</f>
        <v/>
      </c>
      <c r="E330" t="s">
        <v>417</v>
      </c>
      <c r="F330" t="s">
        <v>440</v>
      </c>
    </row>
    <row r="331" spans="1:6">
      <c r="A331" t="s">
        <v>577</v>
      </c>
      <c r="B331">
        <v>725</v>
      </c>
      <c r="C331" t="s">
        <v>609</v>
      </c>
      <c r="D331" t="str">
        <f>IF('P9'!K9&lt;&gt;"",'P9'!K9,"")</f>
        <v/>
      </c>
      <c r="E331" t="s">
        <v>417</v>
      </c>
      <c r="F331" t="s">
        <v>440</v>
      </c>
    </row>
    <row r="332" spans="1:6">
      <c r="A332" t="s">
        <v>577</v>
      </c>
      <c r="B332">
        <v>726</v>
      </c>
      <c r="C332" t="s">
        <v>610</v>
      </c>
      <c r="D332" t="str">
        <f>IF('P9'!L9&lt;&gt;"",'P9'!L9,"")</f>
        <v/>
      </c>
      <c r="E332" t="s">
        <v>417</v>
      </c>
      <c r="F332" t="s">
        <v>440</v>
      </c>
    </row>
    <row r="333" spans="1:6">
      <c r="A333" t="s">
        <v>577</v>
      </c>
      <c r="B333">
        <v>727</v>
      </c>
      <c r="C333" t="s">
        <v>611</v>
      </c>
      <c r="D333" t="str">
        <f>IF('P9'!M9&lt;&gt;"",'P9'!M9,"")</f>
        <v/>
      </c>
      <c r="E333" t="s">
        <v>417</v>
      </c>
      <c r="F333" t="s">
        <v>440</v>
      </c>
    </row>
    <row r="334" spans="1:6">
      <c r="A334" t="s">
        <v>577</v>
      </c>
      <c r="B334">
        <v>728</v>
      </c>
      <c r="C334" t="s">
        <v>612</v>
      </c>
      <c r="D334" t="str">
        <f>IF('P9'!N9&lt;&gt;"",'P9'!N9,"")</f>
        <v/>
      </c>
      <c r="E334" t="s">
        <v>417</v>
      </c>
      <c r="F334" t="s">
        <v>440</v>
      </c>
    </row>
    <row r="335" spans="1:6">
      <c r="A335" t="s">
        <v>577</v>
      </c>
      <c r="B335">
        <v>729</v>
      </c>
      <c r="C335" t="s">
        <v>613</v>
      </c>
      <c r="D335" t="str">
        <f>IF('P9'!O9&lt;&gt;"",'P9'!O9,"")</f>
        <v/>
      </c>
      <c r="E335" t="s">
        <v>417</v>
      </c>
      <c r="F335" t="s">
        <v>440</v>
      </c>
    </row>
    <row r="336" spans="1:6">
      <c r="A336" t="s">
        <v>577</v>
      </c>
      <c r="B336">
        <v>730</v>
      </c>
      <c r="C336" t="s">
        <v>554</v>
      </c>
      <c r="D336" t="str">
        <f>IF('P9'!P9&lt;&gt;"",'P9'!P9,"")</f>
        <v/>
      </c>
      <c r="E336" t="s">
        <v>417</v>
      </c>
      <c r="F336" t="s">
        <v>440</v>
      </c>
    </row>
    <row r="337" spans="1:6">
      <c r="A337" t="s">
        <v>577</v>
      </c>
      <c r="B337">
        <v>731</v>
      </c>
      <c r="C337" t="s">
        <v>614</v>
      </c>
      <c r="D337" t="str">
        <f>IF('P9'!Q9&lt;&gt;"",'P9'!Q9,"")</f>
        <v/>
      </c>
      <c r="E337" t="s">
        <v>417</v>
      </c>
      <c r="F337" t="s">
        <v>440</v>
      </c>
    </row>
    <row r="338" spans="1:6">
      <c r="A338" t="s">
        <v>577</v>
      </c>
      <c r="B338">
        <v>732</v>
      </c>
      <c r="C338" t="s">
        <v>615</v>
      </c>
      <c r="D338" t="str">
        <f>IF('P9'!R9&lt;&gt;"",'P9'!R9,"")</f>
        <v/>
      </c>
      <c r="E338" t="s">
        <v>417</v>
      </c>
      <c r="F338" t="s">
        <v>440</v>
      </c>
    </row>
    <row r="339" spans="1:6">
      <c r="A339" t="s">
        <v>577</v>
      </c>
      <c r="B339">
        <v>733</v>
      </c>
      <c r="C339" t="s">
        <v>616</v>
      </c>
      <c r="D339" t="str">
        <f>IF('P9'!S9&lt;&gt;"",'P9'!S9,"")</f>
        <v/>
      </c>
      <c r="E339" t="s">
        <v>417</v>
      </c>
      <c r="F339" t="s">
        <v>440</v>
      </c>
    </row>
    <row r="340" spans="1:6">
      <c r="A340" t="s">
        <v>577</v>
      </c>
      <c r="B340">
        <v>734</v>
      </c>
      <c r="C340" t="s">
        <v>617</v>
      </c>
      <c r="D340" t="str">
        <f>IF('P9'!T9&lt;&gt;"",'P9'!T9,"")</f>
        <v/>
      </c>
      <c r="E340" t="s">
        <v>417</v>
      </c>
      <c r="F340" t="s">
        <v>440</v>
      </c>
    </row>
    <row r="341" spans="1:6">
      <c r="A341" t="s">
        <v>577</v>
      </c>
      <c r="B341">
        <v>735</v>
      </c>
      <c r="C341" t="s">
        <v>618</v>
      </c>
      <c r="D341" t="str">
        <f>IF('P9'!U9&lt;&gt;"",'P9'!U9,"")</f>
        <v/>
      </c>
      <c r="E341" t="s">
        <v>417</v>
      </c>
      <c r="F341" t="s">
        <v>440</v>
      </c>
    </row>
    <row r="342" spans="1:6">
      <c r="A342" t="s">
        <v>577</v>
      </c>
      <c r="B342">
        <v>736</v>
      </c>
      <c r="C342" t="s">
        <v>619</v>
      </c>
      <c r="D342" s="2" t="str">
        <f>IF('P9'!V9&lt;&gt;"",'P9'!V9,"")</f>
        <v/>
      </c>
      <c r="E342" t="s">
        <v>417</v>
      </c>
      <c r="F342" t="s">
        <v>423</v>
      </c>
    </row>
    <row r="343" spans="1:6">
      <c r="A343" t="s">
        <v>577</v>
      </c>
      <c r="B343">
        <v>738</v>
      </c>
      <c r="C343" t="s">
        <v>425</v>
      </c>
      <c r="D343" t="str">
        <f>IF('P9'!C10&lt;&gt;"",'P9'!C10,"")</f>
        <v/>
      </c>
      <c r="E343" t="s">
        <v>417</v>
      </c>
      <c r="F343" t="s">
        <v>440</v>
      </c>
    </row>
    <row r="344" spans="1:6">
      <c r="A344" t="s">
        <v>577</v>
      </c>
      <c r="B344">
        <v>739</v>
      </c>
      <c r="C344" t="s">
        <v>474</v>
      </c>
      <c r="D344" t="str">
        <f>IF('P9'!D10&lt;&gt;"",'P9'!D10,"")</f>
        <v/>
      </c>
      <c r="E344" t="s">
        <v>417</v>
      </c>
      <c r="F344" t="s">
        <v>440</v>
      </c>
    </row>
    <row r="345" spans="1:6">
      <c r="A345" t="s">
        <v>577</v>
      </c>
      <c r="B345">
        <v>740</v>
      </c>
      <c r="C345" t="s">
        <v>426</v>
      </c>
      <c r="D345" t="str">
        <f>IF('P9'!E10&lt;&gt;"",'P9'!E10,"")</f>
        <v/>
      </c>
      <c r="E345" t="s">
        <v>417</v>
      </c>
      <c r="F345" t="s">
        <v>440</v>
      </c>
    </row>
    <row r="346" spans="1:6">
      <c r="A346" t="s">
        <v>577</v>
      </c>
      <c r="B346">
        <v>741</v>
      </c>
      <c r="C346" t="s">
        <v>567</v>
      </c>
      <c r="D346" t="str">
        <f>IF('P9'!F10&lt;&gt;"",'P9'!F10,"")</f>
        <v/>
      </c>
      <c r="E346" t="s">
        <v>417</v>
      </c>
      <c r="F346" t="s">
        <v>440</v>
      </c>
    </row>
    <row r="347" spans="1:6">
      <c r="A347" t="s">
        <v>577</v>
      </c>
      <c r="B347">
        <v>742</v>
      </c>
      <c r="C347" t="s">
        <v>475</v>
      </c>
      <c r="D347" t="str">
        <f>IF('P9'!G10&lt;&gt;"",'P9'!G10,"")</f>
        <v/>
      </c>
      <c r="E347" t="s">
        <v>417</v>
      </c>
      <c r="F347" t="s">
        <v>440</v>
      </c>
    </row>
    <row r="348" spans="1:6">
      <c r="A348" t="s">
        <v>577</v>
      </c>
      <c r="B348">
        <v>743</v>
      </c>
      <c r="C348" t="s">
        <v>620</v>
      </c>
      <c r="D348" t="str">
        <f>IF('P9'!H10&lt;&gt;"",'P9'!H10,"")</f>
        <v/>
      </c>
      <c r="E348" t="s">
        <v>417</v>
      </c>
      <c r="F348" t="s">
        <v>440</v>
      </c>
    </row>
    <row r="349" spans="1:6">
      <c r="A349" t="s">
        <v>577</v>
      </c>
      <c r="B349">
        <v>744</v>
      </c>
      <c r="C349" t="s">
        <v>621</v>
      </c>
      <c r="D349" t="str">
        <f>IF('P9'!I10&lt;&gt;"",'P9'!I10,"")</f>
        <v/>
      </c>
      <c r="E349" t="s">
        <v>417</v>
      </c>
      <c r="F349" t="s">
        <v>440</v>
      </c>
    </row>
    <row r="350" spans="1:6">
      <c r="A350" t="s">
        <v>577</v>
      </c>
      <c r="B350">
        <v>745</v>
      </c>
      <c r="C350" t="s">
        <v>622</v>
      </c>
      <c r="D350" t="str">
        <f>IF('P9'!J10&lt;&gt;"",'P9'!J10,"")</f>
        <v/>
      </c>
      <c r="E350" t="s">
        <v>417</v>
      </c>
      <c r="F350" t="s">
        <v>440</v>
      </c>
    </row>
    <row r="351" spans="1:6">
      <c r="A351" t="s">
        <v>577</v>
      </c>
      <c r="B351">
        <v>746</v>
      </c>
      <c r="C351" t="s">
        <v>623</v>
      </c>
      <c r="D351" t="str">
        <f>IF('P9'!K10&lt;&gt;"",'P9'!K10,"")</f>
        <v/>
      </c>
      <c r="E351" t="s">
        <v>417</v>
      </c>
      <c r="F351" t="s">
        <v>440</v>
      </c>
    </row>
    <row r="352" spans="1:6">
      <c r="A352" t="s">
        <v>577</v>
      </c>
      <c r="B352">
        <v>747</v>
      </c>
      <c r="C352" t="s">
        <v>624</v>
      </c>
      <c r="D352" t="str">
        <f>IF('P9'!L10&lt;&gt;"",'P9'!L10,"")</f>
        <v/>
      </c>
      <c r="E352" t="s">
        <v>417</v>
      </c>
      <c r="F352" t="s">
        <v>440</v>
      </c>
    </row>
    <row r="353" spans="1:6">
      <c r="A353" t="s">
        <v>577</v>
      </c>
      <c r="B353">
        <v>748</v>
      </c>
      <c r="C353" t="s">
        <v>625</v>
      </c>
      <c r="D353" t="str">
        <f>IF('P9'!M10&lt;&gt;"",'P9'!M10,"")</f>
        <v/>
      </c>
      <c r="E353" t="s">
        <v>417</v>
      </c>
      <c r="F353" t="s">
        <v>440</v>
      </c>
    </row>
    <row r="354" spans="1:6">
      <c r="A354" t="s">
        <v>577</v>
      </c>
      <c r="B354">
        <v>749</v>
      </c>
      <c r="C354" t="s">
        <v>626</v>
      </c>
      <c r="D354" t="str">
        <f>IF('P9'!N10&lt;&gt;"",'P9'!N10,"")</f>
        <v/>
      </c>
      <c r="E354" t="s">
        <v>417</v>
      </c>
      <c r="F354" t="s">
        <v>440</v>
      </c>
    </row>
    <row r="355" spans="1:6">
      <c r="A355" t="s">
        <v>577</v>
      </c>
      <c r="B355">
        <v>750</v>
      </c>
      <c r="C355" t="s">
        <v>627</v>
      </c>
      <c r="D355" t="str">
        <f>IF('P9'!O10&lt;&gt;"",'P9'!O10,"")</f>
        <v/>
      </c>
      <c r="E355" t="s">
        <v>417</v>
      </c>
      <c r="F355" t="s">
        <v>440</v>
      </c>
    </row>
    <row r="356" spans="1:6">
      <c r="A356" t="s">
        <v>577</v>
      </c>
      <c r="B356">
        <v>751</v>
      </c>
      <c r="C356" t="s">
        <v>574</v>
      </c>
      <c r="D356" t="str">
        <f>IF('P9'!P10&lt;&gt;"",'P9'!P10,"")</f>
        <v/>
      </c>
      <c r="E356" t="s">
        <v>417</v>
      </c>
      <c r="F356" t="s">
        <v>440</v>
      </c>
    </row>
    <row r="357" spans="1:6">
      <c r="A357" t="s">
        <v>577</v>
      </c>
      <c r="B357">
        <v>752</v>
      </c>
      <c r="C357" t="s">
        <v>628</v>
      </c>
      <c r="D357" t="str">
        <f>IF('P9'!Q10&lt;&gt;"",'P9'!Q10,"")</f>
        <v/>
      </c>
      <c r="E357" t="s">
        <v>417</v>
      </c>
      <c r="F357" t="s">
        <v>440</v>
      </c>
    </row>
    <row r="358" spans="1:6">
      <c r="A358" t="s">
        <v>577</v>
      </c>
      <c r="B358">
        <v>753</v>
      </c>
      <c r="C358" t="s">
        <v>629</v>
      </c>
      <c r="D358" t="str">
        <f>IF('P9'!R10&lt;&gt;"",'P9'!R10,"")</f>
        <v/>
      </c>
      <c r="E358" t="s">
        <v>417</v>
      </c>
      <c r="F358" t="s">
        <v>440</v>
      </c>
    </row>
    <row r="359" spans="1:6">
      <c r="A359" t="s">
        <v>577</v>
      </c>
      <c r="B359">
        <v>754</v>
      </c>
      <c r="C359" t="s">
        <v>630</v>
      </c>
      <c r="D359" t="str">
        <f>IF('P9'!S10&lt;&gt;"",'P9'!S10,"")</f>
        <v/>
      </c>
      <c r="E359" t="s">
        <v>417</v>
      </c>
      <c r="F359" t="s">
        <v>440</v>
      </c>
    </row>
    <row r="360" spans="1:6">
      <c r="A360" t="s">
        <v>577</v>
      </c>
      <c r="B360">
        <v>755</v>
      </c>
      <c r="C360" t="s">
        <v>631</v>
      </c>
      <c r="D360" t="str">
        <f>IF('P9'!T10&lt;&gt;"",'P9'!T10,"")</f>
        <v/>
      </c>
      <c r="E360" t="s">
        <v>417</v>
      </c>
      <c r="F360" t="s">
        <v>440</v>
      </c>
    </row>
    <row r="361" spans="1:6">
      <c r="A361" t="s">
        <v>577</v>
      </c>
      <c r="B361">
        <v>756</v>
      </c>
      <c r="C361" t="s">
        <v>632</v>
      </c>
      <c r="D361" t="str">
        <f>IF('P9'!U10&lt;&gt;"",'P9'!U10,"")</f>
        <v/>
      </c>
      <c r="E361" t="s">
        <v>417</v>
      </c>
      <c r="F361" t="s">
        <v>440</v>
      </c>
    </row>
    <row r="362" spans="1:6">
      <c r="A362" t="s">
        <v>577</v>
      </c>
      <c r="B362">
        <v>757</v>
      </c>
      <c r="C362" t="s">
        <v>633</v>
      </c>
      <c r="D362" s="2" t="str">
        <f>IF('P9'!V10&lt;&gt;"",'P9'!V10,"")</f>
        <v/>
      </c>
      <c r="E362" t="s">
        <v>417</v>
      </c>
      <c r="F362" t="s">
        <v>423</v>
      </c>
    </row>
    <row r="363" spans="1:6">
      <c r="A363" t="s">
        <v>577</v>
      </c>
      <c r="B363">
        <v>760</v>
      </c>
      <c r="C363" t="s">
        <v>427</v>
      </c>
      <c r="D363" t="str">
        <f>IF('P9'!C11&lt;&gt;"",'P9'!C11,"")</f>
        <v/>
      </c>
      <c r="E363" t="s">
        <v>417</v>
      </c>
      <c r="F363" t="s">
        <v>440</v>
      </c>
    </row>
    <row r="364" spans="1:6">
      <c r="A364" t="s">
        <v>577</v>
      </c>
      <c r="B364">
        <v>761</v>
      </c>
      <c r="C364" t="s">
        <v>476</v>
      </c>
      <c r="D364" t="str">
        <f>IF('P9'!D11&lt;&gt;"",'P9'!D11,"")</f>
        <v/>
      </c>
      <c r="E364" t="s">
        <v>417</v>
      </c>
      <c r="F364" t="s">
        <v>440</v>
      </c>
    </row>
    <row r="365" spans="1:6">
      <c r="A365" t="s">
        <v>577</v>
      </c>
      <c r="B365">
        <v>762</v>
      </c>
      <c r="C365" t="s">
        <v>517</v>
      </c>
      <c r="D365" t="str">
        <f>IF('P9'!E11&lt;&gt;"",'P9'!E11,"")</f>
        <v/>
      </c>
      <c r="E365" t="s">
        <v>417</v>
      </c>
      <c r="F365" t="s">
        <v>440</v>
      </c>
    </row>
    <row r="366" spans="1:6">
      <c r="A366" t="s">
        <v>577</v>
      </c>
      <c r="B366">
        <v>763</v>
      </c>
      <c r="C366" t="s">
        <v>568</v>
      </c>
      <c r="D366" t="str">
        <f>IF('P9'!F11&lt;&gt;"",'P9'!F11,"")</f>
        <v/>
      </c>
      <c r="E366" t="s">
        <v>417</v>
      </c>
      <c r="F366" t="s">
        <v>440</v>
      </c>
    </row>
    <row r="367" spans="1:6">
      <c r="A367" t="s">
        <v>577</v>
      </c>
      <c r="B367">
        <v>764</v>
      </c>
      <c r="C367" t="s">
        <v>477</v>
      </c>
      <c r="D367" t="str">
        <f>IF('P9'!G11&lt;&gt;"",'P9'!G11,"")</f>
        <v/>
      </c>
      <c r="E367" t="s">
        <v>417</v>
      </c>
      <c r="F367" t="s">
        <v>440</v>
      </c>
    </row>
    <row r="368" spans="1:6">
      <c r="A368" t="s">
        <v>577</v>
      </c>
      <c r="B368">
        <v>765</v>
      </c>
      <c r="C368" t="s">
        <v>634</v>
      </c>
      <c r="D368" t="str">
        <f>IF('P9'!H11&lt;&gt;"",'P9'!H11,"")</f>
        <v/>
      </c>
      <c r="E368" t="s">
        <v>417</v>
      </c>
      <c r="F368" t="s">
        <v>440</v>
      </c>
    </row>
    <row r="369" spans="1:6">
      <c r="A369" t="s">
        <v>577</v>
      </c>
      <c r="B369">
        <v>766</v>
      </c>
      <c r="C369" t="s">
        <v>635</v>
      </c>
      <c r="D369" t="str">
        <f>IF('P9'!I11&lt;&gt;"",'P9'!I11,"")</f>
        <v/>
      </c>
      <c r="E369" t="s">
        <v>417</v>
      </c>
      <c r="F369" t="s">
        <v>440</v>
      </c>
    </row>
    <row r="370" spans="1:6">
      <c r="A370" t="s">
        <v>577</v>
      </c>
      <c r="B370">
        <v>767</v>
      </c>
      <c r="C370" t="s">
        <v>636</v>
      </c>
      <c r="D370" t="str">
        <f>IF('P9'!J11&lt;&gt;"",'P9'!J11,"")</f>
        <v/>
      </c>
      <c r="E370" t="s">
        <v>417</v>
      </c>
      <c r="F370" t="s">
        <v>440</v>
      </c>
    </row>
    <row r="371" spans="1:6">
      <c r="A371" t="s">
        <v>577</v>
      </c>
      <c r="B371">
        <v>768</v>
      </c>
      <c r="C371" t="s">
        <v>637</v>
      </c>
      <c r="D371" t="str">
        <f>IF('P9'!K11&lt;&gt;"",'P9'!K11,"")</f>
        <v/>
      </c>
      <c r="E371" t="s">
        <v>417</v>
      </c>
      <c r="F371" t="s">
        <v>440</v>
      </c>
    </row>
    <row r="372" spans="1:6">
      <c r="A372" t="s">
        <v>577</v>
      </c>
      <c r="B372">
        <v>769</v>
      </c>
      <c r="C372" t="s">
        <v>638</v>
      </c>
      <c r="D372" t="str">
        <f>IF('P9'!L11&lt;&gt;"",'P9'!L11,"")</f>
        <v/>
      </c>
      <c r="E372" t="s">
        <v>417</v>
      </c>
      <c r="F372" t="s">
        <v>440</v>
      </c>
    </row>
    <row r="373" spans="1:6">
      <c r="A373" t="s">
        <v>577</v>
      </c>
      <c r="B373">
        <v>770</v>
      </c>
      <c r="C373" t="s">
        <v>639</v>
      </c>
      <c r="D373" t="str">
        <f>IF('P9'!M11&lt;&gt;"",'P9'!M11,"")</f>
        <v/>
      </c>
      <c r="E373" t="s">
        <v>417</v>
      </c>
      <c r="F373" t="s">
        <v>440</v>
      </c>
    </row>
    <row r="374" spans="1:6">
      <c r="A374" t="s">
        <v>577</v>
      </c>
      <c r="B374">
        <v>771</v>
      </c>
      <c r="C374" t="s">
        <v>640</v>
      </c>
      <c r="D374" t="str">
        <f>IF('P9'!N11&lt;&gt;"",'P9'!N11,"")</f>
        <v/>
      </c>
      <c r="E374" t="s">
        <v>417</v>
      </c>
      <c r="F374" t="s">
        <v>440</v>
      </c>
    </row>
    <row r="375" spans="1:6">
      <c r="A375" t="s">
        <v>577</v>
      </c>
      <c r="B375">
        <v>772</v>
      </c>
      <c r="C375" t="s">
        <v>641</v>
      </c>
      <c r="D375" t="str">
        <f>IF('P9'!O11&lt;&gt;"",'P9'!O11,"")</f>
        <v/>
      </c>
      <c r="E375" t="s">
        <v>417</v>
      </c>
      <c r="F375" t="s">
        <v>440</v>
      </c>
    </row>
    <row r="376" spans="1:6">
      <c r="A376" t="s">
        <v>577</v>
      </c>
      <c r="B376">
        <v>773</v>
      </c>
      <c r="C376" t="s">
        <v>577</v>
      </c>
      <c r="D376" t="str">
        <f>IF('P9'!P11&lt;&gt;"",'P9'!P11,"")</f>
        <v/>
      </c>
      <c r="E376" t="s">
        <v>417</v>
      </c>
      <c r="F376" t="s">
        <v>440</v>
      </c>
    </row>
    <row r="377" spans="1:6">
      <c r="A377" t="s">
        <v>577</v>
      </c>
      <c r="B377">
        <v>774</v>
      </c>
      <c r="C377" t="s">
        <v>642</v>
      </c>
      <c r="D377" t="str">
        <f>IF('P9'!Q11&lt;&gt;"",'P9'!Q11,"")</f>
        <v/>
      </c>
      <c r="E377" t="s">
        <v>417</v>
      </c>
      <c r="F377" t="s">
        <v>440</v>
      </c>
    </row>
    <row r="378" spans="1:6">
      <c r="A378" t="s">
        <v>577</v>
      </c>
      <c r="B378">
        <v>775</v>
      </c>
      <c r="C378" t="s">
        <v>643</v>
      </c>
      <c r="D378" t="str">
        <f>IF('P9'!R11&lt;&gt;"",'P9'!R11,"")</f>
        <v/>
      </c>
      <c r="E378" t="s">
        <v>417</v>
      </c>
      <c r="F378" t="s">
        <v>440</v>
      </c>
    </row>
    <row r="379" spans="1:6">
      <c r="A379" t="s">
        <v>577</v>
      </c>
      <c r="B379">
        <v>776</v>
      </c>
      <c r="C379" t="s">
        <v>644</v>
      </c>
      <c r="D379" t="str">
        <f>IF('P9'!S11&lt;&gt;"",'P9'!S11,"")</f>
        <v/>
      </c>
      <c r="E379" t="s">
        <v>417</v>
      </c>
      <c r="F379" t="s">
        <v>440</v>
      </c>
    </row>
    <row r="380" spans="1:6">
      <c r="A380" t="s">
        <v>577</v>
      </c>
      <c r="B380">
        <v>777</v>
      </c>
      <c r="C380" t="s">
        <v>645</v>
      </c>
      <c r="D380" t="str">
        <f>IF('P9'!T11&lt;&gt;"",'P9'!T11,"")</f>
        <v/>
      </c>
      <c r="E380" t="s">
        <v>417</v>
      </c>
      <c r="F380" t="s">
        <v>440</v>
      </c>
    </row>
    <row r="381" spans="1:6">
      <c r="A381" t="s">
        <v>577</v>
      </c>
      <c r="B381">
        <v>778</v>
      </c>
      <c r="C381" t="s">
        <v>646</v>
      </c>
      <c r="D381" t="str">
        <f>IF('P9'!U11&lt;&gt;"",'P9'!U11,"")</f>
        <v/>
      </c>
      <c r="E381" t="s">
        <v>417</v>
      </c>
      <c r="F381" t="s">
        <v>440</v>
      </c>
    </row>
    <row r="382" spans="1:6">
      <c r="A382" t="s">
        <v>577</v>
      </c>
      <c r="B382">
        <v>779</v>
      </c>
      <c r="C382" t="s">
        <v>647</v>
      </c>
      <c r="D382" s="2" t="str">
        <f>IF('P9'!V11&lt;&gt;"",'P9'!V11,"")</f>
        <v/>
      </c>
      <c r="E382" t="s">
        <v>417</v>
      </c>
      <c r="F382" t="s">
        <v>423</v>
      </c>
    </row>
    <row r="383" spans="1:6">
      <c r="A383" t="s">
        <v>577</v>
      </c>
      <c r="B383">
        <v>781</v>
      </c>
      <c r="C383" t="s">
        <v>569</v>
      </c>
      <c r="D383" t="str">
        <f>IF('P9'!C12&lt;&gt;"",'P9'!C12,"")</f>
        <v/>
      </c>
      <c r="E383" t="s">
        <v>417</v>
      </c>
      <c r="F383" t="s">
        <v>440</v>
      </c>
    </row>
    <row r="384" spans="1:6">
      <c r="A384" t="s">
        <v>577</v>
      </c>
      <c r="B384">
        <v>782</v>
      </c>
      <c r="C384" t="s">
        <v>453</v>
      </c>
      <c r="D384" t="str">
        <f>IF('P9'!D12&lt;&gt;"",'P9'!D12,"")</f>
        <v/>
      </c>
      <c r="E384" t="s">
        <v>417</v>
      </c>
      <c r="F384" t="s">
        <v>440</v>
      </c>
    </row>
    <row r="385" spans="1:6">
      <c r="A385" t="s">
        <v>577</v>
      </c>
      <c r="B385">
        <v>783</v>
      </c>
      <c r="C385" t="s">
        <v>518</v>
      </c>
      <c r="D385" t="str">
        <f>IF('P9'!E12&lt;&gt;"",'P9'!E12,"")</f>
        <v/>
      </c>
      <c r="E385" t="s">
        <v>417</v>
      </c>
      <c r="F385" t="s">
        <v>440</v>
      </c>
    </row>
    <row r="386" spans="1:6">
      <c r="A386" t="s">
        <v>577</v>
      </c>
      <c r="B386">
        <v>784</v>
      </c>
      <c r="C386" t="s">
        <v>570</v>
      </c>
      <c r="D386" t="str">
        <f>IF('P9'!F12&lt;&gt;"",'P9'!F12,"")</f>
        <v/>
      </c>
      <c r="E386" t="s">
        <v>417</v>
      </c>
      <c r="F386" t="s">
        <v>440</v>
      </c>
    </row>
    <row r="387" spans="1:6">
      <c r="A387" t="s">
        <v>577</v>
      </c>
      <c r="B387">
        <v>785</v>
      </c>
      <c r="C387" t="s">
        <v>478</v>
      </c>
      <c r="D387" t="str">
        <f>IF('P9'!G12&lt;&gt;"",'P9'!G12,"")</f>
        <v/>
      </c>
      <c r="E387" t="s">
        <v>417</v>
      </c>
      <c r="F387" t="s">
        <v>440</v>
      </c>
    </row>
    <row r="388" spans="1:6">
      <c r="A388" t="s">
        <v>577</v>
      </c>
      <c r="B388">
        <v>786</v>
      </c>
      <c r="C388" t="s">
        <v>648</v>
      </c>
      <c r="D388" t="str">
        <f>IF('P9'!H12&lt;&gt;"",'P9'!H12,"")</f>
        <v/>
      </c>
      <c r="E388" t="s">
        <v>417</v>
      </c>
      <c r="F388" t="s">
        <v>440</v>
      </c>
    </row>
    <row r="389" spans="1:6">
      <c r="A389" t="s">
        <v>577</v>
      </c>
      <c r="B389">
        <v>787</v>
      </c>
      <c r="C389" t="s">
        <v>649</v>
      </c>
      <c r="D389" t="str">
        <f>IF('P9'!I12&lt;&gt;"",'P9'!I12,"")</f>
        <v/>
      </c>
      <c r="E389" t="s">
        <v>417</v>
      </c>
      <c r="F389" t="s">
        <v>440</v>
      </c>
    </row>
    <row r="390" spans="1:6">
      <c r="A390" t="s">
        <v>577</v>
      </c>
      <c r="B390">
        <v>788</v>
      </c>
      <c r="C390" t="s">
        <v>650</v>
      </c>
      <c r="D390" t="str">
        <f>IF('P9'!J12&lt;&gt;"",'P9'!J12,"")</f>
        <v/>
      </c>
      <c r="E390" t="s">
        <v>417</v>
      </c>
      <c r="F390" t="s">
        <v>440</v>
      </c>
    </row>
    <row r="391" spans="1:6">
      <c r="A391" t="s">
        <v>577</v>
      </c>
      <c r="B391">
        <v>789</v>
      </c>
      <c r="C391" t="s">
        <v>651</v>
      </c>
      <c r="D391" t="str">
        <f>IF('P9'!K12&lt;&gt;"",'P9'!K12,"")</f>
        <v/>
      </c>
      <c r="E391" t="s">
        <v>417</v>
      </c>
      <c r="F391" t="s">
        <v>440</v>
      </c>
    </row>
    <row r="392" spans="1:6">
      <c r="A392" t="s">
        <v>577</v>
      </c>
      <c r="B392">
        <v>790</v>
      </c>
      <c r="C392" t="s">
        <v>652</v>
      </c>
      <c r="D392" t="str">
        <f>IF('P9'!L12&lt;&gt;"",'P9'!L12,"")</f>
        <v/>
      </c>
      <c r="E392" t="s">
        <v>417</v>
      </c>
      <c r="F392" t="s">
        <v>440</v>
      </c>
    </row>
    <row r="393" spans="1:6">
      <c r="A393" t="s">
        <v>577</v>
      </c>
      <c r="B393">
        <v>791</v>
      </c>
      <c r="C393" t="s">
        <v>653</v>
      </c>
      <c r="D393" t="str">
        <f>IF('P9'!M12&lt;&gt;"",'P9'!M12,"")</f>
        <v/>
      </c>
      <c r="E393" t="s">
        <v>417</v>
      </c>
      <c r="F393" t="s">
        <v>440</v>
      </c>
    </row>
    <row r="394" spans="1:6">
      <c r="A394" t="s">
        <v>577</v>
      </c>
      <c r="B394">
        <v>792</v>
      </c>
      <c r="C394" t="s">
        <v>654</v>
      </c>
      <c r="D394" t="str">
        <f>IF('P9'!N12&lt;&gt;"",'P9'!N12,"")</f>
        <v/>
      </c>
      <c r="E394" t="s">
        <v>417</v>
      </c>
      <c r="F394" t="s">
        <v>440</v>
      </c>
    </row>
    <row r="395" spans="1:6">
      <c r="A395" t="s">
        <v>577</v>
      </c>
      <c r="B395">
        <v>793</v>
      </c>
      <c r="C395" t="s">
        <v>655</v>
      </c>
      <c r="D395" t="str">
        <f>IF('P9'!O12&lt;&gt;"",'P9'!O12,"")</f>
        <v/>
      </c>
      <c r="E395" t="s">
        <v>417</v>
      </c>
      <c r="F395" t="s">
        <v>440</v>
      </c>
    </row>
    <row r="396" spans="1:6">
      <c r="A396" t="s">
        <v>577</v>
      </c>
      <c r="B396">
        <v>794</v>
      </c>
      <c r="C396" t="s">
        <v>656</v>
      </c>
      <c r="D396" t="str">
        <f>IF('P9'!P12&lt;&gt;"",'P9'!P12,"")</f>
        <v/>
      </c>
      <c r="E396" t="s">
        <v>417</v>
      </c>
      <c r="F396" t="s">
        <v>440</v>
      </c>
    </row>
    <row r="397" spans="1:6">
      <c r="A397" t="s">
        <v>577</v>
      </c>
      <c r="B397">
        <v>795</v>
      </c>
      <c r="C397" t="s">
        <v>657</v>
      </c>
      <c r="D397" t="str">
        <f>IF('P9'!Q12&lt;&gt;"",'P9'!Q12,"")</f>
        <v/>
      </c>
      <c r="E397" t="s">
        <v>417</v>
      </c>
      <c r="F397" t="s">
        <v>440</v>
      </c>
    </row>
    <row r="398" spans="1:6">
      <c r="A398" t="s">
        <v>577</v>
      </c>
      <c r="B398">
        <v>796</v>
      </c>
      <c r="C398" t="s">
        <v>658</v>
      </c>
      <c r="D398" t="str">
        <f>IF('P9'!R12&lt;&gt;"",'P9'!R12,"")</f>
        <v/>
      </c>
      <c r="E398" t="s">
        <v>417</v>
      </c>
      <c r="F398" t="s">
        <v>440</v>
      </c>
    </row>
    <row r="399" spans="1:6">
      <c r="A399" t="s">
        <v>577</v>
      </c>
      <c r="B399">
        <v>797</v>
      </c>
      <c r="C399" t="s">
        <v>659</v>
      </c>
      <c r="D399" t="str">
        <f>IF('P9'!S12&lt;&gt;"",'P9'!S12,"")</f>
        <v/>
      </c>
      <c r="E399" t="s">
        <v>417</v>
      </c>
      <c r="F399" t="s">
        <v>440</v>
      </c>
    </row>
    <row r="400" spans="1:6">
      <c r="A400" t="s">
        <v>577</v>
      </c>
      <c r="B400">
        <v>798</v>
      </c>
      <c r="C400" t="s">
        <v>660</v>
      </c>
      <c r="D400" t="str">
        <f>IF('P9'!T12&lt;&gt;"",'P9'!T12,"")</f>
        <v/>
      </c>
      <c r="E400" t="s">
        <v>417</v>
      </c>
      <c r="F400" t="s">
        <v>440</v>
      </c>
    </row>
    <row r="401" spans="1:6">
      <c r="A401" t="s">
        <v>577</v>
      </c>
      <c r="B401">
        <v>799</v>
      </c>
      <c r="C401" t="s">
        <v>661</v>
      </c>
      <c r="D401" t="str">
        <f>IF('P9'!U12&lt;&gt;"",'P9'!U12,"")</f>
        <v/>
      </c>
      <c r="E401" t="s">
        <v>417</v>
      </c>
      <c r="F401" t="s">
        <v>440</v>
      </c>
    </row>
    <row r="402" spans="1:6">
      <c r="A402" t="s">
        <v>577</v>
      </c>
      <c r="B402">
        <v>800</v>
      </c>
      <c r="C402" t="s">
        <v>662</v>
      </c>
      <c r="D402" s="2" t="str">
        <f>IF('P9'!V12&lt;&gt;"",'P9'!V12,"")</f>
        <v/>
      </c>
      <c r="E402" t="s">
        <v>417</v>
      </c>
      <c r="F402" t="s">
        <v>423</v>
      </c>
    </row>
    <row r="403" spans="1:6">
      <c r="A403" t="s">
        <v>577</v>
      </c>
      <c r="B403">
        <v>802</v>
      </c>
      <c r="C403" t="s">
        <v>429</v>
      </c>
      <c r="D403" t="str">
        <f>IF('P9'!C13&lt;&gt;"",'P9'!C13,"")</f>
        <v/>
      </c>
      <c r="E403" t="s">
        <v>417</v>
      </c>
      <c r="F403" t="s">
        <v>440</v>
      </c>
    </row>
    <row r="404" spans="1:6">
      <c r="A404" t="s">
        <v>577</v>
      </c>
      <c r="B404">
        <v>803</v>
      </c>
      <c r="C404" t="s">
        <v>455</v>
      </c>
      <c r="D404" t="str">
        <f>IF('P9'!D13&lt;&gt;"",'P9'!D13,"")</f>
        <v/>
      </c>
      <c r="E404" t="s">
        <v>417</v>
      </c>
      <c r="F404" t="s">
        <v>440</v>
      </c>
    </row>
    <row r="405" spans="1:6">
      <c r="A405" t="s">
        <v>577</v>
      </c>
      <c r="B405">
        <v>804</v>
      </c>
      <c r="C405" t="s">
        <v>430</v>
      </c>
      <c r="D405" t="str">
        <f>IF('P9'!E13&lt;&gt;"",'P9'!E13,"")</f>
        <v/>
      </c>
      <c r="E405" t="s">
        <v>417</v>
      </c>
      <c r="F405" t="s">
        <v>440</v>
      </c>
    </row>
    <row r="406" spans="1:6">
      <c r="A406" t="s">
        <v>577</v>
      </c>
      <c r="B406">
        <v>805</v>
      </c>
      <c r="C406" t="s">
        <v>571</v>
      </c>
      <c r="D406" t="str">
        <f>IF('P9'!F13&lt;&gt;"",'P9'!F13,"")</f>
        <v/>
      </c>
      <c r="E406" t="s">
        <v>417</v>
      </c>
      <c r="F406" t="s">
        <v>440</v>
      </c>
    </row>
    <row r="407" spans="1:6">
      <c r="A407" t="s">
        <v>577</v>
      </c>
      <c r="B407">
        <v>806</v>
      </c>
      <c r="C407" t="s">
        <v>479</v>
      </c>
      <c r="D407" t="str">
        <f>IF('P9'!G13&lt;&gt;"",'P9'!G13,"")</f>
        <v/>
      </c>
      <c r="E407" t="s">
        <v>417</v>
      </c>
      <c r="F407" t="s">
        <v>440</v>
      </c>
    </row>
    <row r="408" spans="1:6">
      <c r="A408" t="s">
        <v>577</v>
      </c>
      <c r="B408">
        <v>807</v>
      </c>
      <c r="C408" t="s">
        <v>519</v>
      </c>
      <c r="D408" t="str">
        <f>IF('P9'!H13&lt;&gt;"",'P9'!H13,"")</f>
        <v/>
      </c>
      <c r="E408" t="s">
        <v>417</v>
      </c>
      <c r="F408" t="s">
        <v>440</v>
      </c>
    </row>
    <row r="409" spans="1:6">
      <c r="A409" t="s">
        <v>577</v>
      </c>
      <c r="B409">
        <v>808</v>
      </c>
      <c r="C409" t="s">
        <v>663</v>
      </c>
      <c r="D409" t="str">
        <f>IF('P9'!I13&lt;&gt;"",'P9'!I13,"")</f>
        <v/>
      </c>
      <c r="E409" t="s">
        <v>417</v>
      </c>
      <c r="F409" t="s">
        <v>440</v>
      </c>
    </row>
    <row r="410" spans="1:6">
      <c r="A410" t="s">
        <v>577</v>
      </c>
      <c r="B410">
        <v>809</v>
      </c>
      <c r="C410" t="s">
        <v>664</v>
      </c>
      <c r="D410" t="str">
        <f>IF('P9'!J13&lt;&gt;"",'P9'!J13,"")</f>
        <v/>
      </c>
      <c r="E410" t="s">
        <v>417</v>
      </c>
      <c r="F410" t="s">
        <v>440</v>
      </c>
    </row>
    <row r="411" spans="1:6">
      <c r="A411" t="s">
        <v>577</v>
      </c>
      <c r="B411">
        <v>810</v>
      </c>
      <c r="C411" t="s">
        <v>665</v>
      </c>
      <c r="D411" t="str">
        <f>IF('P9'!K13&lt;&gt;"",'P9'!K13,"")</f>
        <v/>
      </c>
      <c r="E411" t="s">
        <v>417</v>
      </c>
      <c r="F411" t="s">
        <v>440</v>
      </c>
    </row>
    <row r="412" spans="1:6">
      <c r="A412" t="s">
        <v>577</v>
      </c>
      <c r="B412">
        <v>811</v>
      </c>
      <c r="C412" t="s">
        <v>666</v>
      </c>
      <c r="D412" t="str">
        <f>IF('P9'!L13&lt;&gt;"",'P9'!L13,"")</f>
        <v/>
      </c>
      <c r="E412" t="s">
        <v>417</v>
      </c>
      <c r="F412" t="s">
        <v>440</v>
      </c>
    </row>
    <row r="413" spans="1:6">
      <c r="A413" t="s">
        <v>577</v>
      </c>
      <c r="B413">
        <v>812</v>
      </c>
      <c r="C413" t="s">
        <v>667</v>
      </c>
      <c r="D413" t="str">
        <f>IF('P9'!M13&lt;&gt;"",'P9'!M13,"")</f>
        <v/>
      </c>
      <c r="E413" t="s">
        <v>417</v>
      </c>
      <c r="F413" t="s">
        <v>440</v>
      </c>
    </row>
    <row r="414" spans="1:6">
      <c r="A414" t="s">
        <v>577</v>
      </c>
      <c r="B414">
        <v>813</v>
      </c>
      <c r="C414" t="s">
        <v>668</v>
      </c>
      <c r="D414" t="str">
        <f>IF('P9'!N13&lt;&gt;"",'P9'!N13,"")</f>
        <v/>
      </c>
      <c r="E414" t="s">
        <v>417</v>
      </c>
      <c r="F414" t="s">
        <v>440</v>
      </c>
    </row>
    <row r="415" spans="1:6">
      <c r="A415" t="s">
        <v>577</v>
      </c>
      <c r="B415">
        <v>814</v>
      </c>
      <c r="C415" t="s">
        <v>669</v>
      </c>
      <c r="D415" t="str">
        <f>IF('P9'!O13&lt;&gt;"",'P9'!O13,"")</f>
        <v/>
      </c>
      <c r="E415" t="s">
        <v>417</v>
      </c>
      <c r="F415" t="s">
        <v>440</v>
      </c>
    </row>
    <row r="416" spans="1:6">
      <c r="A416" t="s">
        <v>577</v>
      </c>
      <c r="B416">
        <v>815</v>
      </c>
      <c r="C416" t="s">
        <v>670</v>
      </c>
      <c r="D416" t="str">
        <f>IF('P9'!P13&lt;&gt;"",'P9'!P13,"")</f>
        <v/>
      </c>
      <c r="E416" t="s">
        <v>417</v>
      </c>
      <c r="F416" t="s">
        <v>440</v>
      </c>
    </row>
    <row r="417" spans="1:6">
      <c r="A417" t="s">
        <v>577</v>
      </c>
      <c r="B417">
        <v>816</v>
      </c>
      <c r="C417" t="s">
        <v>671</v>
      </c>
      <c r="D417" t="str">
        <f>IF('P9'!Q13&lt;&gt;"",'P9'!Q13,"")</f>
        <v/>
      </c>
      <c r="E417" t="s">
        <v>417</v>
      </c>
      <c r="F417" t="s">
        <v>440</v>
      </c>
    </row>
    <row r="418" spans="1:6">
      <c r="A418" t="s">
        <v>577</v>
      </c>
      <c r="B418">
        <v>817</v>
      </c>
      <c r="C418" t="s">
        <v>672</v>
      </c>
      <c r="D418" t="str">
        <f>IF('P9'!R13&lt;&gt;"",'P9'!R13,"")</f>
        <v/>
      </c>
      <c r="E418" t="s">
        <v>417</v>
      </c>
      <c r="F418" t="s">
        <v>440</v>
      </c>
    </row>
    <row r="419" spans="1:6">
      <c r="A419" t="s">
        <v>577</v>
      </c>
      <c r="B419">
        <v>818</v>
      </c>
      <c r="C419" t="s">
        <v>673</v>
      </c>
      <c r="D419" t="str">
        <f>IF('P9'!S13&lt;&gt;"",'P9'!S13,"")</f>
        <v/>
      </c>
      <c r="E419" t="s">
        <v>417</v>
      </c>
      <c r="F419" t="s">
        <v>440</v>
      </c>
    </row>
    <row r="420" spans="1:6">
      <c r="A420" t="s">
        <v>577</v>
      </c>
      <c r="B420">
        <v>819</v>
      </c>
      <c r="C420" t="s">
        <v>674</v>
      </c>
      <c r="D420" t="str">
        <f>IF('P9'!T13&lt;&gt;"",'P9'!T13,"")</f>
        <v/>
      </c>
      <c r="E420" t="s">
        <v>417</v>
      </c>
      <c r="F420" t="s">
        <v>440</v>
      </c>
    </row>
    <row r="421" spans="1:6">
      <c r="A421" t="s">
        <v>577</v>
      </c>
      <c r="B421">
        <v>820</v>
      </c>
      <c r="C421" t="s">
        <v>675</v>
      </c>
      <c r="D421" t="str">
        <f>IF('P9'!U13&lt;&gt;"",'P9'!U13,"")</f>
        <v/>
      </c>
      <c r="E421" t="s">
        <v>417</v>
      </c>
      <c r="F421" t="s">
        <v>440</v>
      </c>
    </row>
    <row r="422" spans="1:6">
      <c r="A422" t="s">
        <v>577</v>
      </c>
      <c r="B422">
        <v>821</v>
      </c>
      <c r="C422" t="s">
        <v>676</v>
      </c>
      <c r="D422" s="2" t="str">
        <f>IF('P9'!V13&lt;&gt;"",'P9'!V13,"")</f>
        <v/>
      </c>
      <c r="E422" t="s">
        <v>417</v>
      </c>
      <c r="F422" t="s">
        <v>423</v>
      </c>
    </row>
    <row r="423" spans="1:6">
      <c r="A423" t="s">
        <v>577</v>
      </c>
      <c r="B423">
        <v>823</v>
      </c>
      <c r="C423" t="s">
        <v>572</v>
      </c>
      <c r="D423" t="str">
        <f>IF('P9'!C14&lt;&gt;"",'P9'!C14,"")</f>
        <v/>
      </c>
      <c r="E423" t="s">
        <v>417</v>
      </c>
      <c r="F423" t="s">
        <v>440</v>
      </c>
    </row>
    <row r="424" spans="1:6">
      <c r="A424" t="s">
        <v>577</v>
      </c>
      <c r="B424">
        <v>824</v>
      </c>
      <c r="C424" t="s">
        <v>457</v>
      </c>
      <c r="D424" t="str">
        <f>IF('P9'!D14&lt;&gt;"",'P9'!D14,"")</f>
        <v/>
      </c>
      <c r="E424" t="s">
        <v>417</v>
      </c>
      <c r="F424" t="s">
        <v>440</v>
      </c>
    </row>
    <row r="425" spans="1:6">
      <c r="A425" t="s">
        <v>577</v>
      </c>
      <c r="B425">
        <v>825</v>
      </c>
      <c r="C425" t="s">
        <v>520</v>
      </c>
      <c r="D425" t="str">
        <f>IF('P9'!E14&lt;&gt;"",'P9'!E14,"")</f>
        <v/>
      </c>
      <c r="E425" t="s">
        <v>417</v>
      </c>
      <c r="F425" t="s">
        <v>440</v>
      </c>
    </row>
    <row r="426" spans="1:6">
      <c r="A426" t="s">
        <v>577</v>
      </c>
      <c r="B426">
        <v>826</v>
      </c>
      <c r="C426" t="s">
        <v>677</v>
      </c>
      <c r="D426" t="str">
        <f>IF('P9'!F14&lt;&gt;"",'P9'!F14,"")</f>
        <v/>
      </c>
      <c r="E426" t="s">
        <v>417</v>
      </c>
      <c r="F426" t="s">
        <v>440</v>
      </c>
    </row>
    <row r="427" spans="1:6">
      <c r="A427" t="s">
        <v>577</v>
      </c>
      <c r="B427">
        <v>827</v>
      </c>
      <c r="C427" t="s">
        <v>480</v>
      </c>
      <c r="D427" t="str">
        <f>IF('P9'!G14&lt;&gt;"",'P9'!G14,"")</f>
        <v/>
      </c>
      <c r="E427" t="s">
        <v>417</v>
      </c>
      <c r="F427" t="s">
        <v>440</v>
      </c>
    </row>
    <row r="428" spans="1:6">
      <c r="A428" t="s">
        <v>577</v>
      </c>
      <c r="B428">
        <v>828</v>
      </c>
      <c r="C428" t="s">
        <v>521</v>
      </c>
      <c r="D428" t="str">
        <f>IF('P9'!H14&lt;&gt;"",'P9'!H14,"")</f>
        <v/>
      </c>
      <c r="E428" t="s">
        <v>417</v>
      </c>
      <c r="F428" t="s">
        <v>440</v>
      </c>
    </row>
    <row r="429" spans="1:6">
      <c r="A429" t="s">
        <v>577</v>
      </c>
      <c r="B429">
        <v>829</v>
      </c>
      <c r="C429" t="s">
        <v>678</v>
      </c>
      <c r="D429" t="str">
        <f>IF('P9'!I14&lt;&gt;"",'P9'!I14,"")</f>
        <v/>
      </c>
      <c r="E429" t="s">
        <v>417</v>
      </c>
      <c r="F429" t="s">
        <v>440</v>
      </c>
    </row>
    <row r="430" spans="1:6">
      <c r="A430" t="s">
        <v>577</v>
      </c>
      <c r="B430">
        <v>830</v>
      </c>
      <c r="C430" t="s">
        <v>679</v>
      </c>
      <c r="D430" t="str">
        <f>IF('P9'!J14&lt;&gt;"",'P9'!J14,"")</f>
        <v/>
      </c>
      <c r="E430" t="s">
        <v>417</v>
      </c>
      <c r="F430" t="s">
        <v>440</v>
      </c>
    </row>
    <row r="431" spans="1:6">
      <c r="A431" t="s">
        <v>577</v>
      </c>
      <c r="B431">
        <v>831</v>
      </c>
      <c r="C431" t="s">
        <v>680</v>
      </c>
      <c r="D431" t="str">
        <f>IF('P9'!K14&lt;&gt;"",'P9'!K14,"")</f>
        <v/>
      </c>
      <c r="E431" t="s">
        <v>417</v>
      </c>
      <c r="F431" t="s">
        <v>440</v>
      </c>
    </row>
    <row r="432" spans="1:6">
      <c r="A432" t="s">
        <v>577</v>
      </c>
      <c r="B432">
        <v>832</v>
      </c>
      <c r="C432" t="s">
        <v>681</v>
      </c>
      <c r="D432" t="str">
        <f>IF('P9'!L14&lt;&gt;"",'P9'!L14,"")</f>
        <v/>
      </c>
      <c r="E432" t="s">
        <v>417</v>
      </c>
      <c r="F432" t="s">
        <v>440</v>
      </c>
    </row>
    <row r="433" spans="1:6">
      <c r="A433" t="s">
        <v>577</v>
      </c>
      <c r="B433">
        <v>833</v>
      </c>
      <c r="C433" t="s">
        <v>682</v>
      </c>
      <c r="D433" t="str">
        <f>IF('P9'!M14&lt;&gt;"",'P9'!M14,"")</f>
        <v/>
      </c>
      <c r="E433" t="s">
        <v>417</v>
      </c>
      <c r="F433" t="s">
        <v>440</v>
      </c>
    </row>
    <row r="434" spans="1:6">
      <c r="A434" t="s">
        <v>577</v>
      </c>
      <c r="B434">
        <v>834</v>
      </c>
      <c r="C434" t="s">
        <v>683</v>
      </c>
      <c r="D434" t="str">
        <f>IF('P9'!N14&lt;&gt;"",'P9'!N14,"")</f>
        <v/>
      </c>
      <c r="E434" t="s">
        <v>417</v>
      </c>
      <c r="F434" t="s">
        <v>440</v>
      </c>
    </row>
    <row r="435" spans="1:6">
      <c r="A435" t="s">
        <v>577</v>
      </c>
      <c r="B435">
        <v>835</v>
      </c>
      <c r="C435" t="s">
        <v>684</v>
      </c>
      <c r="D435" t="str">
        <f>IF('P9'!O14&lt;&gt;"",'P9'!O14,"")</f>
        <v/>
      </c>
      <c r="E435" t="s">
        <v>417</v>
      </c>
      <c r="F435" t="s">
        <v>440</v>
      </c>
    </row>
    <row r="436" spans="1:6">
      <c r="A436" t="s">
        <v>577</v>
      </c>
      <c r="B436">
        <v>836</v>
      </c>
      <c r="C436" t="s">
        <v>685</v>
      </c>
      <c r="D436" t="str">
        <f>IF('P9'!P14&lt;&gt;"",'P9'!P14,"")</f>
        <v/>
      </c>
      <c r="E436" t="s">
        <v>417</v>
      </c>
      <c r="F436" t="s">
        <v>440</v>
      </c>
    </row>
    <row r="437" spans="1:6">
      <c r="A437" t="s">
        <v>577</v>
      </c>
      <c r="B437">
        <v>837</v>
      </c>
      <c r="C437" t="s">
        <v>686</v>
      </c>
      <c r="D437" t="str">
        <f>IF('P9'!Q14&lt;&gt;"",'P9'!Q14,"")</f>
        <v/>
      </c>
      <c r="E437" t="s">
        <v>417</v>
      </c>
      <c r="F437" t="s">
        <v>440</v>
      </c>
    </row>
    <row r="438" spans="1:6">
      <c r="A438" t="s">
        <v>577</v>
      </c>
      <c r="B438">
        <v>838</v>
      </c>
      <c r="C438" t="s">
        <v>687</v>
      </c>
      <c r="D438" t="str">
        <f>IF('P9'!R14&lt;&gt;"",'P9'!R14,"")</f>
        <v/>
      </c>
      <c r="E438" t="s">
        <v>417</v>
      </c>
      <c r="F438" t="s">
        <v>440</v>
      </c>
    </row>
    <row r="439" spans="1:6">
      <c r="A439" t="s">
        <v>577</v>
      </c>
      <c r="B439">
        <v>839</v>
      </c>
      <c r="C439" t="s">
        <v>688</v>
      </c>
      <c r="D439" t="str">
        <f>IF('P9'!S14&lt;&gt;"",'P9'!S14,"")</f>
        <v/>
      </c>
      <c r="E439" t="s">
        <v>417</v>
      </c>
      <c r="F439" t="s">
        <v>440</v>
      </c>
    </row>
    <row r="440" spans="1:6">
      <c r="A440" t="s">
        <v>577</v>
      </c>
      <c r="B440">
        <v>840</v>
      </c>
      <c r="C440" t="s">
        <v>689</v>
      </c>
      <c r="D440" t="str">
        <f>IF('P9'!T14&lt;&gt;"",'P9'!T14,"")</f>
        <v/>
      </c>
      <c r="E440" t="s">
        <v>417</v>
      </c>
      <c r="F440" t="s">
        <v>440</v>
      </c>
    </row>
    <row r="441" spans="1:6">
      <c r="A441" t="s">
        <v>577</v>
      </c>
      <c r="B441">
        <v>841</v>
      </c>
      <c r="C441" t="s">
        <v>690</v>
      </c>
      <c r="D441" t="str">
        <f>IF('P9'!U14&lt;&gt;"",'P9'!U14,"")</f>
        <v/>
      </c>
      <c r="E441" t="s">
        <v>417</v>
      </c>
      <c r="F441" t="s">
        <v>440</v>
      </c>
    </row>
    <row r="442" spans="1:6">
      <c r="A442" t="s">
        <v>577</v>
      </c>
      <c r="B442">
        <v>842</v>
      </c>
      <c r="C442" t="s">
        <v>691</v>
      </c>
      <c r="D442" s="2" t="str">
        <f>IF('P9'!V14&lt;&gt;"",'P9'!V14,"")</f>
        <v/>
      </c>
      <c r="E442" t="s">
        <v>417</v>
      </c>
      <c r="F442" t="s">
        <v>423</v>
      </c>
    </row>
    <row r="443" spans="1:6">
      <c r="A443" t="s">
        <v>577</v>
      </c>
      <c r="B443">
        <v>843</v>
      </c>
      <c r="C443" t="s">
        <v>514</v>
      </c>
      <c r="D443" t="str">
        <f>IF('P9'!B15&lt;&gt;"",'P9'!B15,"")</f>
        <v/>
      </c>
      <c r="E443" t="s">
        <v>417</v>
      </c>
      <c r="F443" t="s">
        <v>440</v>
      </c>
    </row>
    <row r="444" spans="1:6">
      <c r="A444" t="s">
        <v>577</v>
      </c>
      <c r="B444">
        <v>844</v>
      </c>
      <c r="C444" t="s">
        <v>432</v>
      </c>
      <c r="D444" t="str">
        <f>IF('P9'!C15&lt;&gt;"",'P9'!C15,"")</f>
        <v/>
      </c>
      <c r="E444" t="s">
        <v>417</v>
      </c>
      <c r="F444" t="s">
        <v>440</v>
      </c>
    </row>
    <row r="445" spans="1:6">
      <c r="A445" t="s">
        <v>577</v>
      </c>
      <c r="B445">
        <v>845</v>
      </c>
      <c r="C445" t="s">
        <v>481</v>
      </c>
      <c r="D445" t="str">
        <f>IF('P9'!D15&lt;&gt;"",'P9'!D15,"")</f>
        <v/>
      </c>
      <c r="E445" t="s">
        <v>417</v>
      </c>
      <c r="F445" t="s">
        <v>440</v>
      </c>
    </row>
    <row r="446" spans="1:6">
      <c r="A446" t="s">
        <v>577</v>
      </c>
      <c r="B446">
        <v>846</v>
      </c>
      <c r="C446" t="s">
        <v>433</v>
      </c>
      <c r="D446" t="str">
        <f>IF('P9'!E15&lt;&gt;"",'P9'!E15,"")</f>
        <v/>
      </c>
      <c r="E446" t="s">
        <v>417</v>
      </c>
      <c r="F446" t="s">
        <v>440</v>
      </c>
    </row>
    <row r="447" spans="1:6">
      <c r="A447" t="s">
        <v>577</v>
      </c>
      <c r="B447">
        <v>847</v>
      </c>
      <c r="C447" t="s">
        <v>692</v>
      </c>
      <c r="D447" t="str">
        <f>IF('P9'!F15&lt;&gt;"",'P9'!F15,"")</f>
        <v/>
      </c>
      <c r="E447" t="s">
        <v>417</v>
      </c>
      <c r="F447" t="s">
        <v>440</v>
      </c>
    </row>
    <row r="448" spans="1:6">
      <c r="A448" t="s">
        <v>577</v>
      </c>
      <c r="B448">
        <v>848</v>
      </c>
      <c r="C448" t="s">
        <v>482</v>
      </c>
      <c r="D448" t="str">
        <f>IF('P9'!G15&lt;&gt;"",'P9'!G15,"")</f>
        <v/>
      </c>
      <c r="E448" t="s">
        <v>417</v>
      </c>
      <c r="F448" t="s">
        <v>440</v>
      </c>
    </row>
    <row r="449" spans="1:6">
      <c r="A449" t="s">
        <v>577</v>
      </c>
      <c r="B449">
        <v>849</v>
      </c>
      <c r="C449" t="s">
        <v>693</v>
      </c>
      <c r="D449" t="str">
        <f>IF('P9'!H15&lt;&gt;"",'P9'!H15,"")</f>
        <v/>
      </c>
      <c r="E449" t="s">
        <v>417</v>
      </c>
      <c r="F449" t="s">
        <v>440</v>
      </c>
    </row>
    <row r="450" spans="1:6">
      <c r="A450" t="s">
        <v>577</v>
      </c>
      <c r="B450">
        <v>850</v>
      </c>
      <c r="C450" t="s">
        <v>694</v>
      </c>
      <c r="D450" t="str">
        <f>IF('P9'!I15&lt;&gt;"",'P9'!I15,"")</f>
        <v/>
      </c>
      <c r="E450" t="s">
        <v>417</v>
      </c>
      <c r="F450" t="s">
        <v>440</v>
      </c>
    </row>
    <row r="451" spans="1:6">
      <c r="A451" t="s">
        <v>577</v>
      </c>
      <c r="B451">
        <v>851</v>
      </c>
      <c r="C451" t="s">
        <v>695</v>
      </c>
      <c r="D451" t="str">
        <f>IF('P9'!J15&lt;&gt;"",'P9'!J15,"")</f>
        <v/>
      </c>
      <c r="E451" t="s">
        <v>417</v>
      </c>
      <c r="F451" t="s">
        <v>440</v>
      </c>
    </row>
    <row r="452" spans="1:6">
      <c r="A452" t="s">
        <v>577</v>
      </c>
      <c r="B452">
        <v>852</v>
      </c>
      <c r="C452" t="s">
        <v>696</v>
      </c>
      <c r="D452" t="str">
        <f>IF('P9'!K15&lt;&gt;"",'P9'!K15,"")</f>
        <v/>
      </c>
      <c r="E452" t="s">
        <v>417</v>
      </c>
      <c r="F452" t="s">
        <v>440</v>
      </c>
    </row>
    <row r="453" spans="1:6">
      <c r="A453" t="s">
        <v>577</v>
      </c>
      <c r="B453">
        <v>853</v>
      </c>
      <c r="C453" t="s">
        <v>697</v>
      </c>
      <c r="D453" t="str">
        <f>IF('P9'!L15&lt;&gt;"",'P9'!L15,"")</f>
        <v/>
      </c>
      <c r="E453" t="s">
        <v>417</v>
      </c>
      <c r="F453" t="s">
        <v>440</v>
      </c>
    </row>
    <row r="454" spans="1:6">
      <c r="A454" t="s">
        <v>577</v>
      </c>
      <c r="B454">
        <v>854</v>
      </c>
      <c r="C454" t="s">
        <v>698</v>
      </c>
      <c r="D454" t="str">
        <f>IF('P9'!M15&lt;&gt;"",'P9'!M15,"")</f>
        <v/>
      </c>
      <c r="E454" t="s">
        <v>417</v>
      </c>
      <c r="F454" t="s">
        <v>440</v>
      </c>
    </row>
    <row r="455" spans="1:6">
      <c r="A455" t="s">
        <v>577</v>
      </c>
      <c r="B455">
        <v>855</v>
      </c>
      <c r="C455" t="s">
        <v>699</v>
      </c>
      <c r="D455" t="str">
        <f>IF('P9'!N15&lt;&gt;"",'P9'!N15,"")</f>
        <v/>
      </c>
      <c r="E455" t="s">
        <v>417</v>
      </c>
      <c r="F455" t="s">
        <v>440</v>
      </c>
    </row>
    <row r="456" spans="1:6">
      <c r="A456" t="s">
        <v>577</v>
      </c>
      <c r="B456">
        <v>856</v>
      </c>
      <c r="C456" t="s">
        <v>700</v>
      </c>
      <c r="D456" t="str">
        <f>IF('P9'!O15&lt;&gt;"",'P9'!O15,"")</f>
        <v/>
      </c>
      <c r="E456" t="s">
        <v>417</v>
      </c>
      <c r="F456" t="s">
        <v>440</v>
      </c>
    </row>
    <row r="457" spans="1:6">
      <c r="A457" t="s">
        <v>577</v>
      </c>
      <c r="B457">
        <v>857</v>
      </c>
      <c r="C457" t="s">
        <v>701</v>
      </c>
      <c r="D457" t="str">
        <f>IF('P9'!P15&lt;&gt;"",'P9'!P15,"")</f>
        <v/>
      </c>
      <c r="E457" t="s">
        <v>417</v>
      </c>
      <c r="F457" t="s">
        <v>440</v>
      </c>
    </row>
    <row r="458" spans="1:6">
      <c r="A458" t="s">
        <v>577</v>
      </c>
      <c r="B458">
        <v>858</v>
      </c>
      <c r="C458" t="s">
        <v>702</v>
      </c>
      <c r="D458" t="str">
        <f>IF('P9'!Q15&lt;&gt;"",'P9'!Q15,"")</f>
        <v/>
      </c>
      <c r="E458" t="s">
        <v>417</v>
      </c>
      <c r="F458" t="s">
        <v>440</v>
      </c>
    </row>
    <row r="459" spans="1:6">
      <c r="A459" t="s">
        <v>577</v>
      </c>
      <c r="B459">
        <v>859</v>
      </c>
      <c r="C459" t="s">
        <v>703</v>
      </c>
      <c r="D459" t="str">
        <f>IF('P9'!R15&lt;&gt;"",'P9'!R15,"")</f>
        <v/>
      </c>
      <c r="E459" t="s">
        <v>417</v>
      </c>
      <c r="F459" t="s">
        <v>440</v>
      </c>
    </row>
    <row r="460" spans="1:6">
      <c r="A460" t="s">
        <v>577</v>
      </c>
      <c r="B460">
        <v>860</v>
      </c>
      <c r="C460" t="s">
        <v>704</v>
      </c>
      <c r="D460" t="str">
        <f>IF('P9'!S15&lt;&gt;"",'P9'!S15,"")</f>
        <v/>
      </c>
      <c r="E460" t="s">
        <v>417</v>
      </c>
      <c r="F460" t="s">
        <v>440</v>
      </c>
    </row>
    <row r="461" spans="1:6">
      <c r="A461" t="s">
        <v>577</v>
      </c>
      <c r="B461">
        <v>861</v>
      </c>
      <c r="C461" t="s">
        <v>705</v>
      </c>
      <c r="D461" t="str">
        <f>IF('P9'!T15&lt;&gt;"",'P9'!T15,"")</f>
        <v/>
      </c>
      <c r="E461" t="s">
        <v>417</v>
      </c>
      <c r="F461" t="s">
        <v>440</v>
      </c>
    </row>
    <row r="462" spans="1:6">
      <c r="A462" t="s">
        <v>577</v>
      </c>
      <c r="B462">
        <v>862</v>
      </c>
      <c r="C462" t="s">
        <v>706</v>
      </c>
      <c r="D462" t="str">
        <f>IF('P9'!U15&lt;&gt;"",'P9'!U15,"")</f>
        <v/>
      </c>
      <c r="E462" t="s">
        <v>417</v>
      </c>
      <c r="F462" t="s">
        <v>440</v>
      </c>
    </row>
    <row r="463" spans="1:6">
      <c r="A463" t="s">
        <v>577</v>
      </c>
      <c r="B463">
        <v>863</v>
      </c>
      <c r="C463" t="s">
        <v>707</v>
      </c>
      <c r="D463" s="2" t="str">
        <f>IF('P9'!V15&lt;&gt;"",'P9'!V15,"")</f>
        <v/>
      </c>
      <c r="E463" t="s">
        <v>417</v>
      </c>
      <c r="F463" t="s">
        <v>423</v>
      </c>
    </row>
    <row r="464" spans="1:6">
      <c r="A464" t="s">
        <v>577</v>
      </c>
      <c r="B464">
        <v>864</v>
      </c>
      <c r="C464" t="s">
        <v>507</v>
      </c>
      <c r="D464" t="str">
        <f>IF('P9'!B16&lt;&gt;"",'P9'!B16,"")</f>
        <v/>
      </c>
      <c r="E464" t="s">
        <v>417</v>
      </c>
      <c r="F464" t="s">
        <v>440</v>
      </c>
    </row>
    <row r="465" spans="1:6">
      <c r="A465" t="s">
        <v>577</v>
      </c>
      <c r="B465">
        <v>865</v>
      </c>
      <c r="C465" t="s">
        <v>573</v>
      </c>
      <c r="D465" t="str">
        <f>IF('P9'!C16&lt;&gt;"",'P9'!C16,"")</f>
        <v/>
      </c>
      <c r="E465" t="s">
        <v>417</v>
      </c>
      <c r="F465" t="s">
        <v>440</v>
      </c>
    </row>
    <row r="466" spans="1:6">
      <c r="A466" t="s">
        <v>577</v>
      </c>
      <c r="B466">
        <v>866</v>
      </c>
      <c r="C466" t="s">
        <v>483</v>
      </c>
      <c r="D466" t="str">
        <f>IF('P9'!D16&lt;&gt;"",'P9'!D16,"")</f>
        <v/>
      </c>
      <c r="E466" t="s">
        <v>417</v>
      </c>
      <c r="F466" t="s">
        <v>440</v>
      </c>
    </row>
    <row r="467" spans="1:6">
      <c r="A467" t="s">
        <v>577</v>
      </c>
      <c r="B467">
        <v>867</v>
      </c>
      <c r="C467" t="s">
        <v>522</v>
      </c>
      <c r="D467" t="str">
        <f>IF('P9'!E16&lt;&gt;"",'P9'!E16,"")</f>
        <v/>
      </c>
      <c r="E467" t="s">
        <v>417</v>
      </c>
      <c r="F467" t="s">
        <v>440</v>
      </c>
    </row>
    <row r="468" spans="1:6">
      <c r="A468" t="s">
        <v>577</v>
      </c>
      <c r="B468">
        <v>868</v>
      </c>
      <c r="C468" t="s">
        <v>708</v>
      </c>
      <c r="D468" t="str">
        <f>IF('P9'!F16&lt;&gt;"",'P9'!F16,"")</f>
        <v/>
      </c>
      <c r="E468" t="s">
        <v>417</v>
      </c>
      <c r="F468" t="s">
        <v>440</v>
      </c>
    </row>
    <row r="469" spans="1:6">
      <c r="A469" t="s">
        <v>577</v>
      </c>
      <c r="B469">
        <v>869</v>
      </c>
      <c r="C469" t="s">
        <v>484</v>
      </c>
      <c r="D469" t="str">
        <f>IF('P9'!G16&lt;&gt;"",'P9'!G16,"")</f>
        <v/>
      </c>
      <c r="E469" t="s">
        <v>417</v>
      </c>
      <c r="F469" t="s">
        <v>440</v>
      </c>
    </row>
    <row r="470" spans="1:6">
      <c r="A470" t="s">
        <v>577</v>
      </c>
      <c r="B470">
        <v>870</v>
      </c>
      <c r="C470" t="s">
        <v>709</v>
      </c>
      <c r="D470" t="str">
        <f>IF('P9'!H16&lt;&gt;"",'P9'!H16,"")</f>
        <v/>
      </c>
      <c r="E470" t="s">
        <v>417</v>
      </c>
      <c r="F470" t="s">
        <v>440</v>
      </c>
    </row>
    <row r="471" spans="1:6">
      <c r="A471" t="s">
        <v>577</v>
      </c>
      <c r="B471">
        <v>871</v>
      </c>
      <c r="C471" t="s">
        <v>710</v>
      </c>
      <c r="D471" t="str">
        <f>IF('P9'!I16&lt;&gt;"",'P9'!I16,"")</f>
        <v/>
      </c>
      <c r="E471" t="s">
        <v>417</v>
      </c>
      <c r="F471" t="s">
        <v>440</v>
      </c>
    </row>
    <row r="472" spans="1:6">
      <c r="A472" t="s">
        <v>577</v>
      </c>
      <c r="B472">
        <v>872</v>
      </c>
      <c r="C472" t="s">
        <v>711</v>
      </c>
      <c r="D472" t="str">
        <f>IF('P9'!J16&lt;&gt;"",'P9'!J16,"")</f>
        <v/>
      </c>
      <c r="E472" t="s">
        <v>417</v>
      </c>
      <c r="F472" t="s">
        <v>440</v>
      </c>
    </row>
    <row r="473" spans="1:6">
      <c r="A473" t="s">
        <v>577</v>
      </c>
      <c r="B473">
        <v>873</v>
      </c>
      <c r="C473" t="s">
        <v>712</v>
      </c>
      <c r="D473" t="str">
        <f>IF('P9'!K16&lt;&gt;"",'P9'!K16,"")</f>
        <v/>
      </c>
      <c r="E473" t="s">
        <v>417</v>
      </c>
      <c r="F473" t="s">
        <v>440</v>
      </c>
    </row>
    <row r="474" spans="1:6">
      <c r="A474" t="s">
        <v>577</v>
      </c>
      <c r="B474">
        <v>874</v>
      </c>
      <c r="C474" t="s">
        <v>713</v>
      </c>
      <c r="D474" t="str">
        <f>IF('P9'!L16&lt;&gt;"",'P9'!L16,"")</f>
        <v/>
      </c>
      <c r="E474" t="s">
        <v>417</v>
      </c>
      <c r="F474" t="s">
        <v>440</v>
      </c>
    </row>
    <row r="475" spans="1:6">
      <c r="A475" t="s">
        <v>577</v>
      </c>
      <c r="B475">
        <v>875</v>
      </c>
      <c r="C475" t="s">
        <v>714</v>
      </c>
      <c r="D475" t="str">
        <f>IF('P9'!M16&lt;&gt;"",'P9'!M16,"")</f>
        <v/>
      </c>
      <c r="E475" t="s">
        <v>417</v>
      </c>
      <c r="F475" t="s">
        <v>440</v>
      </c>
    </row>
    <row r="476" spans="1:6">
      <c r="A476" t="s">
        <v>577</v>
      </c>
      <c r="B476">
        <v>876</v>
      </c>
      <c r="C476" t="s">
        <v>715</v>
      </c>
      <c r="D476" t="str">
        <f>IF('P9'!N16&lt;&gt;"",'P9'!N16,"")</f>
        <v/>
      </c>
      <c r="E476" t="s">
        <v>417</v>
      </c>
      <c r="F476" t="s">
        <v>440</v>
      </c>
    </row>
    <row r="477" spans="1:6">
      <c r="A477" t="s">
        <v>577</v>
      </c>
      <c r="B477">
        <v>877</v>
      </c>
      <c r="C477" t="s">
        <v>716</v>
      </c>
      <c r="D477" t="str">
        <f>IF('P9'!O16&lt;&gt;"",'P9'!O16,"")</f>
        <v/>
      </c>
      <c r="E477" t="s">
        <v>417</v>
      </c>
      <c r="F477" t="s">
        <v>440</v>
      </c>
    </row>
    <row r="478" spans="1:6">
      <c r="A478" t="s">
        <v>577</v>
      </c>
      <c r="B478">
        <v>878</v>
      </c>
      <c r="C478" t="s">
        <v>717</v>
      </c>
      <c r="D478" t="str">
        <f>IF('P9'!P16&lt;&gt;"",'P9'!P16,"")</f>
        <v/>
      </c>
      <c r="E478" t="s">
        <v>417</v>
      </c>
      <c r="F478" t="s">
        <v>440</v>
      </c>
    </row>
    <row r="479" spans="1:6">
      <c r="A479" t="s">
        <v>577</v>
      </c>
      <c r="B479">
        <v>879</v>
      </c>
      <c r="C479" t="s">
        <v>718</v>
      </c>
      <c r="D479" t="str">
        <f>IF('P9'!Q16&lt;&gt;"",'P9'!Q16,"")</f>
        <v/>
      </c>
      <c r="E479" t="s">
        <v>417</v>
      </c>
      <c r="F479" t="s">
        <v>440</v>
      </c>
    </row>
    <row r="480" spans="1:6">
      <c r="A480" t="s">
        <v>577</v>
      </c>
      <c r="B480">
        <v>880</v>
      </c>
      <c r="C480" t="s">
        <v>719</v>
      </c>
      <c r="D480" t="str">
        <f>IF('P9'!R16&lt;&gt;"",'P9'!R16,"")</f>
        <v/>
      </c>
      <c r="E480" t="s">
        <v>417</v>
      </c>
      <c r="F480" t="s">
        <v>440</v>
      </c>
    </row>
    <row r="481" spans="1:6">
      <c r="A481" t="s">
        <v>577</v>
      </c>
      <c r="B481">
        <v>881</v>
      </c>
      <c r="C481" t="s">
        <v>720</v>
      </c>
      <c r="D481" t="str">
        <f>IF('P9'!S16&lt;&gt;"",'P9'!S16,"")</f>
        <v/>
      </c>
      <c r="E481" t="s">
        <v>417</v>
      </c>
      <c r="F481" t="s">
        <v>440</v>
      </c>
    </row>
    <row r="482" spans="1:6">
      <c r="A482" t="s">
        <v>577</v>
      </c>
      <c r="B482">
        <v>882</v>
      </c>
      <c r="C482" t="s">
        <v>721</v>
      </c>
      <c r="D482" t="str">
        <f>IF('P9'!T16&lt;&gt;"",'P9'!T16,"")</f>
        <v/>
      </c>
      <c r="E482" t="s">
        <v>417</v>
      </c>
      <c r="F482" t="s">
        <v>440</v>
      </c>
    </row>
    <row r="483" spans="1:6">
      <c r="A483" t="s">
        <v>577</v>
      </c>
      <c r="B483">
        <v>883</v>
      </c>
      <c r="C483" t="s">
        <v>722</v>
      </c>
      <c r="D483" t="str">
        <f>IF('P9'!U16&lt;&gt;"",'P9'!U16,"")</f>
        <v/>
      </c>
      <c r="E483" t="s">
        <v>417</v>
      </c>
      <c r="F483" t="s">
        <v>440</v>
      </c>
    </row>
    <row r="484" spans="1:6">
      <c r="A484" t="s">
        <v>577</v>
      </c>
      <c r="B484">
        <v>884</v>
      </c>
      <c r="C484" t="s">
        <v>723</v>
      </c>
      <c r="D484" s="2" t="str">
        <f>IF('P9'!V16&lt;&gt;"",'P9'!V16,"")</f>
        <v/>
      </c>
      <c r="E484" t="s">
        <v>417</v>
      </c>
      <c r="F484" t="s">
        <v>423</v>
      </c>
    </row>
    <row r="485" spans="1:6">
      <c r="A485" t="s">
        <v>577</v>
      </c>
      <c r="B485">
        <v>885</v>
      </c>
      <c r="C485" t="s">
        <v>458</v>
      </c>
      <c r="D485" t="str">
        <f>IF('P9'!B17&lt;&gt;"",'P9'!B17,"")</f>
        <v/>
      </c>
      <c r="E485" t="s">
        <v>417</v>
      </c>
      <c r="F485" t="s">
        <v>440</v>
      </c>
    </row>
    <row r="486" spans="1:6">
      <c r="A486" t="s">
        <v>577</v>
      </c>
      <c r="B486">
        <v>886</v>
      </c>
      <c r="C486" t="s">
        <v>435</v>
      </c>
      <c r="D486" t="str">
        <f>IF('P9'!C17&lt;&gt;"",'P9'!C17,"")</f>
        <v/>
      </c>
      <c r="E486" t="s">
        <v>417</v>
      </c>
      <c r="F486" t="s">
        <v>440</v>
      </c>
    </row>
    <row r="487" spans="1:6">
      <c r="A487" t="s">
        <v>577</v>
      </c>
      <c r="B487">
        <v>887</v>
      </c>
      <c r="C487" t="s">
        <v>485</v>
      </c>
      <c r="D487" t="str">
        <f>IF('P9'!D17&lt;&gt;"",'P9'!D17,"")</f>
        <v/>
      </c>
      <c r="E487" t="s">
        <v>417</v>
      </c>
      <c r="F487" t="s">
        <v>440</v>
      </c>
    </row>
    <row r="488" spans="1:6">
      <c r="A488" t="s">
        <v>577</v>
      </c>
      <c r="B488">
        <v>888</v>
      </c>
      <c r="C488" t="s">
        <v>436</v>
      </c>
      <c r="D488" t="str">
        <f>IF('P9'!E17&lt;&gt;"",'P9'!E17,"")</f>
        <v/>
      </c>
      <c r="E488" t="s">
        <v>417</v>
      </c>
      <c r="F488" t="s">
        <v>440</v>
      </c>
    </row>
    <row r="489" spans="1:6">
      <c r="A489" t="s">
        <v>577</v>
      </c>
      <c r="B489">
        <v>889</v>
      </c>
      <c r="C489" t="s">
        <v>724</v>
      </c>
      <c r="D489" t="str">
        <f>IF('P9'!F17&lt;&gt;"",'P9'!F17,"")</f>
        <v/>
      </c>
      <c r="E489" t="s">
        <v>417</v>
      </c>
      <c r="F489" t="s">
        <v>440</v>
      </c>
    </row>
    <row r="490" spans="1:6">
      <c r="A490" t="s">
        <v>577</v>
      </c>
      <c r="B490">
        <v>890</v>
      </c>
      <c r="C490" t="s">
        <v>486</v>
      </c>
      <c r="D490" t="str">
        <f>IF('P9'!G17&lt;&gt;"",'P9'!G17,"")</f>
        <v/>
      </c>
      <c r="E490" t="s">
        <v>417</v>
      </c>
      <c r="F490" t="s">
        <v>440</v>
      </c>
    </row>
    <row r="491" spans="1:6">
      <c r="A491" t="s">
        <v>577</v>
      </c>
      <c r="B491">
        <v>891</v>
      </c>
      <c r="C491" t="s">
        <v>725</v>
      </c>
      <c r="D491" t="str">
        <f>IF('P9'!H17&lt;&gt;"",'P9'!H17,"")</f>
        <v/>
      </c>
      <c r="E491" t="s">
        <v>417</v>
      </c>
      <c r="F491" t="s">
        <v>440</v>
      </c>
    </row>
    <row r="492" spans="1:6">
      <c r="A492" t="s">
        <v>577</v>
      </c>
      <c r="B492">
        <v>892</v>
      </c>
      <c r="C492" t="s">
        <v>726</v>
      </c>
      <c r="D492" t="str">
        <f>IF('P9'!I17&lt;&gt;"",'P9'!I17,"")</f>
        <v/>
      </c>
      <c r="E492" t="s">
        <v>417</v>
      </c>
      <c r="F492" t="s">
        <v>440</v>
      </c>
    </row>
    <row r="493" spans="1:6">
      <c r="A493" t="s">
        <v>577</v>
      </c>
      <c r="B493">
        <v>893</v>
      </c>
      <c r="C493" t="s">
        <v>727</v>
      </c>
      <c r="D493" t="str">
        <f>IF('P9'!J17&lt;&gt;"",'P9'!J17,"")</f>
        <v/>
      </c>
      <c r="E493" t="s">
        <v>417</v>
      </c>
      <c r="F493" t="s">
        <v>440</v>
      </c>
    </row>
    <row r="494" spans="1:6">
      <c r="A494" t="s">
        <v>577</v>
      </c>
      <c r="B494">
        <v>894</v>
      </c>
      <c r="C494" t="s">
        <v>728</v>
      </c>
      <c r="D494" t="str">
        <f>IF('P9'!K17&lt;&gt;"",'P9'!K17,"")</f>
        <v/>
      </c>
      <c r="E494" t="s">
        <v>417</v>
      </c>
      <c r="F494" t="s">
        <v>440</v>
      </c>
    </row>
    <row r="495" spans="1:6">
      <c r="A495" t="s">
        <v>577</v>
      </c>
      <c r="B495">
        <v>895</v>
      </c>
      <c r="C495" t="s">
        <v>729</v>
      </c>
      <c r="D495" t="str">
        <f>IF('P9'!L17&lt;&gt;"",'P9'!L17,"")</f>
        <v/>
      </c>
      <c r="E495" t="s">
        <v>417</v>
      </c>
      <c r="F495" t="s">
        <v>440</v>
      </c>
    </row>
    <row r="496" spans="1:6">
      <c r="A496" t="s">
        <v>577</v>
      </c>
      <c r="B496">
        <v>896</v>
      </c>
      <c r="C496" t="s">
        <v>730</v>
      </c>
      <c r="D496" t="str">
        <f>IF('P9'!M17&lt;&gt;"",'P9'!M17,"")</f>
        <v/>
      </c>
      <c r="E496" t="s">
        <v>417</v>
      </c>
      <c r="F496" t="s">
        <v>440</v>
      </c>
    </row>
    <row r="497" spans="1:6">
      <c r="A497" t="s">
        <v>577</v>
      </c>
      <c r="B497">
        <v>897</v>
      </c>
      <c r="C497" t="s">
        <v>731</v>
      </c>
      <c r="D497" t="str">
        <f>IF('P9'!N17&lt;&gt;"",'P9'!N17,"")</f>
        <v/>
      </c>
      <c r="E497" t="s">
        <v>417</v>
      </c>
      <c r="F497" t="s">
        <v>440</v>
      </c>
    </row>
    <row r="498" spans="1:6">
      <c r="A498" t="s">
        <v>577</v>
      </c>
      <c r="B498">
        <v>898</v>
      </c>
      <c r="C498" t="s">
        <v>732</v>
      </c>
      <c r="D498" t="str">
        <f>IF('P9'!O17&lt;&gt;"",'P9'!O17,"")</f>
        <v/>
      </c>
      <c r="E498" t="s">
        <v>417</v>
      </c>
      <c r="F498" t="s">
        <v>440</v>
      </c>
    </row>
    <row r="499" spans="1:6">
      <c r="A499" t="s">
        <v>577</v>
      </c>
      <c r="B499">
        <v>899</v>
      </c>
      <c r="C499" t="s">
        <v>733</v>
      </c>
      <c r="D499" t="str">
        <f>IF('P9'!P17&lt;&gt;"",'P9'!P17,"")</f>
        <v/>
      </c>
      <c r="E499" t="s">
        <v>417</v>
      </c>
      <c r="F499" t="s">
        <v>440</v>
      </c>
    </row>
    <row r="500" spans="1:6">
      <c r="A500" t="s">
        <v>577</v>
      </c>
      <c r="B500">
        <v>900</v>
      </c>
      <c r="C500" t="s">
        <v>734</v>
      </c>
      <c r="D500" t="str">
        <f>IF('P9'!Q17&lt;&gt;"",'P9'!Q17,"")</f>
        <v/>
      </c>
      <c r="E500" t="s">
        <v>417</v>
      </c>
      <c r="F500" t="s">
        <v>440</v>
      </c>
    </row>
    <row r="501" spans="1:6">
      <c r="A501" t="s">
        <v>577</v>
      </c>
      <c r="B501">
        <v>901</v>
      </c>
      <c r="C501" t="s">
        <v>735</v>
      </c>
      <c r="D501" t="str">
        <f>IF('P9'!R17&lt;&gt;"",'P9'!R17,"")</f>
        <v/>
      </c>
      <c r="E501" t="s">
        <v>417</v>
      </c>
      <c r="F501" t="s">
        <v>440</v>
      </c>
    </row>
    <row r="502" spans="1:6">
      <c r="A502" t="s">
        <v>577</v>
      </c>
      <c r="B502">
        <v>902</v>
      </c>
      <c r="C502" t="s">
        <v>736</v>
      </c>
      <c r="D502" t="str">
        <f>IF('P9'!S17&lt;&gt;"",'P9'!S17,"")</f>
        <v/>
      </c>
      <c r="E502" t="s">
        <v>417</v>
      </c>
      <c r="F502" t="s">
        <v>440</v>
      </c>
    </row>
    <row r="503" spans="1:6">
      <c r="A503" t="s">
        <v>577</v>
      </c>
      <c r="B503">
        <v>903</v>
      </c>
      <c r="C503" t="s">
        <v>737</v>
      </c>
      <c r="D503" t="str">
        <f>IF('P9'!T17&lt;&gt;"",'P9'!T17,"")</f>
        <v/>
      </c>
      <c r="E503" t="s">
        <v>417</v>
      </c>
      <c r="F503" t="s">
        <v>440</v>
      </c>
    </row>
    <row r="504" spans="1:6">
      <c r="A504" t="s">
        <v>577</v>
      </c>
      <c r="B504">
        <v>904</v>
      </c>
      <c r="C504" t="s">
        <v>738</v>
      </c>
      <c r="D504" t="str">
        <f>IF('P9'!U17&lt;&gt;"",'P9'!U17,"")</f>
        <v/>
      </c>
      <c r="E504" t="s">
        <v>417</v>
      </c>
      <c r="F504" t="s">
        <v>440</v>
      </c>
    </row>
    <row r="505" spans="1:6">
      <c r="A505" t="s">
        <v>577</v>
      </c>
      <c r="B505">
        <v>905</v>
      </c>
      <c r="C505" t="s">
        <v>739</v>
      </c>
      <c r="D505" s="2" t="str">
        <f>IF('P9'!V17&lt;&gt;"",'P9'!V17,"")</f>
        <v/>
      </c>
      <c r="E505" t="s">
        <v>417</v>
      </c>
      <c r="F505" t="s">
        <v>423</v>
      </c>
    </row>
    <row r="506" spans="1:6">
      <c r="A506" t="s">
        <v>577</v>
      </c>
      <c r="B506">
        <v>906</v>
      </c>
      <c r="C506" t="s">
        <v>437</v>
      </c>
      <c r="D506" t="str">
        <f>IF('P9'!B18&lt;&gt;"",'P9'!B18,"")</f>
        <v/>
      </c>
      <c r="E506" t="s">
        <v>417</v>
      </c>
      <c r="F506" t="s">
        <v>440</v>
      </c>
    </row>
    <row r="507" spans="1:6">
      <c r="A507" t="s">
        <v>577</v>
      </c>
      <c r="B507">
        <v>907</v>
      </c>
      <c r="C507" t="s">
        <v>511</v>
      </c>
      <c r="D507" t="str">
        <f>IF('P9'!C18&lt;&gt;"",'P9'!C18,"")</f>
        <v/>
      </c>
      <c r="E507" t="s">
        <v>417</v>
      </c>
      <c r="F507" t="s">
        <v>440</v>
      </c>
    </row>
    <row r="508" spans="1:6">
      <c r="A508" t="s">
        <v>577</v>
      </c>
      <c r="B508">
        <v>908</v>
      </c>
      <c r="C508" t="s">
        <v>438</v>
      </c>
      <c r="D508" t="str">
        <f>IF('P9'!D18&lt;&gt;"",'P9'!D18,"")</f>
        <v/>
      </c>
      <c r="E508" t="s">
        <v>417</v>
      </c>
      <c r="F508" t="s">
        <v>440</v>
      </c>
    </row>
    <row r="509" spans="1:6">
      <c r="A509" t="s">
        <v>577</v>
      </c>
      <c r="B509">
        <v>909</v>
      </c>
      <c r="C509" t="s">
        <v>523</v>
      </c>
      <c r="D509" t="str">
        <f>IF('P9'!E18&lt;&gt;"",'P9'!E18,"")</f>
        <v/>
      </c>
      <c r="E509" t="s">
        <v>417</v>
      </c>
      <c r="F509" t="s">
        <v>440</v>
      </c>
    </row>
    <row r="510" spans="1:6">
      <c r="A510" t="s">
        <v>577</v>
      </c>
      <c r="B510">
        <v>910</v>
      </c>
      <c r="C510" t="s">
        <v>740</v>
      </c>
      <c r="D510" t="str">
        <f>IF('P9'!F18&lt;&gt;"",'P9'!F18,"")</f>
        <v/>
      </c>
      <c r="E510" t="s">
        <v>417</v>
      </c>
      <c r="F510" t="s">
        <v>440</v>
      </c>
    </row>
    <row r="511" spans="1:6">
      <c r="A511" t="s">
        <v>577</v>
      </c>
      <c r="B511">
        <v>911</v>
      </c>
      <c r="C511" t="s">
        <v>487</v>
      </c>
      <c r="D511" t="str">
        <f>IF('P9'!G18&lt;&gt;"",'P9'!G18,"")</f>
        <v/>
      </c>
      <c r="E511" t="s">
        <v>417</v>
      </c>
      <c r="F511" t="s">
        <v>440</v>
      </c>
    </row>
    <row r="512" spans="1:6">
      <c r="A512" t="s">
        <v>577</v>
      </c>
      <c r="B512">
        <v>912</v>
      </c>
      <c r="C512" t="s">
        <v>494</v>
      </c>
      <c r="D512" t="str">
        <f>IF('P9'!H18&lt;&gt;"",'P9'!H18,"")</f>
        <v/>
      </c>
      <c r="E512" t="s">
        <v>417</v>
      </c>
      <c r="F512" t="s">
        <v>440</v>
      </c>
    </row>
    <row r="513" spans="1:6">
      <c r="A513" t="s">
        <v>577</v>
      </c>
      <c r="B513">
        <v>913</v>
      </c>
      <c r="C513" t="s">
        <v>741</v>
      </c>
      <c r="D513" t="str">
        <f>IF('P9'!I18&lt;&gt;"",'P9'!I18,"")</f>
        <v/>
      </c>
      <c r="E513" t="s">
        <v>417</v>
      </c>
      <c r="F513" t="s">
        <v>440</v>
      </c>
    </row>
    <row r="514" spans="1:6">
      <c r="A514" t="s">
        <v>577</v>
      </c>
      <c r="B514">
        <v>914</v>
      </c>
      <c r="C514" t="s">
        <v>742</v>
      </c>
      <c r="D514" t="str">
        <f>IF('P9'!J18&lt;&gt;"",'P9'!J18,"")</f>
        <v/>
      </c>
      <c r="E514" t="s">
        <v>417</v>
      </c>
      <c r="F514" t="s">
        <v>440</v>
      </c>
    </row>
    <row r="515" spans="1:6">
      <c r="A515" t="s">
        <v>577</v>
      </c>
      <c r="B515">
        <v>915</v>
      </c>
      <c r="C515" t="s">
        <v>743</v>
      </c>
      <c r="D515" t="str">
        <f>IF('P9'!K18&lt;&gt;"",'P9'!K18,"")</f>
        <v/>
      </c>
      <c r="E515" t="s">
        <v>417</v>
      </c>
      <c r="F515" t="s">
        <v>440</v>
      </c>
    </row>
    <row r="516" spans="1:6">
      <c r="A516" t="s">
        <v>577</v>
      </c>
      <c r="B516">
        <v>916</v>
      </c>
      <c r="C516" t="s">
        <v>744</v>
      </c>
      <c r="D516" t="str">
        <f>IF('P9'!L18&lt;&gt;"",'P9'!L18,"")</f>
        <v/>
      </c>
      <c r="E516" t="s">
        <v>417</v>
      </c>
      <c r="F516" t="s">
        <v>440</v>
      </c>
    </row>
    <row r="517" spans="1:6">
      <c r="A517" t="s">
        <v>577</v>
      </c>
      <c r="B517">
        <v>917</v>
      </c>
      <c r="C517" t="s">
        <v>745</v>
      </c>
      <c r="D517" t="str">
        <f>IF('P9'!M18&lt;&gt;"",'P9'!M18,"")</f>
        <v/>
      </c>
      <c r="E517" t="s">
        <v>417</v>
      </c>
      <c r="F517" t="s">
        <v>440</v>
      </c>
    </row>
    <row r="518" spans="1:6">
      <c r="A518" t="s">
        <v>577</v>
      </c>
      <c r="B518">
        <v>918</v>
      </c>
      <c r="C518" t="s">
        <v>746</v>
      </c>
      <c r="D518" t="str">
        <f>IF('P9'!N18&lt;&gt;"",'P9'!N18,"")</f>
        <v/>
      </c>
      <c r="E518" t="s">
        <v>417</v>
      </c>
      <c r="F518" t="s">
        <v>440</v>
      </c>
    </row>
    <row r="519" spans="1:6">
      <c r="A519" t="s">
        <v>577</v>
      </c>
      <c r="B519">
        <v>919</v>
      </c>
      <c r="C519" t="s">
        <v>747</v>
      </c>
      <c r="D519" t="str">
        <f>IF('P9'!O18&lt;&gt;"",'P9'!O18,"")</f>
        <v/>
      </c>
      <c r="E519" t="s">
        <v>417</v>
      </c>
      <c r="F519" t="s">
        <v>440</v>
      </c>
    </row>
    <row r="520" spans="1:6">
      <c r="A520" t="s">
        <v>577</v>
      </c>
      <c r="B520">
        <v>920</v>
      </c>
      <c r="C520" t="s">
        <v>748</v>
      </c>
      <c r="D520" t="str">
        <f>IF('P9'!P18&lt;&gt;"",'P9'!P18,"")</f>
        <v/>
      </c>
      <c r="E520" t="s">
        <v>417</v>
      </c>
      <c r="F520" t="s">
        <v>440</v>
      </c>
    </row>
    <row r="521" spans="1:6">
      <c r="A521" t="s">
        <v>577</v>
      </c>
      <c r="B521">
        <v>921</v>
      </c>
      <c r="C521" t="s">
        <v>749</v>
      </c>
      <c r="D521" t="str">
        <f>IF('P9'!Q18&lt;&gt;"",'P9'!Q18,"")</f>
        <v/>
      </c>
      <c r="E521" t="s">
        <v>417</v>
      </c>
      <c r="F521" t="s">
        <v>440</v>
      </c>
    </row>
    <row r="522" spans="1:6">
      <c r="A522" t="s">
        <v>577</v>
      </c>
      <c r="B522">
        <v>922</v>
      </c>
      <c r="C522" t="s">
        <v>750</v>
      </c>
      <c r="D522" t="str">
        <f>IF('P9'!R18&lt;&gt;"",'P9'!R18,"")</f>
        <v/>
      </c>
      <c r="E522" t="s">
        <v>417</v>
      </c>
      <c r="F522" t="s">
        <v>440</v>
      </c>
    </row>
    <row r="523" spans="1:6">
      <c r="A523" t="s">
        <v>577</v>
      </c>
      <c r="B523">
        <v>923</v>
      </c>
      <c r="C523" t="s">
        <v>751</v>
      </c>
      <c r="D523" t="str">
        <f>IF('P9'!S18&lt;&gt;"",'P9'!S18,"")</f>
        <v/>
      </c>
      <c r="E523" t="s">
        <v>417</v>
      </c>
      <c r="F523" t="s">
        <v>440</v>
      </c>
    </row>
    <row r="524" spans="1:6">
      <c r="A524" t="s">
        <v>577</v>
      </c>
      <c r="B524">
        <v>924</v>
      </c>
      <c r="C524" t="s">
        <v>752</v>
      </c>
      <c r="D524" t="str">
        <f>IF('P9'!T18&lt;&gt;"",'P9'!T18,"")</f>
        <v/>
      </c>
      <c r="E524" t="s">
        <v>417</v>
      </c>
      <c r="F524" t="s">
        <v>440</v>
      </c>
    </row>
    <row r="525" spans="1:6">
      <c r="A525" t="s">
        <v>577</v>
      </c>
      <c r="B525">
        <v>925</v>
      </c>
      <c r="C525" t="s">
        <v>753</v>
      </c>
      <c r="D525" t="str">
        <f>IF('P9'!U18&lt;&gt;"",'P9'!U18,"")</f>
        <v/>
      </c>
      <c r="E525" t="s">
        <v>417</v>
      </c>
      <c r="F525" t="s">
        <v>440</v>
      </c>
    </row>
    <row r="526" spans="1:6">
      <c r="A526" t="s">
        <v>577</v>
      </c>
      <c r="B526">
        <v>926</v>
      </c>
      <c r="C526" t="s">
        <v>754</v>
      </c>
      <c r="D526" s="2" t="str">
        <f>IF('P9'!V18&lt;&gt;"",'P9'!V18,"")</f>
        <v/>
      </c>
      <c r="E526" t="s">
        <v>417</v>
      </c>
      <c r="F526" t="s">
        <v>423</v>
      </c>
    </row>
    <row r="527" spans="1:6">
      <c r="A527" t="s">
        <v>577</v>
      </c>
      <c r="B527">
        <v>928</v>
      </c>
      <c r="C527" t="s">
        <v>755</v>
      </c>
      <c r="D527" t="str">
        <f>IF('P9'!C19&lt;&gt;"",'P9'!C19,"")</f>
        <v/>
      </c>
      <c r="E527" t="s">
        <v>417</v>
      </c>
      <c r="F527" t="s">
        <v>440</v>
      </c>
    </row>
    <row r="528" spans="1:6">
      <c r="A528" t="s">
        <v>577</v>
      </c>
      <c r="B528">
        <v>929</v>
      </c>
      <c r="C528" t="s">
        <v>459</v>
      </c>
      <c r="D528" t="str">
        <f>IF('P9'!D19&lt;&gt;"",'P9'!D19,"")</f>
        <v/>
      </c>
      <c r="E528" t="s">
        <v>417</v>
      </c>
      <c r="F528" t="s">
        <v>440</v>
      </c>
    </row>
    <row r="529" spans="1:6">
      <c r="A529" t="s">
        <v>577</v>
      </c>
      <c r="B529">
        <v>930</v>
      </c>
      <c r="C529" t="s">
        <v>441</v>
      </c>
      <c r="D529" t="str">
        <f>IF('P9'!E19&lt;&gt;"",'P9'!E19,"")</f>
        <v/>
      </c>
      <c r="E529" t="s">
        <v>417</v>
      </c>
      <c r="F529" t="s">
        <v>440</v>
      </c>
    </row>
    <row r="530" spans="1:6">
      <c r="A530" t="s">
        <v>577</v>
      </c>
      <c r="B530">
        <v>931</v>
      </c>
      <c r="C530" t="s">
        <v>756</v>
      </c>
      <c r="D530" t="str">
        <f>IF('P9'!F19&lt;&gt;"",'P9'!F19,"")</f>
        <v/>
      </c>
      <c r="E530" t="s">
        <v>417</v>
      </c>
      <c r="F530" t="s">
        <v>440</v>
      </c>
    </row>
    <row r="531" spans="1:6">
      <c r="A531" t="s">
        <v>577</v>
      </c>
      <c r="B531">
        <v>932</v>
      </c>
      <c r="C531" t="s">
        <v>442</v>
      </c>
      <c r="D531" t="str">
        <f>IF('P9'!G19&lt;&gt;"",'P9'!G19,"")</f>
        <v/>
      </c>
      <c r="E531" t="s">
        <v>417</v>
      </c>
      <c r="F531" t="s">
        <v>440</v>
      </c>
    </row>
    <row r="532" spans="1:6">
      <c r="A532" t="s">
        <v>577</v>
      </c>
      <c r="B532">
        <v>933</v>
      </c>
      <c r="C532" t="s">
        <v>524</v>
      </c>
      <c r="D532" t="str">
        <f>IF('P9'!H19&lt;&gt;"",'P9'!H19,"")</f>
        <v/>
      </c>
      <c r="E532" t="s">
        <v>417</v>
      </c>
      <c r="F532" t="s">
        <v>440</v>
      </c>
    </row>
    <row r="533" spans="1:6">
      <c r="A533" t="s">
        <v>577</v>
      </c>
      <c r="B533">
        <v>934</v>
      </c>
      <c r="C533" t="s">
        <v>757</v>
      </c>
      <c r="D533" t="str">
        <f>IF('P9'!I19&lt;&gt;"",'P9'!I19,"")</f>
        <v/>
      </c>
      <c r="E533" t="s">
        <v>417</v>
      </c>
      <c r="F533" t="s">
        <v>440</v>
      </c>
    </row>
    <row r="534" spans="1:6">
      <c r="A534" t="s">
        <v>577</v>
      </c>
      <c r="B534">
        <v>935</v>
      </c>
      <c r="C534" t="s">
        <v>758</v>
      </c>
      <c r="D534" t="str">
        <f>IF('P9'!J19&lt;&gt;"",'P9'!J19,"")</f>
        <v/>
      </c>
      <c r="E534" t="s">
        <v>417</v>
      </c>
      <c r="F534" t="s">
        <v>440</v>
      </c>
    </row>
    <row r="535" spans="1:6">
      <c r="A535" t="s">
        <v>577</v>
      </c>
      <c r="B535">
        <v>936</v>
      </c>
      <c r="C535" t="s">
        <v>759</v>
      </c>
      <c r="D535" t="str">
        <f>IF('P9'!K19&lt;&gt;"",'P9'!K19,"")</f>
        <v/>
      </c>
      <c r="E535" t="s">
        <v>417</v>
      </c>
      <c r="F535" t="s">
        <v>440</v>
      </c>
    </row>
    <row r="536" spans="1:6">
      <c r="A536" t="s">
        <v>577</v>
      </c>
      <c r="B536">
        <v>937</v>
      </c>
      <c r="C536" t="s">
        <v>760</v>
      </c>
      <c r="D536" t="str">
        <f>IF('P9'!L19&lt;&gt;"",'P9'!L19,"")</f>
        <v/>
      </c>
      <c r="E536" t="s">
        <v>417</v>
      </c>
      <c r="F536" t="s">
        <v>440</v>
      </c>
    </row>
    <row r="537" spans="1:6">
      <c r="A537" t="s">
        <v>577</v>
      </c>
      <c r="B537">
        <v>938</v>
      </c>
      <c r="C537" t="s">
        <v>761</v>
      </c>
      <c r="D537" t="str">
        <f>IF('P9'!M19&lt;&gt;"",'P9'!M19,"")</f>
        <v/>
      </c>
      <c r="E537" t="s">
        <v>417</v>
      </c>
      <c r="F537" t="s">
        <v>440</v>
      </c>
    </row>
    <row r="538" spans="1:6">
      <c r="A538" t="s">
        <v>577</v>
      </c>
      <c r="B538">
        <v>939</v>
      </c>
      <c r="C538" t="s">
        <v>762</v>
      </c>
      <c r="D538" t="str">
        <f>IF('P9'!N19&lt;&gt;"",'P9'!N19,"")</f>
        <v/>
      </c>
      <c r="E538" t="s">
        <v>417</v>
      </c>
      <c r="F538" t="s">
        <v>440</v>
      </c>
    </row>
    <row r="539" spans="1:6">
      <c r="A539" t="s">
        <v>577</v>
      </c>
      <c r="B539">
        <v>940</v>
      </c>
      <c r="C539" t="s">
        <v>763</v>
      </c>
      <c r="D539" t="str">
        <f>IF('P9'!O19&lt;&gt;"",'P9'!O19,"")</f>
        <v/>
      </c>
      <c r="E539" t="s">
        <v>417</v>
      </c>
      <c r="F539" t="s">
        <v>440</v>
      </c>
    </row>
    <row r="540" spans="1:6">
      <c r="A540" t="s">
        <v>577</v>
      </c>
      <c r="B540">
        <v>941</v>
      </c>
      <c r="C540" t="s">
        <v>764</v>
      </c>
      <c r="D540" t="str">
        <f>IF('P9'!P19&lt;&gt;"",'P9'!P19,"")</f>
        <v/>
      </c>
      <c r="E540" t="s">
        <v>417</v>
      </c>
      <c r="F540" t="s">
        <v>440</v>
      </c>
    </row>
    <row r="541" spans="1:6">
      <c r="A541" t="s">
        <v>577</v>
      </c>
      <c r="B541">
        <v>942</v>
      </c>
      <c r="C541" t="s">
        <v>765</v>
      </c>
      <c r="D541" t="str">
        <f>IF('P9'!Q19&lt;&gt;"",'P9'!Q19,"")</f>
        <v/>
      </c>
      <c r="E541" t="s">
        <v>417</v>
      </c>
      <c r="F541" t="s">
        <v>440</v>
      </c>
    </row>
    <row r="542" spans="1:6">
      <c r="A542" t="s">
        <v>577</v>
      </c>
      <c r="B542">
        <v>943</v>
      </c>
      <c r="C542" t="s">
        <v>766</v>
      </c>
      <c r="D542" t="str">
        <f>IF('P9'!R19&lt;&gt;"",'P9'!R19,"")</f>
        <v/>
      </c>
      <c r="E542" t="s">
        <v>417</v>
      </c>
      <c r="F542" t="s">
        <v>440</v>
      </c>
    </row>
    <row r="543" spans="1:6">
      <c r="A543" t="s">
        <v>577</v>
      </c>
      <c r="B543">
        <v>944</v>
      </c>
      <c r="C543" t="s">
        <v>767</v>
      </c>
      <c r="D543" t="str">
        <f>IF('P9'!S19&lt;&gt;"",'P9'!S19,"")</f>
        <v/>
      </c>
      <c r="E543" t="s">
        <v>417</v>
      </c>
      <c r="F543" t="s">
        <v>440</v>
      </c>
    </row>
    <row r="544" spans="1:6">
      <c r="A544" t="s">
        <v>577</v>
      </c>
      <c r="B544">
        <v>945</v>
      </c>
      <c r="C544" t="s">
        <v>768</v>
      </c>
      <c r="D544" t="str">
        <f>IF('P9'!T19&lt;&gt;"",'P9'!T19,"")</f>
        <v/>
      </c>
      <c r="E544" t="s">
        <v>417</v>
      </c>
      <c r="F544" t="s">
        <v>440</v>
      </c>
    </row>
    <row r="545" spans="1:6">
      <c r="A545" t="s">
        <v>577</v>
      </c>
      <c r="B545">
        <v>946</v>
      </c>
      <c r="C545" t="s">
        <v>769</v>
      </c>
      <c r="D545" t="str">
        <f>IF('P9'!U19&lt;&gt;"",'P9'!U19,"")</f>
        <v/>
      </c>
      <c r="E545" t="s">
        <v>417</v>
      </c>
      <c r="F545" t="s">
        <v>440</v>
      </c>
    </row>
    <row r="546" spans="1:6">
      <c r="A546" t="s">
        <v>577</v>
      </c>
      <c r="B546">
        <v>947</v>
      </c>
      <c r="C546" t="s">
        <v>770</v>
      </c>
      <c r="D546" s="2" t="str">
        <f>IF('P9'!V19&lt;&gt;"",'P9'!V19,"")</f>
        <v/>
      </c>
      <c r="E546" t="s">
        <v>417</v>
      </c>
      <c r="F546" t="s">
        <v>423</v>
      </c>
    </row>
    <row r="547" spans="1:6">
      <c r="A547" t="s">
        <v>577</v>
      </c>
      <c r="B547">
        <v>949</v>
      </c>
      <c r="C547" t="s">
        <v>525</v>
      </c>
      <c r="D547" t="str">
        <f>IF('P9'!C20&lt;&gt;"",'P9'!C20,"")</f>
        <v/>
      </c>
      <c r="E547" t="s">
        <v>417</v>
      </c>
      <c r="F547" t="s">
        <v>440</v>
      </c>
    </row>
    <row r="548" spans="1:6">
      <c r="A548" t="s">
        <v>577</v>
      </c>
      <c r="B548">
        <v>950</v>
      </c>
      <c r="C548" t="s">
        <v>526</v>
      </c>
      <c r="D548" t="str">
        <f>IF('P9'!D20&lt;&gt;"",'P9'!D20,"")</f>
        <v/>
      </c>
      <c r="E548" t="s">
        <v>417</v>
      </c>
      <c r="F548" t="s">
        <v>440</v>
      </c>
    </row>
    <row r="549" spans="1:6">
      <c r="A549" t="s">
        <v>577</v>
      </c>
      <c r="B549">
        <v>951</v>
      </c>
      <c r="C549" t="s">
        <v>527</v>
      </c>
      <c r="D549" t="str">
        <f>IF('P9'!E20&lt;&gt;"",'P9'!E20,"")</f>
        <v/>
      </c>
      <c r="E549" t="s">
        <v>417</v>
      </c>
      <c r="F549" t="s">
        <v>440</v>
      </c>
    </row>
    <row r="550" spans="1:6">
      <c r="A550" t="s">
        <v>577</v>
      </c>
      <c r="B550">
        <v>952</v>
      </c>
      <c r="C550" t="s">
        <v>771</v>
      </c>
      <c r="D550" t="str">
        <f>IF('P9'!F20&lt;&gt;"",'P9'!F20,"")</f>
        <v/>
      </c>
      <c r="E550" t="s">
        <v>417</v>
      </c>
      <c r="F550" t="s">
        <v>440</v>
      </c>
    </row>
    <row r="551" spans="1:6">
      <c r="A551" t="s">
        <v>577</v>
      </c>
      <c r="B551">
        <v>953</v>
      </c>
      <c r="C551" t="s">
        <v>528</v>
      </c>
      <c r="D551" t="str">
        <f>IF('P9'!G20&lt;&gt;"",'P9'!G20,"")</f>
        <v/>
      </c>
      <c r="E551" t="s">
        <v>417</v>
      </c>
      <c r="F551" t="s">
        <v>440</v>
      </c>
    </row>
    <row r="552" spans="1:6">
      <c r="A552" t="s">
        <v>577</v>
      </c>
      <c r="B552">
        <v>954</v>
      </c>
      <c r="C552" t="s">
        <v>772</v>
      </c>
      <c r="D552" t="str">
        <f>IF('P9'!H20&lt;&gt;"",'P9'!H20,"")</f>
        <v/>
      </c>
      <c r="E552" t="s">
        <v>417</v>
      </c>
      <c r="F552" t="s">
        <v>440</v>
      </c>
    </row>
    <row r="553" spans="1:6">
      <c r="A553" t="s">
        <v>577</v>
      </c>
      <c r="B553">
        <v>955</v>
      </c>
      <c r="C553" t="s">
        <v>773</v>
      </c>
      <c r="D553" t="str">
        <f>IF('P9'!I20&lt;&gt;"",'P9'!I20,"")</f>
        <v/>
      </c>
      <c r="E553" t="s">
        <v>417</v>
      </c>
      <c r="F553" t="s">
        <v>440</v>
      </c>
    </row>
    <row r="554" spans="1:6">
      <c r="A554" t="s">
        <v>577</v>
      </c>
      <c r="B554">
        <v>956</v>
      </c>
      <c r="C554" t="s">
        <v>774</v>
      </c>
      <c r="D554" t="str">
        <f>IF('P9'!J20&lt;&gt;"",'P9'!J20,"")</f>
        <v/>
      </c>
      <c r="E554" t="s">
        <v>417</v>
      </c>
      <c r="F554" t="s">
        <v>440</v>
      </c>
    </row>
    <row r="555" spans="1:6">
      <c r="A555" t="s">
        <v>577</v>
      </c>
      <c r="B555">
        <v>957</v>
      </c>
      <c r="C555" t="s">
        <v>775</v>
      </c>
      <c r="D555" t="str">
        <f>IF('P9'!K20&lt;&gt;"",'P9'!K20,"")</f>
        <v/>
      </c>
      <c r="E555" t="s">
        <v>417</v>
      </c>
      <c r="F555" t="s">
        <v>440</v>
      </c>
    </row>
    <row r="556" spans="1:6">
      <c r="A556" t="s">
        <v>577</v>
      </c>
      <c r="B556">
        <v>958</v>
      </c>
      <c r="C556" t="s">
        <v>776</v>
      </c>
      <c r="D556" t="str">
        <f>IF('P9'!L20&lt;&gt;"",'P9'!L20,"")</f>
        <v/>
      </c>
      <c r="E556" t="s">
        <v>417</v>
      </c>
      <c r="F556" t="s">
        <v>440</v>
      </c>
    </row>
    <row r="557" spans="1:6">
      <c r="A557" t="s">
        <v>577</v>
      </c>
      <c r="B557">
        <v>959</v>
      </c>
      <c r="C557" t="s">
        <v>777</v>
      </c>
      <c r="D557" t="str">
        <f>IF('P9'!M20&lt;&gt;"",'P9'!M20,"")</f>
        <v/>
      </c>
      <c r="E557" t="s">
        <v>417</v>
      </c>
      <c r="F557" t="s">
        <v>440</v>
      </c>
    </row>
    <row r="558" spans="1:6">
      <c r="A558" t="s">
        <v>577</v>
      </c>
      <c r="B558">
        <v>960</v>
      </c>
      <c r="C558" t="s">
        <v>778</v>
      </c>
      <c r="D558" t="str">
        <f>IF('P9'!N20&lt;&gt;"",'P9'!N20,"")</f>
        <v/>
      </c>
      <c r="E558" t="s">
        <v>417</v>
      </c>
      <c r="F558" t="s">
        <v>440</v>
      </c>
    </row>
    <row r="559" spans="1:6">
      <c r="A559" t="s">
        <v>577</v>
      </c>
      <c r="B559">
        <v>961</v>
      </c>
      <c r="C559" t="s">
        <v>779</v>
      </c>
      <c r="D559" t="str">
        <f>IF('P9'!O20&lt;&gt;"",'P9'!O20,"")</f>
        <v/>
      </c>
      <c r="E559" t="s">
        <v>417</v>
      </c>
      <c r="F559" t="s">
        <v>440</v>
      </c>
    </row>
    <row r="560" spans="1:6">
      <c r="A560" t="s">
        <v>577</v>
      </c>
      <c r="B560">
        <v>962</v>
      </c>
      <c r="C560" t="s">
        <v>780</v>
      </c>
      <c r="D560" t="str">
        <f>IF('P9'!P20&lt;&gt;"",'P9'!P20,"")</f>
        <v/>
      </c>
      <c r="E560" t="s">
        <v>417</v>
      </c>
      <c r="F560" t="s">
        <v>440</v>
      </c>
    </row>
    <row r="561" spans="1:6">
      <c r="A561" t="s">
        <v>577</v>
      </c>
      <c r="B561">
        <v>963</v>
      </c>
      <c r="C561" t="s">
        <v>781</v>
      </c>
      <c r="D561" t="str">
        <f>IF('P9'!Q20&lt;&gt;"",'P9'!Q20,"")</f>
        <v/>
      </c>
      <c r="E561" t="s">
        <v>417</v>
      </c>
      <c r="F561" t="s">
        <v>440</v>
      </c>
    </row>
    <row r="562" spans="1:6">
      <c r="A562" t="s">
        <v>577</v>
      </c>
      <c r="B562">
        <v>964</v>
      </c>
      <c r="C562" t="s">
        <v>782</v>
      </c>
      <c r="D562" t="str">
        <f>IF('P9'!R20&lt;&gt;"",'P9'!R20,"")</f>
        <v/>
      </c>
      <c r="E562" t="s">
        <v>417</v>
      </c>
      <c r="F562" t="s">
        <v>440</v>
      </c>
    </row>
    <row r="563" spans="1:6">
      <c r="A563" t="s">
        <v>577</v>
      </c>
      <c r="B563">
        <v>965</v>
      </c>
      <c r="C563" t="s">
        <v>783</v>
      </c>
      <c r="D563" t="str">
        <f>IF('P9'!S20&lt;&gt;"",'P9'!S20,"")</f>
        <v/>
      </c>
      <c r="E563" t="s">
        <v>417</v>
      </c>
      <c r="F563" t="s">
        <v>440</v>
      </c>
    </row>
    <row r="564" spans="1:6">
      <c r="A564" t="s">
        <v>577</v>
      </c>
      <c r="B564">
        <v>966</v>
      </c>
      <c r="C564" t="s">
        <v>784</v>
      </c>
      <c r="D564" t="str">
        <f>IF('P9'!T20&lt;&gt;"",'P9'!T20,"")</f>
        <v/>
      </c>
      <c r="E564" t="s">
        <v>417</v>
      </c>
      <c r="F564" t="s">
        <v>440</v>
      </c>
    </row>
    <row r="565" spans="1:6">
      <c r="A565" t="s">
        <v>577</v>
      </c>
      <c r="B565">
        <v>967</v>
      </c>
      <c r="C565" t="s">
        <v>785</v>
      </c>
      <c r="D565" t="str">
        <f>IF('P9'!U20&lt;&gt;"",'P9'!U20,"")</f>
        <v/>
      </c>
      <c r="E565" t="s">
        <v>417</v>
      </c>
      <c r="F565" t="s">
        <v>440</v>
      </c>
    </row>
    <row r="566" spans="1:6">
      <c r="A566" t="s">
        <v>577</v>
      </c>
      <c r="B566">
        <v>968</v>
      </c>
      <c r="C566" t="s">
        <v>786</v>
      </c>
      <c r="D566" s="2" t="str">
        <f>IF('P9'!V20&lt;&gt;"",'P9'!V20,"")</f>
        <v/>
      </c>
      <c r="E566" t="s">
        <v>417</v>
      </c>
      <c r="F566" t="s">
        <v>423</v>
      </c>
    </row>
    <row r="567" spans="1:6">
      <c r="A567" t="s">
        <v>577</v>
      </c>
      <c r="B567">
        <v>971</v>
      </c>
      <c r="C567" t="s">
        <v>787</v>
      </c>
      <c r="D567" t="str">
        <f>IF('P9'!C21&lt;&gt;"",'P9'!C21,"")</f>
        <v/>
      </c>
      <c r="E567" t="s">
        <v>417</v>
      </c>
      <c r="F567" t="s">
        <v>440</v>
      </c>
    </row>
    <row r="568" spans="1:6">
      <c r="A568" t="s">
        <v>577</v>
      </c>
      <c r="B568">
        <v>972</v>
      </c>
      <c r="C568" t="s">
        <v>788</v>
      </c>
      <c r="D568" t="str">
        <f>IF('P9'!D21&lt;&gt;"",'P9'!D21,"")</f>
        <v/>
      </c>
      <c r="E568" t="s">
        <v>417</v>
      </c>
      <c r="F568" t="s">
        <v>440</v>
      </c>
    </row>
    <row r="569" spans="1:6">
      <c r="A569" t="s">
        <v>577</v>
      </c>
      <c r="B569">
        <v>973</v>
      </c>
      <c r="C569" t="s">
        <v>529</v>
      </c>
      <c r="D569" t="str">
        <f>IF('P9'!E21&lt;&gt;"",'P9'!E21,"")</f>
        <v/>
      </c>
      <c r="E569" t="s">
        <v>417</v>
      </c>
      <c r="F569" t="s">
        <v>440</v>
      </c>
    </row>
    <row r="570" spans="1:6">
      <c r="A570" t="s">
        <v>577</v>
      </c>
      <c r="B570">
        <v>974</v>
      </c>
      <c r="C570" t="s">
        <v>789</v>
      </c>
      <c r="D570" t="str">
        <f>IF('P9'!F21&lt;&gt;"",'P9'!F21,"")</f>
        <v/>
      </c>
      <c r="E570" t="s">
        <v>417</v>
      </c>
      <c r="F570" t="s">
        <v>440</v>
      </c>
    </row>
    <row r="571" spans="1:6">
      <c r="A571" t="s">
        <v>577</v>
      </c>
      <c r="B571">
        <v>975</v>
      </c>
      <c r="C571" t="s">
        <v>530</v>
      </c>
      <c r="D571" t="str">
        <f>IF('P9'!G21&lt;&gt;"",'P9'!G21,"")</f>
        <v/>
      </c>
      <c r="E571" t="s">
        <v>417</v>
      </c>
      <c r="F571" t="s">
        <v>440</v>
      </c>
    </row>
    <row r="572" spans="1:6">
      <c r="A572" t="s">
        <v>577</v>
      </c>
      <c r="B572">
        <v>976</v>
      </c>
      <c r="C572" t="s">
        <v>790</v>
      </c>
      <c r="D572" t="str">
        <f>IF('P9'!H21&lt;&gt;"",'P9'!H21,"")</f>
        <v/>
      </c>
      <c r="E572" t="s">
        <v>417</v>
      </c>
      <c r="F572" t="s">
        <v>440</v>
      </c>
    </row>
    <row r="573" spans="1:6">
      <c r="A573" t="s">
        <v>577</v>
      </c>
      <c r="B573">
        <v>977</v>
      </c>
      <c r="C573" t="s">
        <v>791</v>
      </c>
      <c r="D573" t="str">
        <f>IF('P9'!I21&lt;&gt;"",'P9'!I21,"")</f>
        <v/>
      </c>
      <c r="E573" t="s">
        <v>417</v>
      </c>
      <c r="F573" t="s">
        <v>440</v>
      </c>
    </row>
    <row r="574" spans="1:6">
      <c r="A574" t="s">
        <v>577</v>
      </c>
      <c r="B574">
        <v>978</v>
      </c>
      <c r="C574" t="s">
        <v>792</v>
      </c>
      <c r="D574" t="str">
        <f>IF('P9'!J21&lt;&gt;"",'P9'!J21,"")</f>
        <v/>
      </c>
      <c r="E574" t="s">
        <v>417</v>
      </c>
      <c r="F574" t="s">
        <v>440</v>
      </c>
    </row>
    <row r="575" spans="1:6">
      <c r="A575" t="s">
        <v>577</v>
      </c>
      <c r="B575">
        <v>979</v>
      </c>
      <c r="C575" t="s">
        <v>793</v>
      </c>
      <c r="D575" t="str">
        <f>IF('P9'!K21&lt;&gt;"",'P9'!K21,"")</f>
        <v/>
      </c>
      <c r="E575" t="s">
        <v>417</v>
      </c>
      <c r="F575" t="s">
        <v>440</v>
      </c>
    </row>
    <row r="576" spans="1:6">
      <c r="A576" t="s">
        <v>577</v>
      </c>
      <c r="B576">
        <v>980</v>
      </c>
      <c r="C576" t="s">
        <v>794</v>
      </c>
      <c r="D576" t="str">
        <f>IF('P9'!L21&lt;&gt;"",'P9'!L21,"")</f>
        <v/>
      </c>
      <c r="E576" t="s">
        <v>417</v>
      </c>
      <c r="F576" t="s">
        <v>440</v>
      </c>
    </row>
    <row r="577" spans="1:6">
      <c r="A577" t="s">
        <v>577</v>
      </c>
      <c r="B577">
        <v>981</v>
      </c>
      <c r="C577" t="s">
        <v>795</v>
      </c>
      <c r="D577" t="str">
        <f>IF('P9'!M21&lt;&gt;"",'P9'!M21,"")</f>
        <v/>
      </c>
      <c r="E577" t="s">
        <v>417</v>
      </c>
      <c r="F577" t="s">
        <v>440</v>
      </c>
    </row>
    <row r="578" spans="1:6">
      <c r="A578" t="s">
        <v>577</v>
      </c>
      <c r="B578">
        <v>982</v>
      </c>
      <c r="C578" t="s">
        <v>796</v>
      </c>
      <c r="D578" t="str">
        <f>IF('P9'!N21&lt;&gt;"",'P9'!N21,"")</f>
        <v/>
      </c>
      <c r="E578" t="s">
        <v>417</v>
      </c>
      <c r="F578" t="s">
        <v>440</v>
      </c>
    </row>
    <row r="579" spans="1:6">
      <c r="A579" t="s">
        <v>577</v>
      </c>
      <c r="B579">
        <v>983</v>
      </c>
      <c r="C579" t="s">
        <v>797</v>
      </c>
      <c r="D579" t="str">
        <f>IF('P9'!O21&lt;&gt;"",'P9'!O21,"")</f>
        <v/>
      </c>
      <c r="E579" t="s">
        <v>417</v>
      </c>
      <c r="F579" t="s">
        <v>440</v>
      </c>
    </row>
    <row r="580" spans="1:6">
      <c r="A580" t="s">
        <v>577</v>
      </c>
      <c r="B580">
        <v>984</v>
      </c>
      <c r="C580" t="s">
        <v>798</v>
      </c>
      <c r="D580" t="str">
        <f>IF('P9'!P21&lt;&gt;"",'P9'!P21,"")</f>
        <v/>
      </c>
      <c r="E580" t="s">
        <v>417</v>
      </c>
      <c r="F580" t="s">
        <v>440</v>
      </c>
    </row>
    <row r="581" spans="1:6">
      <c r="A581" t="s">
        <v>577</v>
      </c>
      <c r="B581">
        <v>985</v>
      </c>
      <c r="C581" t="s">
        <v>799</v>
      </c>
      <c r="D581" t="str">
        <f>IF('P9'!Q21&lt;&gt;"",'P9'!Q21,"")</f>
        <v/>
      </c>
      <c r="E581" t="s">
        <v>417</v>
      </c>
      <c r="F581" t="s">
        <v>440</v>
      </c>
    </row>
    <row r="582" spans="1:6">
      <c r="A582" t="s">
        <v>577</v>
      </c>
      <c r="B582">
        <v>986</v>
      </c>
      <c r="C582" t="s">
        <v>800</v>
      </c>
      <c r="D582" t="str">
        <f>IF('P9'!R21&lt;&gt;"",'P9'!R21,"")</f>
        <v/>
      </c>
      <c r="E582" t="s">
        <v>417</v>
      </c>
      <c r="F582" t="s">
        <v>440</v>
      </c>
    </row>
    <row r="583" spans="1:6">
      <c r="A583" t="s">
        <v>577</v>
      </c>
      <c r="B583">
        <v>987</v>
      </c>
      <c r="C583" t="s">
        <v>801</v>
      </c>
      <c r="D583" t="str">
        <f>IF('P9'!S21&lt;&gt;"",'P9'!S21,"")</f>
        <v/>
      </c>
      <c r="E583" t="s">
        <v>417</v>
      </c>
      <c r="F583" t="s">
        <v>440</v>
      </c>
    </row>
    <row r="584" spans="1:6">
      <c r="A584" t="s">
        <v>577</v>
      </c>
      <c r="B584">
        <v>988</v>
      </c>
      <c r="C584" t="s">
        <v>802</v>
      </c>
      <c r="D584" t="str">
        <f>IF('P9'!T21&lt;&gt;"",'P9'!T21,"")</f>
        <v/>
      </c>
      <c r="E584" t="s">
        <v>417</v>
      </c>
      <c r="F584" t="s">
        <v>440</v>
      </c>
    </row>
    <row r="585" spans="1:6">
      <c r="A585" t="s">
        <v>577</v>
      </c>
      <c r="B585">
        <v>989</v>
      </c>
      <c r="C585" t="s">
        <v>803</v>
      </c>
      <c r="D585" t="str">
        <f>IF('P9'!U21&lt;&gt;"",'P9'!U21,"")</f>
        <v/>
      </c>
      <c r="E585" t="s">
        <v>417</v>
      </c>
      <c r="F585" t="s">
        <v>440</v>
      </c>
    </row>
    <row r="586" spans="1:6">
      <c r="A586" t="s">
        <v>577</v>
      </c>
      <c r="B586">
        <v>990</v>
      </c>
      <c r="C586" t="s">
        <v>804</v>
      </c>
      <c r="D586" s="2" t="str">
        <f>IF('P9'!V21&lt;&gt;"",'P9'!V21,"")</f>
        <v/>
      </c>
      <c r="E586" t="s">
        <v>417</v>
      </c>
      <c r="F586" t="s">
        <v>423</v>
      </c>
    </row>
    <row r="587" spans="1:6">
      <c r="A587" t="s">
        <v>577</v>
      </c>
      <c r="B587">
        <v>992</v>
      </c>
      <c r="C587" t="s">
        <v>805</v>
      </c>
      <c r="D587" t="str">
        <f>IF('P9'!C22&lt;&gt;"",'P9'!C22,"")</f>
        <v/>
      </c>
      <c r="E587" t="s">
        <v>417</v>
      </c>
      <c r="F587" t="s">
        <v>440</v>
      </c>
    </row>
    <row r="588" spans="1:6">
      <c r="A588" t="s">
        <v>577</v>
      </c>
      <c r="B588">
        <v>993</v>
      </c>
      <c r="C588" t="s">
        <v>806</v>
      </c>
      <c r="D588" t="str">
        <f>IF('P9'!D22&lt;&gt;"",'P9'!D22,"")</f>
        <v/>
      </c>
      <c r="E588" t="s">
        <v>417</v>
      </c>
      <c r="F588" t="s">
        <v>440</v>
      </c>
    </row>
    <row r="589" spans="1:6">
      <c r="A589" t="s">
        <v>577</v>
      </c>
      <c r="B589">
        <v>994</v>
      </c>
      <c r="C589" t="s">
        <v>531</v>
      </c>
      <c r="D589" t="str">
        <f>IF('P9'!E22&lt;&gt;"",'P9'!E22,"")</f>
        <v/>
      </c>
      <c r="E589" t="s">
        <v>417</v>
      </c>
      <c r="F589" t="s">
        <v>440</v>
      </c>
    </row>
    <row r="590" spans="1:6">
      <c r="A590" t="s">
        <v>577</v>
      </c>
      <c r="B590">
        <v>995</v>
      </c>
      <c r="C590" t="s">
        <v>807</v>
      </c>
      <c r="D590" t="str">
        <f>IF('P9'!F22&lt;&gt;"",'P9'!F22,"")</f>
        <v/>
      </c>
      <c r="E590" t="s">
        <v>417</v>
      </c>
      <c r="F590" t="s">
        <v>440</v>
      </c>
    </row>
    <row r="591" spans="1:6">
      <c r="A591" t="s">
        <v>577</v>
      </c>
      <c r="B591">
        <v>996</v>
      </c>
      <c r="C591" t="s">
        <v>532</v>
      </c>
      <c r="D591" t="str">
        <f>IF('P9'!G22&lt;&gt;"",'P9'!G22,"")</f>
        <v/>
      </c>
      <c r="E591" t="s">
        <v>417</v>
      </c>
      <c r="F591" t="s">
        <v>440</v>
      </c>
    </row>
    <row r="592" spans="1:6">
      <c r="A592" t="s">
        <v>577</v>
      </c>
      <c r="B592">
        <v>997</v>
      </c>
      <c r="C592" t="s">
        <v>808</v>
      </c>
      <c r="D592" t="str">
        <f>IF('P9'!H22&lt;&gt;"",'P9'!H22,"")</f>
        <v/>
      </c>
      <c r="E592" t="s">
        <v>417</v>
      </c>
      <c r="F592" t="s">
        <v>440</v>
      </c>
    </row>
    <row r="593" spans="1:6">
      <c r="A593" t="s">
        <v>577</v>
      </c>
      <c r="B593">
        <v>998</v>
      </c>
      <c r="C593" t="s">
        <v>809</v>
      </c>
      <c r="D593" t="str">
        <f>IF('P9'!I22&lt;&gt;"",'P9'!I22,"")</f>
        <v/>
      </c>
      <c r="E593" t="s">
        <v>417</v>
      </c>
      <c r="F593" t="s">
        <v>440</v>
      </c>
    </row>
    <row r="594" spans="1:6">
      <c r="A594" t="s">
        <v>577</v>
      </c>
      <c r="B594">
        <v>999</v>
      </c>
      <c r="C594" t="s">
        <v>810</v>
      </c>
      <c r="D594" t="str">
        <f>IF('P9'!J22&lt;&gt;"",'P9'!J22,"")</f>
        <v/>
      </c>
      <c r="E594" t="s">
        <v>417</v>
      </c>
      <c r="F594" t="s">
        <v>440</v>
      </c>
    </row>
    <row r="595" spans="1:6">
      <c r="A595" t="s">
        <v>577</v>
      </c>
      <c r="B595">
        <v>1000</v>
      </c>
      <c r="C595" t="s">
        <v>811</v>
      </c>
      <c r="D595" t="str">
        <f>IF('P9'!K22&lt;&gt;"",'P9'!K22,"")</f>
        <v/>
      </c>
      <c r="E595" t="s">
        <v>417</v>
      </c>
      <c r="F595" t="s">
        <v>440</v>
      </c>
    </row>
    <row r="596" spans="1:6">
      <c r="A596" t="s">
        <v>577</v>
      </c>
      <c r="B596">
        <v>1001</v>
      </c>
      <c r="C596" t="s">
        <v>812</v>
      </c>
      <c r="D596" t="str">
        <f>IF('P9'!L22&lt;&gt;"",'P9'!L22,"")</f>
        <v/>
      </c>
      <c r="E596" t="s">
        <v>417</v>
      </c>
      <c r="F596" t="s">
        <v>440</v>
      </c>
    </row>
    <row r="597" spans="1:6">
      <c r="A597" t="s">
        <v>577</v>
      </c>
      <c r="B597">
        <v>1002</v>
      </c>
      <c r="C597" t="s">
        <v>813</v>
      </c>
      <c r="D597" t="str">
        <f>IF('P9'!M22&lt;&gt;"",'P9'!M22,"")</f>
        <v/>
      </c>
      <c r="E597" t="s">
        <v>417</v>
      </c>
      <c r="F597" t="s">
        <v>440</v>
      </c>
    </row>
    <row r="598" spans="1:6">
      <c r="A598" t="s">
        <v>577</v>
      </c>
      <c r="B598">
        <v>1003</v>
      </c>
      <c r="C598" t="s">
        <v>814</v>
      </c>
      <c r="D598" t="str">
        <f>IF('P9'!N22&lt;&gt;"",'P9'!N22,"")</f>
        <v/>
      </c>
      <c r="E598" t="s">
        <v>417</v>
      </c>
      <c r="F598" t="s">
        <v>440</v>
      </c>
    </row>
    <row r="599" spans="1:6">
      <c r="A599" t="s">
        <v>577</v>
      </c>
      <c r="B599">
        <v>1004</v>
      </c>
      <c r="C599" t="s">
        <v>815</v>
      </c>
      <c r="D599" t="str">
        <f>IF('P9'!O22&lt;&gt;"",'P9'!O22,"")</f>
        <v/>
      </c>
      <c r="E599" t="s">
        <v>417</v>
      </c>
      <c r="F599" t="s">
        <v>440</v>
      </c>
    </row>
    <row r="600" spans="1:6">
      <c r="A600" t="s">
        <v>577</v>
      </c>
      <c r="B600">
        <v>1005</v>
      </c>
      <c r="C600" t="s">
        <v>816</v>
      </c>
      <c r="D600" t="str">
        <f>IF('P9'!P22&lt;&gt;"",'P9'!P22,"")</f>
        <v/>
      </c>
      <c r="E600" t="s">
        <v>417</v>
      </c>
      <c r="F600" t="s">
        <v>440</v>
      </c>
    </row>
    <row r="601" spans="1:6">
      <c r="A601" t="s">
        <v>577</v>
      </c>
      <c r="B601">
        <v>1006</v>
      </c>
      <c r="C601" t="s">
        <v>817</v>
      </c>
      <c r="D601" t="str">
        <f>IF('P9'!Q22&lt;&gt;"",'P9'!Q22,"")</f>
        <v/>
      </c>
      <c r="E601" t="s">
        <v>417</v>
      </c>
      <c r="F601" t="s">
        <v>440</v>
      </c>
    </row>
    <row r="602" spans="1:6">
      <c r="A602" t="s">
        <v>577</v>
      </c>
      <c r="B602">
        <v>1007</v>
      </c>
      <c r="C602" t="s">
        <v>818</v>
      </c>
      <c r="D602" t="str">
        <f>IF('P9'!R22&lt;&gt;"",'P9'!R22,"")</f>
        <v/>
      </c>
      <c r="E602" t="s">
        <v>417</v>
      </c>
      <c r="F602" t="s">
        <v>440</v>
      </c>
    </row>
    <row r="603" spans="1:6">
      <c r="A603" t="s">
        <v>577</v>
      </c>
      <c r="B603">
        <v>1008</v>
      </c>
      <c r="C603" t="s">
        <v>819</v>
      </c>
      <c r="D603" t="str">
        <f>IF('P9'!S22&lt;&gt;"",'P9'!S22,"")</f>
        <v/>
      </c>
      <c r="E603" t="s">
        <v>417</v>
      </c>
      <c r="F603" t="s">
        <v>440</v>
      </c>
    </row>
    <row r="604" spans="1:6">
      <c r="A604" t="s">
        <v>577</v>
      </c>
      <c r="B604">
        <v>1009</v>
      </c>
      <c r="C604" t="s">
        <v>820</v>
      </c>
      <c r="D604" t="str">
        <f>IF('P9'!T22&lt;&gt;"",'P9'!T22,"")</f>
        <v/>
      </c>
      <c r="E604" t="s">
        <v>417</v>
      </c>
      <c r="F604" t="s">
        <v>440</v>
      </c>
    </row>
    <row r="605" spans="1:6">
      <c r="A605" t="s">
        <v>577</v>
      </c>
      <c r="B605">
        <v>1010</v>
      </c>
      <c r="C605" t="s">
        <v>821</v>
      </c>
      <c r="D605" t="str">
        <f>IF('P9'!U22&lt;&gt;"",'P9'!U22,"")</f>
        <v/>
      </c>
      <c r="E605" t="s">
        <v>417</v>
      </c>
      <c r="F605" t="s">
        <v>440</v>
      </c>
    </row>
    <row r="606" spans="1:6">
      <c r="A606" t="s">
        <v>577</v>
      </c>
      <c r="B606">
        <v>1011</v>
      </c>
      <c r="C606" t="s">
        <v>822</v>
      </c>
      <c r="D606" s="2" t="str">
        <f>IF('P9'!V22&lt;&gt;"",'P9'!V22,"")</f>
        <v/>
      </c>
      <c r="E606" t="s">
        <v>417</v>
      </c>
      <c r="F606" t="s">
        <v>423</v>
      </c>
    </row>
    <row r="607" spans="1:6">
      <c r="A607" t="s">
        <v>577</v>
      </c>
      <c r="B607">
        <v>1013</v>
      </c>
      <c r="C607" t="s">
        <v>823</v>
      </c>
      <c r="D607" t="str">
        <f>IF('P9'!C23&lt;&gt;"",'P9'!C23,"")</f>
        <v/>
      </c>
      <c r="E607" t="s">
        <v>417</v>
      </c>
      <c r="F607" t="s">
        <v>440</v>
      </c>
    </row>
    <row r="608" spans="1:6">
      <c r="A608" t="s">
        <v>577</v>
      </c>
      <c r="B608">
        <v>1014</v>
      </c>
      <c r="C608" t="s">
        <v>824</v>
      </c>
      <c r="D608" t="str">
        <f>IF('P9'!D23&lt;&gt;"",'P9'!D23,"")</f>
        <v/>
      </c>
      <c r="E608" t="s">
        <v>417</v>
      </c>
      <c r="F608" t="s">
        <v>440</v>
      </c>
    </row>
    <row r="609" spans="1:6">
      <c r="A609" t="s">
        <v>577</v>
      </c>
      <c r="B609">
        <v>1015</v>
      </c>
      <c r="C609" t="s">
        <v>533</v>
      </c>
      <c r="D609" t="str">
        <f>IF('P9'!E23&lt;&gt;"",'P9'!E23,"")</f>
        <v/>
      </c>
      <c r="E609" t="s">
        <v>417</v>
      </c>
      <c r="F609" t="s">
        <v>440</v>
      </c>
    </row>
    <row r="610" spans="1:6">
      <c r="A610" t="s">
        <v>577</v>
      </c>
      <c r="B610">
        <v>1016</v>
      </c>
      <c r="C610" t="s">
        <v>825</v>
      </c>
      <c r="D610" t="str">
        <f>IF('P9'!F23&lt;&gt;"",'P9'!F23,"")</f>
        <v/>
      </c>
      <c r="E610" t="s">
        <v>417</v>
      </c>
      <c r="F610" t="s">
        <v>440</v>
      </c>
    </row>
    <row r="611" spans="1:6">
      <c r="A611" t="s">
        <v>577</v>
      </c>
      <c r="B611">
        <v>1017</v>
      </c>
      <c r="C611" t="s">
        <v>534</v>
      </c>
      <c r="D611" t="str">
        <f>IF('P9'!G23&lt;&gt;"",'P9'!G23,"")</f>
        <v/>
      </c>
      <c r="E611" t="s">
        <v>417</v>
      </c>
      <c r="F611" t="s">
        <v>440</v>
      </c>
    </row>
    <row r="612" spans="1:6">
      <c r="A612" t="s">
        <v>577</v>
      </c>
      <c r="B612">
        <v>1018</v>
      </c>
      <c r="C612" t="s">
        <v>535</v>
      </c>
      <c r="D612" t="str">
        <f>IF('P9'!H23&lt;&gt;"",'P9'!H23,"")</f>
        <v/>
      </c>
      <c r="E612" t="s">
        <v>417</v>
      </c>
      <c r="F612" t="s">
        <v>440</v>
      </c>
    </row>
    <row r="613" spans="1:6">
      <c r="A613" t="s">
        <v>577</v>
      </c>
      <c r="B613">
        <v>1019</v>
      </c>
      <c r="C613" t="s">
        <v>826</v>
      </c>
      <c r="D613" t="str">
        <f>IF('P9'!I23&lt;&gt;"",'P9'!I23,"")</f>
        <v/>
      </c>
      <c r="E613" t="s">
        <v>417</v>
      </c>
      <c r="F613" t="s">
        <v>440</v>
      </c>
    </row>
    <row r="614" spans="1:6">
      <c r="A614" t="s">
        <v>577</v>
      </c>
      <c r="B614">
        <v>1020</v>
      </c>
      <c r="C614" t="s">
        <v>827</v>
      </c>
      <c r="D614" t="str">
        <f>IF('P9'!J23&lt;&gt;"",'P9'!J23,"")</f>
        <v/>
      </c>
      <c r="E614" t="s">
        <v>417</v>
      </c>
      <c r="F614" t="s">
        <v>440</v>
      </c>
    </row>
    <row r="615" spans="1:6">
      <c r="A615" t="s">
        <v>577</v>
      </c>
      <c r="B615">
        <v>1021</v>
      </c>
      <c r="C615" t="s">
        <v>828</v>
      </c>
      <c r="D615" t="str">
        <f>IF('P9'!K23&lt;&gt;"",'P9'!K23,"")</f>
        <v/>
      </c>
      <c r="E615" t="s">
        <v>417</v>
      </c>
      <c r="F615" t="s">
        <v>440</v>
      </c>
    </row>
    <row r="616" spans="1:6">
      <c r="A616" t="s">
        <v>577</v>
      </c>
      <c r="B616">
        <v>1022</v>
      </c>
      <c r="C616" t="s">
        <v>829</v>
      </c>
      <c r="D616" t="str">
        <f>IF('P9'!L23&lt;&gt;"",'P9'!L23,"")</f>
        <v/>
      </c>
      <c r="E616" t="s">
        <v>417</v>
      </c>
      <c r="F616" t="s">
        <v>440</v>
      </c>
    </row>
    <row r="617" spans="1:6">
      <c r="A617" t="s">
        <v>577</v>
      </c>
      <c r="B617">
        <v>1023</v>
      </c>
      <c r="C617" t="s">
        <v>830</v>
      </c>
      <c r="D617" t="str">
        <f>IF('P9'!M23&lt;&gt;"",'P9'!M23,"")</f>
        <v/>
      </c>
      <c r="E617" t="s">
        <v>417</v>
      </c>
      <c r="F617" t="s">
        <v>440</v>
      </c>
    </row>
    <row r="618" spans="1:6">
      <c r="A618" t="s">
        <v>577</v>
      </c>
      <c r="B618">
        <v>1024</v>
      </c>
      <c r="C618" t="s">
        <v>831</v>
      </c>
      <c r="D618" t="str">
        <f>IF('P9'!N23&lt;&gt;"",'P9'!N23,"")</f>
        <v/>
      </c>
      <c r="E618" t="s">
        <v>417</v>
      </c>
      <c r="F618" t="s">
        <v>440</v>
      </c>
    </row>
    <row r="619" spans="1:6">
      <c r="A619" t="s">
        <v>577</v>
      </c>
      <c r="B619">
        <v>1025</v>
      </c>
      <c r="C619" t="s">
        <v>832</v>
      </c>
      <c r="D619" t="str">
        <f>IF('P9'!O23&lt;&gt;"",'P9'!O23,"")</f>
        <v/>
      </c>
      <c r="E619" t="s">
        <v>417</v>
      </c>
      <c r="F619" t="s">
        <v>440</v>
      </c>
    </row>
    <row r="620" spans="1:6">
      <c r="A620" t="s">
        <v>577</v>
      </c>
      <c r="B620">
        <v>1026</v>
      </c>
      <c r="C620" t="s">
        <v>833</v>
      </c>
      <c r="D620" t="str">
        <f>IF('P9'!P23&lt;&gt;"",'P9'!P23,"")</f>
        <v/>
      </c>
      <c r="E620" t="s">
        <v>417</v>
      </c>
      <c r="F620" t="s">
        <v>440</v>
      </c>
    </row>
    <row r="621" spans="1:6">
      <c r="A621" t="s">
        <v>577</v>
      </c>
      <c r="B621">
        <v>1027</v>
      </c>
      <c r="C621" t="s">
        <v>834</v>
      </c>
      <c r="D621" t="str">
        <f>IF('P9'!Q23&lt;&gt;"",'P9'!Q23,"")</f>
        <v/>
      </c>
      <c r="E621" t="s">
        <v>417</v>
      </c>
      <c r="F621" t="s">
        <v>440</v>
      </c>
    </row>
    <row r="622" spans="1:6">
      <c r="A622" t="s">
        <v>577</v>
      </c>
      <c r="B622">
        <v>1028</v>
      </c>
      <c r="C622" t="s">
        <v>835</v>
      </c>
      <c r="D622" t="str">
        <f>IF('P9'!R23&lt;&gt;"",'P9'!R23,"")</f>
        <v/>
      </c>
      <c r="E622" t="s">
        <v>417</v>
      </c>
      <c r="F622" t="s">
        <v>440</v>
      </c>
    </row>
    <row r="623" spans="1:6">
      <c r="A623" t="s">
        <v>577</v>
      </c>
      <c r="B623">
        <v>1029</v>
      </c>
      <c r="C623" t="s">
        <v>836</v>
      </c>
      <c r="D623" t="str">
        <f>IF('P9'!S23&lt;&gt;"",'P9'!S23,"")</f>
        <v/>
      </c>
      <c r="E623" t="s">
        <v>417</v>
      </c>
      <c r="F623" t="s">
        <v>440</v>
      </c>
    </row>
    <row r="624" spans="1:6">
      <c r="A624" t="s">
        <v>577</v>
      </c>
      <c r="B624">
        <v>1030</v>
      </c>
      <c r="C624" t="s">
        <v>837</v>
      </c>
      <c r="D624" t="str">
        <f>IF('P9'!T23&lt;&gt;"",'P9'!T23,"")</f>
        <v/>
      </c>
      <c r="E624" t="s">
        <v>417</v>
      </c>
      <c r="F624" t="s">
        <v>440</v>
      </c>
    </row>
    <row r="625" spans="1:6">
      <c r="A625" t="s">
        <v>577</v>
      </c>
      <c r="B625">
        <v>1031</v>
      </c>
      <c r="C625" t="s">
        <v>838</v>
      </c>
      <c r="D625" t="str">
        <f>IF('P9'!U23&lt;&gt;"",'P9'!U23,"")</f>
        <v/>
      </c>
      <c r="E625" t="s">
        <v>417</v>
      </c>
      <c r="F625" t="s">
        <v>440</v>
      </c>
    </row>
    <row r="626" spans="1:6">
      <c r="A626" t="s">
        <v>577</v>
      </c>
      <c r="B626">
        <v>1032</v>
      </c>
      <c r="C626" t="s">
        <v>839</v>
      </c>
      <c r="D626" s="2" t="str">
        <f>IF('P9'!V23&lt;&gt;"",'P9'!V23,"")</f>
        <v/>
      </c>
      <c r="E626" t="s">
        <v>417</v>
      </c>
      <c r="F626" t="s">
        <v>423</v>
      </c>
    </row>
    <row r="627" spans="1:6">
      <c r="A627" t="s">
        <v>577</v>
      </c>
      <c r="B627">
        <v>1035</v>
      </c>
      <c r="C627" t="s">
        <v>840</v>
      </c>
      <c r="D627" t="str">
        <f>IF('P9'!C24&lt;&gt;"",'P9'!C24,"")</f>
        <v/>
      </c>
      <c r="E627" t="s">
        <v>417</v>
      </c>
      <c r="F627" t="s">
        <v>440</v>
      </c>
    </row>
    <row r="628" spans="1:6">
      <c r="A628" t="s">
        <v>577</v>
      </c>
      <c r="B628">
        <v>1036</v>
      </c>
      <c r="C628" t="s">
        <v>841</v>
      </c>
      <c r="D628" t="str">
        <f>IF('P9'!D24&lt;&gt;"",'P9'!D24,"")</f>
        <v/>
      </c>
      <c r="E628" t="s">
        <v>417</v>
      </c>
      <c r="F628" t="s">
        <v>440</v>
      </c>
    </row>
    <row r="629" spans="1:6">
      <c r="A629" t="s">
        <v>577</v>
      </c>
      <c r="B629">
        <v>1037</v>
      </c>
      <c r="C629" t="s">
        <v>536</v>
      </c>
      <c r="D629" t="str">
        <f>IF('P9'!E24&lt;&gt;"",'P9'!E24,"")</f>
        <v/>
      </c>
      <c r="E629" t="s">
        <v>417</v>
      </c>
      <c r="F629" t="s">
        <v>440</v>
      </c>
    </row>
    <row r="630" spans="1:6">
      <c r="A630" t="s">
        <v>577</v>
      </c>
      <c r="B630">
        <v>1038</v>
      </c>
      <c r="C630" t="s">
        <v>842</v>
      </c>
      <c r="D630" t="str">
        <f>IF('P9'!F24&lt;&gt;"",'P9'!F24,"")</f>
        <v/>
      </c>
      <c r="E630" t="s">
        <v>417</v>
      </c>
      <c r="F630" t="s">
        <v>440</v>
      </c>
    </row>
    <row r="631" spans="1:6">
      <c r="A631" t="s">
        <v>577</v>
      </c>
      <c r="B631">
        <v>1039</v>
      </c>
      <c r="C631" t="s">
        <v>537</v>
      </c>
      <c r="D631" t="str">
        <f>IF('P9'!G24&lt;&gt;"",'P9'!G24,"")</f>
        <v/>
      </c>
      <c r="E631" t="s">
        <v>417</v>
      </c>
      <c r="F631" t="s">
        <v>440</v>
      </c>
    </row>
    <row r="632" spans="1:6">
      <c r="A632" t="s">
        <v>577</v>
      </c>
      <c r="B632">
        <v>1040</v>
      </c>
      <c r="C632" t="s">
        <v>538</v>
      </c>
      <c r="D632" t="str">
        <f>IF('P9'!H24&lt;&gt;"",'P9'!H24,"")</f>
        <v/>
      </c>
      <c r="E632" t="s">
        <v>417</v>
      </c>
      <c r="F632" t="s">
        <v>440</v>
      </c>
    </row>
    <row r="633" spans="1:6">
      <c r="A633" t="s">
        <v>577</v>
      </c>
      <c r="B633">
        <v>1041</v>
      </c>
      <c r="C633" t="s">
        <v>843</v>
      </c>
      <c r="D633" t="str">
        <f>IF('P9'!I24&lt;&gt;"",'P9'!I24,"")</f>
        <v/>
      </c>
      <c r="E633" t="s">
        <v>417</v>
      </c>
      <c r="F633" t="s">
        <v>440</v>
      </c>
    </row>
    <row r="634" spans="1:6">
      <c r="A634" t="s">
        <v>577</v>
      </c>
      <c r="B634">
        <v>1042</v>
      </c>
      <c r="C634" t="s">
        <v>844</v>
      </c>
      <c r="D634" t="str">
        <f>IF('P9'!J24&lt;&gt;"",'P9'!J24,"")</f>
        <v/>
      </c>
      <c r="E634" t="s">
        <v>417</v>
      </c>
      <c r="F634" t="s">
        <v>440</v>
      </c>
    </row>
    <row r="635" spans="1:6">
      <c r="A635" t="s">
        <v>577</v>
      </c>
      <c r="B635">
        <v>1043</v>
      </c>
      <c r="C635" t="s">
        <v>845</v>
      </c>
      <c r="D635" t="str">
        <f>IF('P9'!K24&lt;&gt;"",'P9'!K24,"")</f>
        <v/>
      </c>
      <c r="E635" t="s">
        <v>417</v>
      </c>
      <c r="F635" t="s">
        <v>440</v>
      </c>
    </row>
    <row r="636" spans="1:6">
      <c r="A636" t="s">
        <v>577</v>
      </c>
      <c r="B636">
        <v>1044</v>
      </c>
      <c r="C636" t="s">
        <v>846</v>
      </c>
      <c r="D636" t="str">
        <f>IF('P9'!L24&lt;&gt;"",'P9'!L24,"")</f>
        <v/>
      </c>
      <c r="E636" t="s">
        <v>417</v>
      </c>
      <c r="F636" t="s">
        <v>440</v>
      </c>
    </row>
    <row r="637" spans="1:6">
      <c r="A637" t="s">
        <v>577</v>
      </c>
      <c r="B637">
        <v>1045</v>
      </c>
      <c r="C637" t="s">
        <v>847</v>
      </c>
      <c r="D637" t="str">
        <f>IF('P9'!M24&lt;&gt;"",'P9'!M24,"")</f>
        <v/>
      </c>
      <c r="E637" t="s">
        <v>417</v>
      </c>
      <c r="F637" t="s">
        <v>440</v>
      </c>
    </row>
    <row r="638" spans="1:6">
      <c r="A638" t="s">
        <v>577</v>
      </c>
      <c r="B638">
        <v>1046</v>
      </c>
      <c r="C638" t="s">
        <v>848</v>
      </c>
      <c r="D638" t="str">
        <f>IF('P9'!N24&lt;&gt;"",'P9'!N24,"")</f>
        <v/>
      </c>
      <c r="E638" t="s">
        <v>417</v>
      </c>
      <c r="F638" t="s">
        <v>440</v>
      </c>
    </row>
    <row r="639" spans="1:6">
      <c r="A639" t="s">
        <v>577</v>
      </c>
      <c r="B639">
        <v>1047</v>
      </c>
      <c r="C639" t="s">
        <v>849</v>
      </c>
      <c r="D639" t="str">
        <f>IF('P9'!O24&lt;&gt;"",'P9'!O24,"")</f>
        <v/>
      </c>
      <c r="E639" t="s">
        <v>417</v>
      </c>
      <c r="F639" t="s">
        <v>440</v>
      </c>
    </row>
    <row r="640" spans="1:6">
      <c r="A640" t="s">
        <v>577</v>
      </c>
      <c r="B640">
        <v>1048</v>
      </c>
      <c r="C640" t="s">
        <v>850</v>
      </c>
      <c r="D640" t="str">
        <f>IF('P9'!P24&lt;&gt;"",'P9'!P24,"")</f>
        <v/>
      </c>
      <c r="E640" t="s">
        <v>417</v>
      </c>
      <c r="F640" t="s">
        <v>440</v>
      </c>
    </row>
    <row r="641" spans="1:6">
      <c r="A641" t="s">
        <v>577</v>
      </c>
      <c r="B641">
        <v>1049</v>
      </c>
      <c r="C641" t="s">
        <v>851</v>
      </c>
      <c r="D641" t="str">
        <f>IF('P9'!Q24&lt;&gt;"",'P9'!Q24,"")</f>
        <v/>
      </c>
      <c r="E641" t="s">
        <v>417</v>
      </c>
      <c r="F641" t="s">
        <v>440</v>
      </c>
    </row>
    <row r="642" spans="1:6">
      <c r="A642" t="s">
        <v>577</v>
      </c>
      <c r="B642">
        <v>1050</v>
      </c>
      <c r="C642" t="s">
        <v>852</v>
      </c>
      <c r="D642" t="str">
        <f>IF('P9'!R24&lt;&gt;"",'P9'!R24,"")</f>
        <v/>
      </c>
      <c r="E642" t="s">
        <v>417</v>
      </c>
      <c r="F642" t="s">
        <v>440</v>
      </c>
    </row>
    <row r="643" spans="1:6">
      <c r="A643" t="s">
        <v>577</v>
      </c>
      <c r="B643">
        <v>1051</v>
      </c>
      <c r="C643" t="s">
        <v>853</v>
      </c>
      <c r="D643" t="str">
        <f>IF('P9'!S24&lt;&gt;"",'P9'!S24,"")</f>
        <v/>
      </c>
      <c r="E643" t="s">
        <v>417</v>
      </c>
      <c r="F643" t="s">
        <v>440</v>
      </c>
    </row>
    <row r="644" spans="1:6">
      <c r="A644" t="s">
        <v>577</v>
      </c>
      <c r="B644">
        <v>1052</v>
      </c>
      <c r="C644" t="s">
        <v>854</v>
      </c>
      <c r="D644" t="str">
        <f>IF('P9'!T24&lt;&gt;"",'P9'!T24,"")</f>
        <v/>
      </c>
      <c r="E644" t="s">
        <v>417</v>
      </c>
      <c r="F644" t="s">
        <v>440</v>
      </c>
    </row>
    <row r="645" spans="1:6">
      <c r="A645" t="s">
        <v>577</v>
      </c>
      <c r="B645">
        <v>1053</v>
      </c>
      <c r="C645" t="s">
        <v>855</v>
      </c>
      <c r="D645" t="str">
        <f>IF('P9'!U24&lt;&gt;"",'P9'!U24,"")</f>
        <v/>
      </c>
      <c r="E645" t="s">
        <v>417</v>
      </c>
      <c r="F645" t="s">
        <v>440</v>
      </c>
    </row>
    <row r="646" spans="1:6">
      <c r="A646" t="s">
        <v>577</v>
      </c>
      <c r="B646">
        <v>1054</v>
      </c>
      <c r="C646" t="s">
        <v>856</v>
      </c>
      <c r="D646" s="2" t="str">
        <f>IF('P9'!V24&lt;&gt;"",'P9'!V24,"")</f>
        <v/>
      </c>
      <c r="E646" t="s">
        <v>417</v>
      </c>
      <c r="F646" t="s">
        <v>423</v>
      </c>
    </row>
    <row r="647" spans="1:6">
      <c r="A647" t="s">
        <v>577</v>
      </c>
      <c r="B647">
        <v>1056</v>
      </c>
      <c r="C647" t="s">
        <v>540</v>
      </c>
      <c r="D647" t="str">
        <f>IF('P9'!C25&lt;&gt;"",'P9'!C25,"")</f>
        <v/>
      </c>
      <c r="E647" t="s">
        <v>417</v>
      </c>
      <c r="F647" t="s">
        <v>440</v>
      </c>
    </row>
    <row r="648" spans="1:6">
      <c r="A648" t="s">
        <v>577</v>
      </c>
      <c r="B648">
        <v>1057</v>
      </c>
      <c r="C648" t="s">
        <v>541</v>
      </c>
      <c r="D648" t="str">
        <f>IF('P9'!D25&lt;&gt;"",'P9'!D25,"")</f>
        <v/>
      </c>
      <c r="E648" t="s">
        <v>417</v>
      </c>
      <c r="F648" t="s">
        <v>440</v>
      </c>
    </row>
    <row r="649" spans="1:6">
      <c r="A649" t="s">
        <v>577</v>
      </c>
      <c r="B649">
        <v>1058</v>
      </c>
      <c r="C649" t="s">
        <v>542</v>
      </c>
      <c r="D649" t="str">
        <f>IF('P9'!E25&lt;&gt;"",'P9'!E25,"")</f>
        <v/>
      </c>
      <c r="E649" t="s">
        <v>417</v>
      </c>
      <c r="F649" t="s">
        <v>440</v>
      </c>
    </row>
    <row r="650" spans="1:6">
      <c r="A650" t="s">
        <v>577</v>
      </c>
      <c r="B650">
        <v>1059</v>
      </c>
      <c r="C650" t="s">
        <v>857</v>
      </c>
      <c r="D650" t="str">
        <f>IF('P9'!F25&lt;&gt;"",'P9'!F25,"")</f>
        <v/>
      </c>
      <c r="E650" t="s">
        <v>417</v>
      </c>
      <c r="F650" t="s">
        <v>440</v>
      </c>
    </row>
    <row r="651" spans="1:6">
      <c r="A651" t="s">
        <v>577</v>
      </c>
      <c r="B651">
        <v>1060</v>
      </c>
      <c r="C651" t="s">
        <v>543</v>
      </c>
      <c r="D651" t="str">
        <f>IF('P9'!G25&lt;&gt;"",'P9'!G25,"")</f>
        <v/>
      </c>
      <c r="E651" t="s">
        <v>417</v>
      </c>
      <c r="F651" t="s">
        <v>440</v>
      </c>
    </row>
    <row r="652" spans="1:6">
      <c r="A652" t="s">
        <v>577</v>
      </c>
      <c r="B652">
        <v>1061</v>
      </c>
      <c r="C652" t="s">
        <v>858</v>
      </c>
      <c r="D652" t="str">
        <f>IF('P9'!H25&lt;&gt;"",'P9'!H25,"")</f>
        <v/>
      </c>
      <c r="E652" t="s">
        <v>417</v>
      </c>
      <c r="F652" t="s">
        <v>440</v>
      </c>
    </row>
    <row r="653" spans="1:6">
      <c r="A653" t="s">
        <v>577</v>
      </c>
      <c r="B653">
        <v>1062</v>
      </c>
      <c r="C653" t="s">
        <v>859</v>
      </c>
      <c r="D653" t="str">
        <f>IF('P9'!I25&lt;&gt;"",'P9'!I25,"")</f>
        <v/>
      </c>
      <c r="E653" t="s">
        <v>417</v>
      </c>
      <c r="F653" t="s">
        <v>440</v>
      </c>
    </row>
    <row r="654" spans="1:6">
      <c r="A654" t="s">
        <v>577</v>
      </c>
      <c r="B654">
        <v>1063</v>
      </c>
      <c r="C654" t="s">
        <v>860</v>
      </c>
      <c r="D654" t="str">
        <f>IF('P9'!J25&lt;&gt;"",'P9'!J25,"")</f>
        <v/>
      </c>
      <c r="E654" t="s">
        <v>417</v>
      </c>
      <c r="F654" t="s">
        <v>440</v>
      </c>
    </row>
    <row r="655" spans="1:6">
      <c r="A655" t="s">
        <v>577</v>
      </c>
      <c r="B655">
        <v>1064</v>
      </c>
      <c r="C655" t="s">
        <v>861</v>
      </c>
      <c r="D655" t="str">
        <f>IF('P9'!K25&lt;&gt;"",'P9'!K25,"")</f>
        <v/>
      </c>
      <c r="E655" t="s">
        <v>417</v>
      </c>
      <c r="F655" t="s">
        <v>440</v>
      </c>
    </row>
    <row r="656" spans="1:6">
      <c r="A656" t="s">
        <v>577</v>
      </c>
      <c r="B656">
        <v>1065</v>
      </c>
      <c r="C656" t="s">
        <v>862</v>
      </c>
      <c r="D656" t="str">
        <f>IF('P9'!L25&lt;&gt;"",'P9'!L25,"")</f>
        <v/>
      </c>
      <c r="E656" t="s">
        <v>417</v>
      </c>
      <c r="F656" t="s">
        <v>440</v>
      </c>
    </row>
    <row r="657" spans="1:6">
      <c r="A657" t="s">
        <v>577</v>
      </c>
      <c r="B657">
        <v>1066</v>
      </c>
      <c r="C657" t="s">
        <v>863</v>
      </c>
      <c r="D657" t="str">
        <f>IF('P9'!M25&lt;&gt;"",'P9'!M25,"")</f>
        <v/>
      </c>
      <c r="E657" t="s">
        <v>417</v>
      </c>
      <c r="F657" t="s">
        <v>440</v>
      </c>
    </row>
    <row r="658" spans="1:6">
      <c r="A658" t="s">
        <v>577</v>
      </c>
      <c r="B658">
        <v>1067</v>
      </c>
      <c r="C658" t="s">
        <v>864</v>
      </c>
      <c r="D658" t="str">
        <f>IF('P9'!N25&lt;&gt;"",'P9'!N25,"")</f>
        <v/>
      </c>
      <c r="E658" t="s">
        <v>417</v>
      </c>
      <c r="F658" t="s">
        <v>440</v>
      </c>
    </row>
    <row r="659" spans="1:6">
      <c r="A659" t="s">
        <v>577</v>
      </c>
      <c r="B659">
        <v>1068</v>
      </c>
      <c r="C659" t="s">
        <v>865</v>
      </c>
      <c r="D659" t="str">
        <f>IF('P9'!O25&lt;&gt;"",'P9'!O25,"")</f>
        <v/>
      </c>
      <c r="E659" t="s">
        <v>417</v>
      </c>
      <c r="F659" t="s">
        <v>440</v>
      </c>
    </row>
    <row r="660" spans="1:6">
      <c r="A660" t="s">
        <v>577</v>
      </c>
      <c r="B660">
        <v>1069</v>
      </c>
      <c r="C660" t="s">
        <v>866</v>
      </c>
      <c r="D660" t="str">
        <f>IF('P9'!P25&lt;&gt;"",'P9'!P25,"")</f>
        <v/>
      </c>
      <c r="E660" t="s">
        <v>417</v>
      </c>
      <c r="F660" t="s">
        <v>440</v>
      </c>
    </row>
    <row r="661" spans="1:6">
      <c r="A661" t="s">
        <v>577</v>
      </c>
      <c r="B661">
        <v>1070</v>
      </c>
      <c r="C661" t="s">
        <v>867</v>
      </c>
      <c r="D661" t="str">
        <f>IF('P9'!Q25&lt;&gt;"",'P9'!Q25,"")</f>
        <v/>
      </c>
      <c r="E661" t="s">
        <v>417</v>
      </c>
      <c r="F661" t="s">
        <v>440</v>
      </c>
    </row>
    <row r="662" spans="1:6">
      <c r="A662" t="s">
        <v>577</v>
      </c>
      <c r="B662">
        <v>1071</v>
      </c>
      <c r="C662" t="s">
        <v>868</v>
      </c>
      <c r="D662" t="str">
        <f>IF('P9'!R25&lt;&gt;"",'P9'!R25,"")</f>
        <v/>
      </c>
      <c r="E662" t="s">
        <v>417</v>
      </c>
      <c r="F662" t="s">
        <v>440</v>
      </c>
    </row>
    <row r="663" spans="1:6">
      <c r="A663" t="s">
        <v>577</v>
      </c>
      <c r="B663">
        <v>1072</v>
      </c>
      <c r="C663" t="s">
        <v>869</v>
      </c>
      <c r="D663" t="str">
        <f>IF('P9'!S25&lt;&gt;"",'P9'!S25,"")</f>
        <v/>
      </c>
      <c r="E663" t="s">
        <v>417</v>
      </c>
      <c r="F663" t="s">
        <v>440</v>
      </c>
    </row>
    <row r="664" spans="1:6">
      <c r="A664" t="s">
        <v>577</v>
      </c>
      <c r="B664">
        <v>1073</v>
      </c>
      <c r="C664" t="s">
        <v>870</v>
      </c>
      <c r="D664" t="str">
        <f>IF('P9'!T25&lt;&gt;"",'P9'!T25,"")</f>
        <v/>
      </c>
      <c r="E664" t="s">
        <v>417</v>
      </c>
      <c r="F664" t="s">
        <v>440</v>
      </c>
    </row>
    <row r="665" spans="1:6">
      <c r="A665" t="s">
        <v>577</v>
      </c>
      <c r="B665">
        <v>1074</v>
      </c>
      <c r="C665" t="s">
        <v>871</v>
      </c>
      <c r="D665" t="str">
        <f>IF('P9'!U25&lt;&gt;"",'P9'!U25,"")</f>
        <v/>
      </c>
      <c r="E665" t="s">
        <v>417</v>
      </c>
      <c r="F665" t="s">
        <v>440</v>
      </c>
    </row>
    <row r="666" spans="1:6">
      <c r="A666" t="s">
        <v>577</v>
      </c>
      <c r="B666">
        <v>1075</v>
      </c>
      <c r="C666" t="s">
        <v>872</v>
      </c>
      <c r="D666" s="2" t="str">
        <f>IF('P9'!V25&lt;&gt;"",'P9'!V25,"")</f>
        <v/>
      </c>
      <c r="E666" t="s">
        <v>417</v>
      </c>
      <c r="F666" t="s">
        <v>423</v>
      </c>
    </row>
    <row r="667" spans="1:6">
      <c r="A667" t="s">
        <v>577</v>
      </c>
      <c r="B667">
        <v>1078</v>
      </c>
      <c r="C667" t="s">
        <v>873</v>
      </c>
      <c r="D667" t="str">
        <f>IF('P9'!C26&lt;&gt;"",'P9'!C26,"")</f>
        <v/>
      </c>
      <c r="E667" t="s">
        <v>417</v>
      </c>
      <c r="F667" t="s">
        <v>440</v>
      </c>
    </row>
    <row r="668" spans="1:6">
      <c r="A668" t="s">
        <v>577</v>
      </c>
      <c r="B668">
        <v>1079</v>
      </c>
      <c r="C668" t="s">
        <v>874</v>
      </c>
      <c r="D668" t="str">
        <f>IF('P9'!D26&lt;&gt;"",'P9'!D26,"")</f>
        <v/>
      </c>
      <c r="E668" t="s">
        <v>417</v>
      </c>
      <c r="F668" t="s">
        <v>440</v>
      </c>
    </row>
    <row r="669" spans="1:6">
      <c r="A669" t="s">
        <v>577</v>
      </c>
      <c r="B669">
        <v>1080</v>
      </c>
      <c r="C669" t="s">
        <v>544</v>
      </c>
      <c r="D669" t="str">
        <f>IF('P9'!E26&lt;&gt;"",'P9'!E26,"")</f>
        <v/>
      </c>
      <c r="E669" t="s">
        <v>417</v>
      </c>
      <c r="F669" t="s">
        <v>440</v>
      </c>
    </row>
    <row r="670" spans="1:6">
      <c r="A670" t="s">
        <v>577</v>
      </c>
      <c r="B670">
        <v>1081</v>
      </c>
      <c r="C670" t="s">
        <v>875</v>
      </c>
      <c r="D670" t="str">
        <f>IF('P9'!F26&lt;&gt;"",'P9'!F26,"")</f>
        <v/>
      </c>
      <c r="E670" t="s">
        <v>417</v>
      </c>
      <c r="F670" t="s">
        <v>440</v>
      </c>
    </row>
    <row r="671" spans="1:6">
      <c r="A671" t="s">
        <v>577</v>
      </c>
      <c r="B671">
        <v>1082</v>
      </c>
      <c r="C671" t="s">
        <v>545</v>
      </c>
      <c r="D671" t="str">
        <f>IF('P9'!G26&lt;&gt;"",'P9'!G26,"")</f>
        <v/>
      </c>
      <c r="E671" t="s">
        <v>417</v>
      </c>
      <c r="F671" t="s">
        <v>440</v>
      </c>
    </row>
    <row r="672" spans="1:6">
      <c r="A672" t="s">
        <v>577</v>
      </c>
      <c r="B672">
        <v>1083</v>
      </c>
      <c r="C672" t="s">
        <v>876</v>
      </c>
      <c r="D672" t="str">
        <f>IF('P9'!H26&lt;&gt;"",'P9'!H26,"")</f>
        <v/>
      </c>
      <c r="E672" t="s">
        <v>417</v>
      </c>
      <c r="F672" t="s">
        <v>440</v>
      </c>
    </row>
    <row r="673" spans="1:6">
      <c r="A673" t="s">
        <v>577</v>
      </c>
      <c r="B673">
        <v>1084</v>
      </c>
      <c r="C673" t="s">
        <v>877</v>
      </c>
      <c r="D673" t="str">
        <f>IF('P9'!I26&lt;&gt;"",'P9'!I26,"")</f>
        <v/>
      </c>
      <c r="E673" t="s">
        <v>417</v>
      </c>
      <c r="F673" t="s">
        <v>440</v>
      </c>
    </row>
    <row r="674" spans="1:6">
      <c r="A674" t="s">
        <v>577</v>
      </c>
      <c r="B674">
        <v>1085</v>
      </c>
      <c r="C674" t="s">
        <v>878</v>
      </c>
      <c r="D674" t="str">
        <f>IF('P9'!J26&lt;&gt;"",'P9'!J26,"")</f>
        <v/>
      </c>
      <c r="E674" t="s">
        <v>417</v>
      </c>
      <c r="F674" t="s">
        <v>440</v>
      </c>
    </row>
    <row r="675" spans="1:6">
      <c r="A675" t="s">
        <v>577</v>
      </c>
      <c r="B675">
        <v>1086</v>
      </c>
      <c r="C675" t="s">
        <v>879</v>
      </c>
      <c r="D675" t="str">
        <f>IF('P9'!K26&lt;&gt;"",'P9'!K26,"")</f>
        <v/>
      </c>
      <c r="E675" t="s">
        <v>417</v>
      </c>
      <c r="F675" t="s">
        <v>440</v>
      </c>
    </row>
    <row r="676" spans="1:6">
      <c r="A676" t="s">
        <v>577</v>
      </c>
      <c r="B676">
        <v>1087</v>
      </c>
      <c r="C676" t="s">
        <v>880</v>
      </c>
      <c r="D676" t="str">
        <f>IF('P9'!L26&lt;&gt;"",'P9'!L26,"")</f>
        <v/>
      </c>
      <c r="E676" t="s">
        <v>417</v>
      </c>
      <c r="F676" t="s">
        <v>440</v>
      </c>
    </row>
    <row r="677" spans="1:6">
      <c r="A677" t="s">
        <v>577</v>
      </c>
      <c r="B677">
        <v>1088</v>
      </c>
      <c r="C677" t="s">
        <v>881</v>
      </c>
      <c r="D677" t="str">
        <f>IF('P9'!M26&lt;&gt;"",'P9'!M26,"")</f>
        <v/>
      </c>
      <c r="E677" t="s">
        <v>417</v>
      </c>
      <c r="F677" t="s">
        <v>440</v>
      </c>
    </row>
    <row r="678" spans="1:6">
      <c r="A678" t="s">
        <v>577</v>
      </c>
      <c r="B678">
        <v>1089</v>
      </c>
      <c r="C678" t="s">
        <v>882</v>
      </c>
      <c r="D678" t="str">
        <f>IF('P9'!N26&lt;&gt;"",'P9'!N26,"")</f>
        <v/>
      </c>
      <c r="E678" t="s">
        <v>417</v>
      </c>
      <c r="F678" t="s">
        <v>440</v>
      </c>
    </row>
    <row r="679" spans="1:6">
      <c r="A679" t="s">
        <v>577</v>
      </c>
      <c r="B679">
        <v>1090</v>
      </c>
      <c r="C679" t="s">
        <v>883</v>
      </c>
      <c r="D679" t="str">
        <f>IF('P9'!O26&lt;&gt;"",'P9'!O26,"")</f>
        <v/>
      </c>
      <c r="E679" t="s">
        <v>417</v>
      </c>
      <c r="F679" t="s">
        <v>440</v>
      </c>
    </row>
    <row r="680" spans="1:6">
      <c r="A680" t="s">
        <v>577</v>
      </c>
      <c r="B680">
        <v>1091</v>
      </c>
      <c r="C680" t="s">
        <v>884</v>
      </c>
      <c r="D680" t="str">
        <f>IF('P9'!P26&lt;&gt;"",'P9'!P26,"")</f>
        <v/>
      </c>
      <c r="E680" t="s">
        <v>417</v>
      </c>
      <c r="F680" t="s">
        <v>440</v>
      </c>
    </row>
    <row r="681" spans="1:6">
      <c r="A681" t="s">
        <v>577</v>
      </c>
      <c r="B681">
        <v>1092</v>
      </c>
      <c r="C681" t="s">
        <v>885</v>
      </c>
      <c r="D681" t="str">
        <f>IF('P9'!Q26&lt;&gt;"",'P9'!Q26,"")</f>
        <v/>
      </c>
      <c r="E681" t="s">
        <v>417</v>
      </c>
      <c r="F681" t="s">
        <v>440</v>
      </c>
    </row>
    <row r="682" spans="1:6">
      <c r="A682" t="s">
        <v>577</v>
      </c>
      <c r="B682">
        <v>1093</v>
      </c>
      <c r="C682" t="s">
        <v>886</v>
      </c>
      <c r="D682" t="str">
        <f>IF('P9'!R26&lt;&gt;"",'P9'!R26,"")</f>
        <v/>
      </c>
      <c r="E682" t="s">
        <v>417</v>
      </c>
      <c r="F682" t="s">
        <v>440</v>
      </c>
    </row>
    <row r="683" spans="1:6">
      <c r="A683" t="s">
        <v>577</v>
      </c>
      <c r="B683">
        <v>1094</v>
      </c>
      <c r="C683" t="s">
        <v>887</v>
      </c>
      <c r="D683" t="str">
        <f>IF('P9'!S26&lt;&gt;"",'P9'!S26,"")</f>
        <v/>
      </c>
      <c r="E683" t="s">
        <v>417</v>
      </c>
      <c r="F683" t="s">
        <v>440</v>
      </c>
    </row>
    <row r="684" spans="1:6">
      <c r="A684" t="s">
        <v>577</v>
      </c>
      <c r="B684">
        <v>1095</v>
      </c>
      <c r="C684" t="s">
        <v>888</v>
      </c>
      <c r="D684" t="str">
        <f>IF('P9'!T26&lt;&gt;"",'P9'!T26,"")</f>
        <v/>
      </c>
      <c r="E684" t="s">
        <v>417</v>
      </c>
      <c r="F684" t="s">
        <v>440</v>
      </c>
    </row>
    <row r="685" spans="1:6">
      <c r="A685" t="s">
        <v>577</v>
      </c>
      <c r="B685">
        <v>1096</v>
      </c>
      <c r="C685" t="s">
        <v>889</v>
      </c>
      <c r="D685" t="str">
        <f>IF('P9'!U26&lt;&gt;"",'P9'!U26,"")</f>
        <v/>
      </c>
      <c r="E685" t="s">
        <v>417</v>
      </c>
      <c r="F685" t="s">
        <v>440</v>
      </c>
    </row>
    <row r="686" spans="1:6">
      <c r="A686" t="s">
        <v>577</v>
      </c>
      <c r="B686">
        <v>1097</v>
      </c>
      <c r="C686" t="s">
        <v>890</v>
      </c>
      <c r="D686" s="2" t="str">
        <f>IF('P9'!V26&lt;&gt;"",'P9'!V26,"")</f>
        <v/>
      </c>
      <c r="E686" t="s">
        <v>417</v>
      </c>
      <c r="F686" t="s">
        <v>423</v>
      </c>
    </row>
    <row r="687" spans="1:6">
      <c r="A687" t="s">
        <v>577</v>
      </c>
      <c r="B687">
        <v>1098</v>
      </c>
      <c r="C687" t="s">
        <v>891</v>
      </c>
      <c r="D687" t="str">
        <f>IF('P9'!B27&lt;&gt;"",'P9'!B27,"")</f>
        <v/>
      </c>
      <c r="E687" t="s">
        <v>417</v>
      </c>
      <c r="F687" t="s">
        <v>440</v>
      </c>
    </row>
    <row r="688" spans="1:6">
      <c r="A688" t="s">
        <v>577</v>
      </c>
      <c r="B688">
        <v>1099</v>
      </c>
      <c r="C688" t="s">
        <v>892</v>
      </c>
      <c r="D688" t="str">
        <f>IF('P9'!C27&lt;&gt;"",'P9'!C27,"")</f>
        <v/>
      </c>
      <c r="E688" t="s">
        <v>417</v>
      </c>
      <c r="F688" t="s">
        <v>440</v>
      </c>
    </row>
    <row r="689" spans="1:6">
      <c r="A689" t="s">
        <v>577</v>
      </c>
      <c r="B689">
        <v>1100</v>
      </c>
      <c r="C689" t="s">
        <v>893</v>
      </c>
      <c r="D689" t="str">
        <f>IF('P9'!D27&lt;&gt;"",'P9'!D27,"")</f>
        <v/>
      </c>
      <c r="E689" t="s">
        <v>417</v>
      </c>
      <c r="F689" t="s">
        <v>440</v>
      </c>
    </row>
    <row r="690" spans="1:6">
      <c r="A690" t="s">
        <v>577</v>
      </c>
      <c r="B690">
        <v>1101</v>
      </c>
      <c r="C690" t="s">
        <v>546</v>
      </c>
      <c r="D690" t="str">
        <f>IF('P9'!E27&lt;&gt;"",'P9'!E27,"")</f>
        <v/>
      </c>
      <c r="E690" t="s">
        <v>417</v>
      </c>
      <c r="F690" t="s">
        <v>440</v>
      </c>
    </row>
    <row r="691" spans="1:6">
      <c r="A691" t="s">
        <v>577</v>
      </c>
      <c r="B691">
        <v>1102</v>
      </c>
      <c r="C691" t="s">
        <v>894</v>
      </c>
      <c r="D691" t="str">
        <f>IF('P9'!F27&lt;&gt;"",'P9'!F27,"")</f>
        <v/>
      </c>
      <c r="E691" t="s">
        <v>417</v>
      </c>
      <c r="F691" t="s">
        <v>440</v>
      </c>
    </row>
    <row r="692" spans="1:6">
      <c r="A692" t="s">
        <v>577</v>
      </c>
      <c r="B692">
        <v>1103</v>
      </c>
      <c r="C692" t="s">
        <v>547</v>
      </c>
      <c r="D692" t="str">
        <f>IF('P9'!G27&lt;&gt;"",'P9'!G27,"")</f>
        <v/>
      </c>
      <c r="E692" t="s">
        <v>417</v>
      </c>
      <c r="F692" t="s">
        <v>440</v>
      </c>
    </row>
    <row r="693" spans="1:6">
      <c r="A693" t="s">
        <v>577</v>
      </c>
      <c r="B693">
        <v>1104</v>
      </c>
      <c r="C693" t="s">
        <v>895</v>
      </c>
      <c r="D693" t="str">
        <f>IF('P9'!H27&lt;&gt;"",'P9'!H27,"")</f>
        <v/>
      </c>
      <c r="E693" t="s">
        <v>417</v>
      </c>
      <c r="F693" t="s">
        <v>440</v>
      </c>
    </row>
    <row r="694" spans="1:6">
      <c r="A694" t="s">
        <v>577</v>
      </c>
      <c r="B694">
        <v>1105</v>
      </c>
      <c r="C694" t="s">
        <v>896</v>
      </c>
      <c r="D694" t="str">
        <f>IF('P9'!I27&lt;&gt;"",'P9'!I27,"")</f>
        <v/>
      </c>
      <c r="E694" t="s">
        <v>417</v>
      </c>
      <c r="F694" t="s">
        <v>440</v>
      </c>
    </row>
    <row r="695" spans="1:6">
      <c r="A695" t="s">
        <v>577</v>
      </c>
      <c r="B695">
        <v>1106</v>
      </c>
      <c r="C695" t="s">
        <v>897</v>
      </c>
      <c r="D695" t="str">
        <f>IF('P9'!J27&lt;&gt;"",'P9'!J27,"")</f>
        <v/>
      </c>
      <c r="E695" t="s">
        <v>417</v>
      </c>
      <c r="F695" t="s">
        <v>440</v>
      </c>
    </row>
    <row r="696" spans="1:6">
      <c r="A696" t="s">
        <v>577</v>
      </c>
      <c r="B696">
        <v>1107</v>
      </c>
      <c r="C696" t="s">
        <v>898</v>
      </c>
      <c r="D696" t="str">
        <f>IF('P9'!K27&lt;&gt;"",'P9'!K27,"")</f>
        <v/>
      </c>
      <c r="E696" t="s">
        <v>417</v>
      </c>
      <c r="F696" t="s">
        <v>440</v>
      </c>
    </row>
    <row r="697" spans="1:6">
      <c r="A697" t="s">
        <v>577</v>
      </c>
      <c r="B697">
        <v>1108</v>
      </c>
      <c r="C697" t="s">
        <v>899</v>
      </c>
      <c r="D697" t="str">
        <f>IF('P9'!L27&lt;&gt;"",'P9'!L27,"")</f>
        <v/>
      </c>
      <c r="E697" t="s">
        <v>417</v>
      </c>
      <c r="F697" t="s">
        <v>440</v>
      </c>
    </row>
    <row r="698" spans="1:6">
      <c r="A698" t="s">
        <v>577</v>
      </c>
      <c r="B698">
        <v>1109</v>
      </c>
      <c r="C698" t="s">
        <v>900</v>
      </c>
      <c r="D698" t="str">
        <f>IF('P9'!M27&lt;&gt;"",'P9'!M27,"")</f>
        <v/>
      </c>
      <c r="E698" t="s">
        <v>417</v>
      </c>
      <c r="F698" t="s">
        <v>440</v>
      </c>
    </row>
    <row r="699" spans="1:6">
      <c r="A699" t="s">
        <v>577</v>
      </c>
      <c r="B699">
        <v>1110</v>
      </c>
      <c r="C699" t="s">
        <v>901</v>
      </c>
      <c r="D699" t="str">
        <f>IF('P9'!N27&lt;&gt;"",'P9'!N27,"")</f>
        <v/>
      </c>
      <c r="E699" t="s">
        <v>417</v>
      </c>
      <c r="F699" t="s">
        <v>440</v>
      </c>
    </row>
    <row r="700" spans="1:6">
      <c r="A700" t="s">
        <v>577</v>
      </c>
      <c r="B700">
        <v>1111</v>
      </c>
      <c r="C700" t="s">
        <v>902</v>
      </c>
      <c r="D700" t="str">
        <f>IF('P9'!O27&lt;&gt;"",'P9'!O27,"")</f>
        <v/>
      </c>
      <c r="E700" t="s">
        <v>417</v>
      </c>
      <c r="F700" t="s">
        <v>440</v>
      </c>
    </row>
    <row r="701" spans="1:6">
      <c r="A701" t="s">
        <v>577</v>
      </c>
      <c r="B701">
        <v>1112</v>
      </c>
      <c r="C701" t="s">
        <v>903</v>
      </c>
      <c r="D701" t="str">
        <f>IF('P9'!P27&lt;&gt;"",'P9'!P27,"")</f>
        <v/>
      </c>
      <c r="E701" t="s">
        <v>417</v>
      </c>
      <c r="F701" t="s">
        <v>440</v>
      </c>
    </row>
    <row r="702" spans="1:6">
      <c r="A702" t="s">
        <v>577</v>
      </c>
      <c r="B702">
        <v>1113</v>
      </c>
      <c r="C702" t="s">
        <v>904</v>
      </c>
      <c r="D702" t="str">
        <f>IF('P9'!Q27&lt;&gt;"",'P9'!Q27,"")</f>
        <v/>
      </c>
      <c r="E702" t="s">
        <v>417</v>
      </c>
      <c r="F702" t="s">
        <v>440</v>
      </c>
    </row>
    <row r="703" spans="1:6">
      <c r="A703" t="s">
        <v>577</v>
      </c>
      <c r="B703">
        <v>1114</v>
      </c>
      <c r="C703" t="s">
        <v>905</v>
      </c>
      <c r="D703" t="str">
        <f>IF('P9'!R27&lt;&gt;"",'P9'!R27,"")</f>
        <v/>
      </c>
      <c r="E703" t="s">
        <v>417</v>
      </c>
      <c r="F703" t="s">
        <v>440</v>
      </c>
    </row>
    <row r="704" spans="1:6">
      <c r="A704" t="s">
        <v>577</v>
      </c>
      <c r="B704">
        <v>1115</v>
      </c>
      <c r="C704" t="s">
        <v>906</v>
      </c>
      <c r="D704" t="str">
        <f>IF('P9'!S27&lt;&gt;"",'P9'!S27,"")</f>
        <v/>
      </c>
      <c r="E704" t="s">
        <v>417</v>
      </c>
      <c r="F704" t="s">
        <v>440</v>
      </c>
    </row>
    <row r="705" spans="1:6">
      <c r="A705" t="s">
        <v>577</v>
      </c>
      <c r="B705">
        <v>1116</v>
      </c>
      <c r="C705" t="s">
        <v>907</v>
      </c>
      <c r="D705" t="str">
        <f>IF('P9'!T27&lt;&gt;"",'P9'!T27,"")</f>
        <v/>
      </c>
      <c r="E705" t="s">
        <v>417</v>
      </c>
      <c r="F705" t="s">
        <v>440</v>
      </c>
    </row>
    <row r="706" spans="1:6">
      <c r="A706" t="s">
        <v>577</v>
      </c>
      <c r="B706">
        <v>1117</v>
      </c>
      <c r="C706" t="s">
        <v>908</v>
      </c>
      <c r="D706" t="str">
        <f>IF('P9'!U27&lt;&gt;"",'P9'!U27,"")</f>
        <v/>
      </c>
      <c r="E706" t="s">
        <v>417</v>
      </c>
      <c r="F706" t="s">
        <v>440</v>
      </c>
    </row>
    <row r="707" spans="1:6">
      <c r="A707" t="s">
        <v>577</v>
      </c>
      <c r="B707">
        <v>1118</v>
      </c>
      <c r="C707" t="s">
        <v>909</v>
      </c>
      <c r="D707" s="2" t="str">
        <f>IF('P9'!V27&lt;&gt;"",'P9'!V27,"")</f>
        <v/>
      </c>
      <c r="E707" t="s">
        <v>417</v>
      </c>
      <c r="F707" t="s">
        <v>423</v>
      </c>
    </row>
    <row r="708" spans="1:6">
      <c r="A708" t="s">
        <v>577</v>
      </c>
      <c r="B708">
        <v>1120</v>
      </c>
      <c r="C708" t="s">
        <v>910</v>
      </c>
      <c r="D708" t="str">
        <f>IF('P9'!C28&lt;&gt;"",'P9'!C28,"")</f>
        <v/>
      </c>
      <c r="E708" t="s">
        <v>417</v>
      </c>
      <c r="F708" t="s">
        <v>440</v>
      </c>
    </row>
    <row r="709" spans="1:6">
      <c r="A709" t="s">
        <v>577</v>
      </c>
      <c r="B709">
        <v>1121</v>
      </c>
      <c r="C709" t="s">
        <v>911</v>
      </c>
      <c r="D709" t="str">
        <f>IF('P9'!D28&lt;&gt;"",'P9'!D28,"")</f>
        <v/>
      </c>
      <c r="E709" t="s">
        <v>417</v>
      </c>
      <c r="F709" t="s">
        <v>440</v>
      </c>
    </row>
    <row r="710" spans="1:6">
      <c r="A710" t="s">
        <v>577</v>
      </c>
      <c r="B710">
        <v>1122</v>
      </c>
      <c r="C710" t="s">
        <v>548</v>
      </c>
      <c r="D710" t="str">
        <f>IF('P9'!E28&lt;&gt;"",'P9'!E28,"")</f>
        <v/>
      </c>
      <c r="E710" t="s">
        <v>417</v>
      </c>
      <c r="F710" t="s">
        <v>440</v>
      </c>
    </row>
    <row r="711" spans="1:6">
      <c r="A711" t="s">
        <v>577</v>
      </c>
      <c r="B711">
        <v>1123</v>
      </c>
      <c r="C711" t="s">
        <v>912</v>
      </c>
      <c r="D711" t="str">
        <f>IF('P9'!F28&lt;&gt;"",'P9'!F28,"")</f>
        <v/>
      </c>
      <c r="E711" t="s">
        <v>417</v>
      </c>
      <c r="F711" t="s">
        <v>440</v>
      </c>
    </row>
    <row r="712" spans="1:6">
      <c r="A712" t="s">
        <v>577</v>
      </c>
      <c r="B712">
        <v>1124</v>
      </c>
      <c r="C712" t="s">
        <v>549</v>
      </c>
      <c r="D712" t="str">
        <f>IF('P9'!G28&lt;&gt;"",'P9'!G28,"")</f>
        <v/>
      </c>
      <c r="E712" t="s">
        <v>417</v>
      </c>
      <c r="F712" t="s">
        <v>440</v>
      </c>
    </row>
    <row r="713" spans="1:6">
      <c r="A713" t="s">
        <v>577</v>
      </c>
      <c r="B713">
        <v>1125</v>
      </c>
      <c r="C713" t="s">
        <v>550</v>
      </c>
      <c r="D713" t="str">
        <f>IF('P9'!H28&lt;&gt;"",'P9'!H28,"")</f>
        <v/>
      </c>
      <c r="E713" t="s">
        <v>417</v>
      </c>
      <c r="F713" t="s">
        <v>440</v>
      </c>
    </row>
    <row r="714" spans="1:6">
      <c r="A714" t="s">
        <v>577</v>
      </c>
      <c r="B714">
        <v>1126</v>
      </c>
      <c r="C714" t="s">
        <v>913</v>
      </c>
      <c r="D714" t="str">
        <f>IF('P9'!I28&lt;&gt;"",'P9'!I28,"")</f>
        <v/>
      </c>
      <c r="E714" t="s">
        <v>417</v>
      </c>
      <c r="F714" t="s">
        <v>440</v>
      </c>
    </row>
    <row r="715" spans="1:6">
      <c r="A715" t="s">
        <v>577</v>
      </c>
      <c r="B715">
        <v>1127</v>
      </c>
      <c r="C715" t="s">
        <v>914</v>
      </c>
      <c r="D715" t="str">
        <f>IF('P9'!J28&lt;&gt;"",'P9'!J28,"")</f>
        <v/>
      </c>
      <c r="E715" t="s">
        <v>417</v>
      </c>
      <c r="F715" t="s">
        <v>440</v>
      </c>
    </row>
    <row r="716" spans="1:6">
      <c r="A716" t="s">
        <v>577</v>
      </c>
      <c r="B716">
        <v>1128</v>
      </c>
      <c r="C716" t="s">
        <v>915</v>
      </c>
      <c r="D716" t="str">
        <f>IF('P9'!K28&lt;&gt;"",'P9'!K28,"")</f>
        <v/>
      </c>
      <c r="E716" t="s">
        <v>417</v>
      </c>
      <c r="F716" t="s">
        <v>440</v>
      </c>
    </row>
    <row r="717" spans="1:6">
      <c r="A717" t="s">
        <v>577</v>
      </c>
      <c r="B717">
        <v>1129</v>
      </c>
      <c r="C717" t="s">
        <v>916</v>
      </c>
      <c r="D717" t="str">
        <f>IF('P9'!L28&lt;&gt;"",'P9'!L28,"")</f>
        <v/>
      </c>
      <c r="E717" t="s">
        <v>417</v>
      </c>
      <c r="F717" t="s">
        <v>440</v>
      </c>
    </row>
    <row r="718" spans="1:6">
      <c r="A718" t="s">
        <v>577</v>
      </c>
      <c r="B718">
        <v>1130</v>
      </c>
      <c r="C718" t="s">
        <v>917</v>
      </c>
      <c r="D718" t="str">
        <f>IF('P9'!M28&lt;&gt;"",'P9'!M28,"")</f>
        <v/>
      </c>
      <c r="E718" t="s">
        <v>417</v>
      </c>
      <c r="F718" t="s">
        <v>440</v>
      </c>
    </row>
    <row r="719" spans="1:6">
      <c r="A719" t="s">
        <v>577</v>
      </c>
      <c r="B719">
        <v>1131</v>
      </c>
      <c r="C719" t="s">
        <v>918</v>
      </c>
      <c r="D719" t="str">
        <f>IF('P9'!N28&lt;&gt;"",'P9'!N28,"")</f>
        <v/>
      </c>
      <c r="E719" t="s">
        <v>417</v>
      </c>
      <c r="F719" t="s">
        <v>440</v>
      </c>
    </row>
    <row r="720" spans="1:6">
      <c r="A720" t="s">
        <v>577</v>
      </c>
      <c r="B720">
        <v>1132</v>
      </c>
      <c r="C720" t="s">
        <v>919</v>
      </c>
      <c r="D720" t="str">
        <f>IF('P9'!O28&lt;&gt;"",'P9'!O28,"")</f>
        <v/>
      </c>
      <c r="E720" t="s">
        <v>417</v>
      </c>
      <c r="F720" t="s">
        <v>440</v>
      </c>
    </row>
    <row r="721" spans="1:6">
      <c r="A721" t="s">
        <v>577</v>
      </c>
      <c r="B721">
        <v>1133</v>
      </c>
      <c r="C721" t="s">
        <v>920</v>
      </c>
      <c r="D721" t="str">
        <f>IF('P9'!P28&lt;&gt;"",'P9'!P28,"")</f>
        <v/>
      </c>
      <c r="E721" t="s">
        <v>417</v>
      </c>
      <c r="F721" t="s">
        <v>440</v>
      </c>
    </row>
    <row r="722" spans="1:6">
      <c r="A722" t="s">
        <v>577</v>
      </c>
      <c r="B722">
        <v>1134</v>
      </c>
      <c r="C722" t="s">
        <v>921</v>
      </c>
      <c r="D722" t="str">
        <f>IF('P9'!Q28&lt;&gt;"",'P9'!Q28,"")</f>
        <v/>
      </c>
      <c r="E722" t="s">
        <v>417</v>
      </c>
      <c r="F722" t="s">
        <v>440</v>
      </c>
    </row>
    <row r="723" spans="1:6">
      <c r="A723" t="s">
        <v>577</v>
      </c>
      <c r="B723">
        <v>1135</v>
      </c>
      <c r="C723" t="s">
        <v>922</v>
      </c>
      <c r="D723" t="str">
        <f>IF('P9'!R28&lt;&gt;"",'P9'!R28,"")</f>
        <v/>
      </c>
      <c r="E723" t="s">
        <v>417</v>
      </c>
      <c r="F723" t="s">
        <v>440</v>
      </c>
    </row>
    <row r="724" spans="1:6">
      <c r="A724" t="s">
        <v>577</v>
      </c>
      <c r="B724">
        <v>1136</v>
      </c>
      <c r="C724" t="s">
        <v>923</v>
      </c>
      <c r="D724" t="str">
        <f>IF('P9'!S28&lt;&gt;"",'P9'!S28,"")</f>
        <v/>
      </c>
      <c r="E724" t="s">
        <v>417</v>
      </c>
      <c r="F724" t="s">
        <v>440</v>
      </c>
    </row>
    <row r="725" spans="1:6">
      <c r="A725" t="s">
        <v>577</v>
      </c>
      <c r="B725">
        <v>1137</v>
      </c>
      <c r="C725" t="s">
        <v>924</v>
      </c>
      <c r="D725" t="str">
        <f>IF('P9'!T28&lt;&gt;"",'P9'!T28,"")</f>
        <v/>
      </c>
      <c r="E725" t="s">
        <v>417</v>
      </c>
      <c r="F725" t="s">
        <v>440</v>
      </c>
    </row>
    <row r="726" spans="1:6">
      <c r="A726" t="s">
        <v>577</v>
      </c>
      <c r="B726">
        <v>1138</v>
      </c>
      <c r="C726" t="s">
        <v>925</v>
      </c>
      <c r="D726" t="str">
        <f>IF('P9'!U28&lt;&gt;"",'P9'!U28,"")</f>
        <v/>
      </c>
      <c r="E726" t="s">
        <v>417</v>
      </c>
      <c r="F726" t="s">
        <v>440</v>
      </c>
    </row>
    <row r="727" spans="1:6">
      <c r="A727" t="s">
        <v>577</v>
      </c>
      <c r="B727">
        <v>1139</v>
      </c>
      <c r="C727" t="s">
        <v>926</v>
      </c>
      <c r="D727" s="2" t="str">
        <f>IF('P9'!V28&lt;&gt;"",'P9'!V28,"")</f>
        <v/>
      </c>
      <c r="E727" t="s">
        <v>417</v>
      </c>
      <c r="F727" t="s">
        <v>423</v>
      </c>
    </row>
    <row r="728" spans="1:6">
      <c r="A728" t="s">
        <v>577</v>
      </c>
      <c r="B728">
        <v>1141</v>
      </c>
      <c r="C728" t="s">
        <v>927</v>
      </c>
      <c r="D728" t="str">
        <f>IF('P9'!C29&lt;&gt;"",'P9'!C29,"")</f>
        <v/>
      </c>
      <c r="E728" t="s">
        <v>417</v>
      </c>
      <c r="F728" t="s">
        <v>440</v>
      </c>
    </row>
    <row r="729" spans="1:6">
      <c r="A729" t="s">
        <v>577</v>
      </c>
      <c r="B729">
        <v>1142</v>
      </c>
      <c r="C729" t="s">
        <v>928</v>
      </c>
      <c r="D729" t="str">
        <f>IF('P9'!D29&lt;&gt;"",'P9'!D29,"")</f>
        <v/>
      </c>
      <c r="E729" t="s">
        <v>417</v>
      </c>
      <c r="F729" t="s">
        <v>440</v>
      </c>
    </row>
    <row r="730" spans="1:6">
      <c r="A730" t="s">
        <v>577</v>
      </c>
      <c r="B730">
        <v>1143</v>
      </c>
      <c r="C730" t="s">
        <v>551</v>
      </c>
      <c r="D730" t="str">
        <f>IF('P9'!E29&lt;&gt;"",'P9'!E29,"")</f>
        <v/>
      </c>
      <c r="E730" t="s">
        <v>417</v>
      </c>
      <c r="F730" t="s">
        <v>440</v>
      </c>
    </row>
    <row r="731" spans="1:6">
      <c r="A731" t="s">
        <v>577</v>
      </c>
      <c r="B731">
        <v>1144</v>
      </c>
      <c r="C731" t="s">
        <v>929</v>
      </c>
      <c r="D731" t="str">
        <f>IF('P9'!F29&lt;&gt;"",'P9'!F29,"")</f>
        <v/>
      </c>
      <c r="E731" t="s">
        <v>417</v>
      </c>
      <c r="F731" t="s">
        <v>440</v>
      </c>
    </row>
    <row r="732" spans="1:6">
      <c r="A732" t="s">
        <v>577</v>
      </c>
      <c r="B732">
        <v>1145</v>
      </c>
      <c r="C732" t="s">
        <v>552</v>
      </c>
      <c r="D732" t="str">
        <f>IF('P9'!G29&lt;&gt;"",'P9'!G29,"")</f>
        <v/>
      </c>
      <c r="E732" t="s">
        <v>417</v>
      </c>
      <c r="F732" t="s">
        <v>440</v>
      </c>
    </row>
    <row r="733" spans="1:6">
      <c r="A733" t="s">
        <v>577</v>
      </c>
      <c r="B733">
        <v>1146</v>
      </c>
      <c r="C733" t="s">
        <v>553</v>
      </c>
      <c r="D733" t="str">
        <f>IF('P9'!H29&lt;&gt;"",'P9'!H29,"")</f>
        <v/>
      </c>
      <c r="E733" t="s">
        <v>417</v>
      </c>
      <c r="F733" t="s">
        <v>440</v>
      </c>
    </row>
    <row r="734" spans="1:6">
      <c r="A734" t="s">
        <v>577</v>
      </c>
      <c r="B734">
        <v>1147</v>
      </c>
      <c r="C734" t="s">
        <v>930</v>
      </c>
      <c r="D734" t="str">
        <f>IF('P9'!I29&lt;&gt;"",'P9'!I29,"")</f>
        <v/>
      </c>
      <c r="E734" t="s">
        <v>417</v>
      </c>
      <c r="F734" t="s">
        <v>440</v>
      </c>
    </row>
    <row r="735" spans="1:6">
      <c r="A735" t="s">
        <v>577</v>
      </c>
      <c r="B735">
        <v>1148</v>
      </c>
      <c r="C735" t="s">
        <v>931</v>
      </c>
      <c r="D735" t="str">
        <f>IF('P9'!J29&lt;&gt;"",'P9'!J29,"")</f>
        <v/>
      </c>
      <c r="E735" t="s">
        <v>417</v>
      </c>
      <c r="F735" t="s">
        <v>440</v>
      </c>
    </row>
    <row r="736" spans="1:6">
      <c r="A736" t="s">
        <v>577</v>
      </c>
      <c r="B736">
        <v>1149</v>
      </c>
      <c r="C736" t="s">
        <v>932</v>
      </c>
      <c r="D736" t="str">
        <f>IF('P9'!K29&lt;&gt;"",'P9'!K29,"")</f>
        <v/>
      </c>
      <c r="E736" t="s">
        <v>417</v>
      </c>
      <c r="F736" t="s">
        <v>440</v>
      </c>
    </row>
    <row r="737" spans="1:6">
      <c r="A737" t="s">
        <v>577</v>
      </c>
      <c r="B737">
        <v>1150</v>
      </c>
      <c r="C737" t="s">
        <v>933</v>
      </c>
      <c r="D737" t="str">
        <f>IF('P9'!L29&lt;&gt;"",'P9'!L29,"")</f>
        <v/>
      </c>
      <c r="E737" t="s">
        <v>417</v>
      </c>
      <c r="F737" t="s">
        <v>440</v>
      </c>
    </row>
    <row r="738" spans="1:6">
      <c r="A738" t="s">
        <v>577</v>
      </c>
      <c r="B738">
        <v>1151</v>
      </c>
      <c r="C738" t="s">
        <v>934</v>
      </c>
      <c r="D738" t="str">
        <f>IF('P9'!M29&lt;&gt;"",'P9'!M29,"")</f>
        <v/>
      </c>
      <c r="E738" t="s">
        <v>417</v>
      </c>
      <c r="F738" t="s">
        <v>440</v>
      </c>
    </row>
    <row r="739" spans="1:6">
      <c r="A739" t="s">
        <v>577</v>
      </c>
      <c r="B739">
        <v>1152</v>
      </c>
      <c r="C739" t="s">
        <v>935</v>
      </c>
      <c r="D739" t="str">
        <f>IF('P9'!N29&lt;&gt;"",'P9'!N29,"")</f>
        <v/>
      </c>
      <c r="E739" t="s">
        <v>417</v>
      </c>
      <c r="F739" t="s">
        <v>440</v>
      </c>
    </row>
    <row r="740" spans="1:6">
      <c r="A740" t="s">
        <v>577</v>
      </c>
      <c r="B740">
        <v>1153</v>
      </c>
      <c r="C740" t="s">
        <v>936</v>
      </c>
      <c r="D740" t="str">
        <f>IF('P9'!O29&lt;&gt;"",'P9'!O29,"")</f>
        <v/>
      </c>
      <c r="E740" t="s">
        <v>417</v>
      </c>
      <c r="F740" t="s">
        <v>440</v>
      </c>
    </row>
    <row r="741" spans="1:6">
      <c r="A741" t="s">
        <v>577</v>
      </c>
      <c r="B741">
        <v>1154</v>
      </c>
      <c r="C741" t="s">
        <v>937</v>
      </c>
      <c r="D741" t="str">
        <f>IF('P9'!P29&lt;&gt;"",'P9'!P29,"")</f>
        <v/>
      </c>
      <c r="E741" t="s">
        <v>417</v>
      </c>
      <c r="F741" t="s">
        <v>440</v>
      </c>
    </row>
    <row r="742" spans="1:6">
      <c r="A742" t="s">
        <v>577</v>
      </c>
      <c r="B742">
        <v>1155</v>
      </c>
      <c r="C742" t="s">
        <v>938</v>
      </c>
      <c r="D742" t="str">
        <f>IF('P9'!Q29&lt;&gt;"",'P9'!Q29,"")</f>
        <v/>
      </c>
      <c r="E742" t="s">
        <v>417</v>
      </c>
      <c r="F742" t="s">
        <v>440</v>
      </c>
    </row>
    <row r="743" spans="1:6">
      <c r="A743" t="s">
        <v>577</v>
      </c>
      <c r="B743">
        <v>1156</v>
      </c>
      <c r="C743" t="s">
        <v>939</v>
      </c>
      <c r="D743" t="str">
        <f>IF('P9'!R29&lt;&gt;"",'P9'!R29,"")</f>
        <v/>
      </c>
      <c r="E743" t="s">
        <v>417</v>
      </c>
      <c r="F743" t="s">
        <v>440</v>
      </c>
    </row>
    <row r="744" spans="1:6">
      <c r="A744" t="s">
        <v>577</v>
      </c>
      <c r="B744">
        <v>1157</v>
      </c>
      <c r="C744" t="s">
        <v>940</v>
      </c>
      <c r="D744" t="str">
        <f>IF('P9'!S29&lt;&gt;"",'P9'!S29,"")</f>
        <v/>
      </c>
      <c r="E744" t="s">
        <v>417</v>
      </c>
      <c r="F744" t="s">
        <v>440</v>
      </c>
    </row>
    <row r="745" spans="1:6">
      <c r="A745" t="s">
        <v>577</v>
      </c>
      <c r="B745">
        <v>1158</v>
      </c>
      <c r="C745" t="s">
        <v>941</v>
      </c>
      <c r="D745" t="str">
        <f>IF('P9'!T29&lt;&gt;"",'P9'!T29,"")</f>
        <v/>
      </c>
      <c r="E745" t="s">
        <v>417</v>
      </c>
      <c r="F745" t="s">
        <v>440</v>
      </c>
    </row>
    <row r="746" spans="1:6">
      <c r="A746" t="s">
        <v>577</v>
      </c>
      <c r="B746">
        <v>1159</v>
      </c>
      <c r="C746" t="s">
        <v>942</v>
      </c>
      <c r="D746" t="str">
        <f>IF('P9'!U29&lt;&gt;"",'P9'!U29,"")</f>
        <v/>
      </c>
      <c r="E746" t="s">
        <v>417</v>
      </c>
      <c r="F746" t="s">
        <v>440</v>
      </c>
    </row>
    <row r="747" spans="1:6">
      <c r="A747" t="s">
        <v>577</v>
      </c>
      <c r="B747">
        <v>1160</v>
      </c>
      <c r="C747" t="s">
        <v>943</v>
      </c>
      <c r="D747" s="2" t="str">
        <f>IF('P9'!V29&lt;&gt;"",'P9'!V29,"")</f>
        <v/>
      </c>
      <c r="E747" t="s">
        <v>417</v>
      </c>
      <c r="F747" t="s">
        <v>423</v>
      </c>
    </row>
    <row r="748" spans="1:6">
      <c r="A748" t="s">
        <v>656</v>
      </c>
      <c r="B748">
        <v>1164</v>
      </c>
      <c r="C748" t="s">
        <v>575</v>
      </c>
      <c r="D748" s="10" t="str">
        <f>IF('P10'!B2&lt;&gt;"",'P10'!B2,"")</f>
        <v/>
      </c>
      <c r="E748" t="s">
        <v>417</v>
      </c>
      <c r="F748" t="s">
        <v>1351</v>
      </c>
    </row>
    <row r="749" spans="1:6">
      <c r="A749" t="s">
        <v>656</v>
      </c>
      <c r="B749">
        <v>1167</v>
      </c>
      <c r="C749" t="s">
        <v>446</v>
      </c>
      <c r="D749" s="10" t="str">
        <f>IF('P10'!C3&lt;&gt;"",'P10'!C3,"")</f>
        <v/>
      </c>
      <c r="E749" t="s">
        <v>417</v>
      </c>
      <c r="F749" t="s">
        <v>1351</v>
      </c>
    </row>
    <row r="750" spans="1:6">
      <c r="A750" t="s">
        <v>656</v>
      </c>
      <c r="B750">
        <v>1169</v>
      </c>
      <c r="C750" t="s">
        <v>447</v>
      </c>
      <c r="D750" s="10" t="str">
        <f>IF('P10'!C4&lt;&gt;"",'P10'!C4,"")</f>
        <v/>
      </c>
      <c r="E750" t="s">
        <v>417</v>
      </c>
      <c r="F750" t="s">
        <v>1351</v>
      </c>
    </row>
    <row r="751" spans="1:6">
      <c r="A751" t="s">
        <v>656</v>
      </c>
      <c r="B751">
        <v>1171</v>
      </c>
      <c r="C751" t="s">
        <v>448</v>
      </c>
      <c r="D751" s="10" t="str">
        <f>IF('P10'!C5&lt;&gt;"",'P10'!C5,"")</f>
        <v/>
      </c>
      <c r="E751" t="s">
        <v>417</v>
      </c>
      <c r="F751" t="s">
        <v>1351</v>
      </c>
    </row>
    <row r="752" spans="1:6">
      <c r="A752" t="s">
        <v>656</v>
      </c>
      <c r="B752">
        <v>1173</v>
      </c>
      <c r="C752" t="s">
        <v>449</v>
      </c>
      <c r="D752" s="10" t="str">
        <f>IF('P10'!C6&lt;&gt;"",'P10'!C6,"")</f>
        <v/>
      </c>
      <c r="E752" t="s">
        <v>417</v>
      </c>
      <c r="F752" t="s">
        <v>1351</v>
      </c>
    </row>
    <row r="753" spans="1:6">
      <c r="A753" t="s">
        <v>656</v>
      </c>
      <c r="B753">
        <v>1176</v>
      </c>
      <c r="C753" t="s">
        <v>451</v>
      </c>
      <c r="D753" s="10" t="str">
        <f>IF('P10'!C8&lt;&gt;"",'P10'!C8,"")</f>
        <v/>
      </c>
      <c r="E753" t="s">
        <v>417</v>
      </c>
      <c r="F753" t="s">
        <v>1351</v>
      </c>
    </row>
    <row r="754" spans="1:6">
      <c r="A754" t="s">
        <v>656</v>
      </c>
      <c r="B754">
        <v>1179</v>
      </c>
      <c r="C754" t="s">
        <v>492</v>
      </c>
      <c r="D754" s="4" t="str">
        <f>IF('P10'!B10&lt;&gt;"",'P10'!B10,"")</f>
        <v/>
      </c>
      <c r="E754" t="s">
        <v>417</v>
      </c>
      <c r="F754" t="s">
        <v>1390</v>
      </c>
    </row>
    <row r="755" spans="1:6">
      <c r="A755" t="s">
        <v>656</v>
      </c>
      <c r="B755">
        <v>1182</v>
      </c>
      <c r="C755" t="s">
        <v>513</v>
      </c>
      <c r="D755" s="4" t="str">
        <f>IF('P10'!B11&lt;&gt;"",'P10'!B11,"")</f>
        <v/>
      </c>
      <c r="E755" t="s">
        <v>417</v>
      </c>
      <c r="F755" t="s">
        <v>1390</v>
      </c>
    </row>
    <row r="756" spans="1:6">
      <c r="A756" t="s">
        <v>656</v>
      </c>
      <c r="B756">
        <v>1186</v>
      </c>
      <c r="C756" t="s">
        <v>456</v>
      </c>
      <c r="D756" s="10" t="str">
        <f>IF('P10'!B14&lt;&gt;"",'P10'!B14,"")</f>
        <v/>
      </c>
      <c r="E756" t="s">
        <v>417</v>
      </c>
      <c r="F756" t="s">
        <v>1351</v>
      </c>
    </row>
    <row r="757" spans="1:6">
      <c r="A757" t="s">
        <v>656</v>
      </c>
      <c r="B757">
        <v>1189</v>
      </c>
      <c r="C757" t="s">
        <v>432</v>
      </c>
      <c r="D757" s="10" t="str">
        <f>IF('P10'!C15&lt;&gt;"",'P10'!C15,"")</f>
        <v/>
      </c>
      <c r="E757" t="s">
        <v>417</v>
      </c>
      <c r="F757" t="s">
        <v>1351</v>
      </c>
    </row>
    <row r="758" spans="1:6">
      <c r="A758" t="s">
        <v>656</v>
      </c>
      <c r="B758">
        <v>1191</v>
      </c>
      <c r="C758" t="s">
        <v>458</v>
      </c>
      <c r="D758" s="10" t="str">
        <f>IF('P10'!B17&lt;&gt;"",'P10'!B17,"")</f>
        <v/>
      </c>
      <c r="E758" t="s">
        <v>417</v>
      </c>
      <c r="F758" t="s">
        <v>1351</v>
      </c>
    </row>
    <row r="759" spans="1:6">
      <c r="A759" t="s">
        <v>670</v>
      </c>
      <c r="B759">
        <v>1200</v>
      </c>
      <c r="C759" t="s">
        <v>944</v>
      </c>
      <c r="D759" s="11" t="str">
        <f>IF('P11'!A3&lt;&gt;"",'P11'!A3,"")</f>
        <v/>
      </c>
      <c r="E759" t="s">
        <v>417</v>
      </c>
      <c r="F759" t="s">
        <v>1352</v>
      </c>
    </row>
    <row r="760" spans="1:6">
      <c r="A760" t="s">
        <v>670</v>
      </c>
      <c r="B760">
        <v>1201</v>
      </c>
      <c r="C760" t="s">
        <v>421</v>
      </c>
      <c r="D760" t="str">
        <f>IF('P11'!B3&lt;&gt;"",'P11'!B3,"")</f>
        <v/>
      </c>
      <c r="E760" t="s">
        <v>417</v>
      </c>
      <c r="F760" t="s">
        <v>516</v>
      </c>
    </row>
    <row r="761" spans="1:6">
      <c r="A761" t="s">
        <v>670</v>
      </c>
      <c r="B761">
        <v>1202</v>
      </c>
      <c r="C761" t="s">
        <v>446</v>
      </c>
      <c r="D761" t="str">
        <f>IF('P11'!C3&lt;&gt;"",'P11'!C3,"")</f>
        <v/>
      </c>
      <c r="E761" t="s">
        <v>417</v>
      </c>
      <c r="F761" t="s">
        <v>516</v>
      </c>
    </row>
    <row r="762" spans="1:6">
      <c r="A762" t="s">
        <v>670</v>
      </c>
      <c r="B762">
        <v>1203</v>
      </c>
      <c r="C762" t="s">
        <v>945</v>
      </c>
      <c r="D762" s="2" t="str">
        <f>IF('P11'!D3&lt;&gt;"",'P11'!D3,"")</f>
        <v/>
      </c>
      <c r="E762" t="s">
        <v>417</v>
      </c>
      <c r="F762" t="s">
        <v>423</v>
      </c>
    </row>
    <row r="763" spans="1:6">
      <c r="A763" t="s">
        <v>670</v>
      </c>
      <c r="B763">
        <v>1204</v>
      </c>
      <c r="C763" t="s">
        <v>500</v>
      </c>
      <c r="D763" t="str">
        <f>IF('P11'!E3&lt;&gt;"",'P11'!E3,"")</f>
        <v/>
      </c>
      <c r="E763" t="s">
        <v>417</v>
      </c>
      <c r="F763" t="s">
        <v>440</v>
      </c>
    </row>
    <row r="764" spans="1:6">
      <c r="A764" t="s">
        <v>670</v>
      </c>
      <c r="B764">
        <v>1205</v>
      </c>
      <c r="C764" t="s">
        <v>946</v>
      </c>
      <c r="D764" s="2" t="str">
        <f>IF('P11'!F3&lt;&gt;"",'P11'!F3,"")</f>
        <v/>
      </c>
      <c r="E764" t="s">
        <v>417</v>
      </c>
      <c r="F764" t="s">
        <v>423</v>
      </c>
    </row>
    <row r="765" spans="1:6">
      <c r="A765" t="s">
        <v>670</v>
      </c>
      <c r="B765">
        <v>1206</v>
      </c>
      <c r="C765" t="s">
        <v>947</v>
      </c>
      <c r="D765" s="11" t="str">
        <f>IF('P11'!A7&lt;&gt;"",'P11'!A7,"")</f>
        <v/>
      </c>
      <c r="E765" t="s">
        <v>417</v>
      </c>
      <c r="F765" t="s">
        <v>1352</v>
      </c>
    </row>
    <row r="766" spans="1:6">
      <c r="A766" t="s">
        <v>670</v>
      </c>
      <c r="B766">
        <v>1207</v>
      </c>
      <c r="C766" t="s">
        <v>576</v>
      </c>
      <c r="D766" t="str">
        <f>IF('P11'!B7&lt;&gt;"",'P11'!B7,"")</f>
        <v/>
      </c>
      <c r="E766" t="s">
        <v>417</v>
      </c>
      <c r="F766" t="s">
        <v>516</v>
      </c>
    </row>
    <row r="767" spans="1:6">
      <c r="A767" t="s">
        <v>670</v>
      </c>
      <c r="B767">
        <v>1208</v>
      </c>
      <c r="C767" t="s">
        <v>447</v>
      </c>
      <c r="D767" t="str">
        <f>IF('P11'!C7&lt;&gt;"",'P11'!C7,"")</f>
        <v/>
      </c>
      <c r="E767" t="s">
        <v>417</v>
      </c>
      <c r="F767" t="s">
        <v>516</v>
      </c>
    </row>
    <row r="768" spans="1:6">
      <c r="A768" t="s">
        <v>670</v>
      </c>
      <c r="B768">
        <v>1209</v>
      </c>
      <c r="C768" t="s">
        <v>462</v>
      </c>
      <c r="D768" s="2" t="str">
        <f>IF('P11'!D7&lt;&gt;"",'P11'!D7,"")</f>
        <v/>
      </c>
      <c r="E768" t="s">
        <v>417</v>
      </c>
      <c r="F768" t="s">
        <v>423</v>
      </c>
    </row>
    <row r="769" spans="1:6">
      <c r="A769" t="s">
        <v>670</v>
      </c>
      <c r="B769">
        <v>1210</v>
      </c>
      <c r="C769" t="s">
        <v>948</v>
      </c>
      <c r="D769" t="str">
        <f>IF('P11'!E7&lt;&gt;"",'P11'!E7,"")</f>
        <v/>
      </c>
      <c r="E769" t="s">
        <v>417</v>
      </c>
      <c r="F769" t="s">
        <v>440</v>
      </c>
    </row>
    <row r="770" spans="1:6">
      <c r="A770" t="s">
        <v>670</v>
      </c>
      <c r="B770">
        <v>1211</v>
      </c>
      <c r="C770" t="s">
        <v>949</v>
      </c>
      <c r="D770" s="2" t="str">
        <f>IF('P11'!F7&lt;&gt;"",'P11'!F7,"")</f>
        <v/>
      </c>
      <c r="E770" t="s">
        <v>417</v>
      </c>
      <c r="F770" t="s">
        <v>423</v>
      </c>
    </row>
    <row r="771" spans="1:6">
      <c r="A771" t="s">
        <v>670</v>
      </c>
      <c r="B771">
        <v>1212</v>
      </c>
      <c r="C771" t="s">
        <v>950</v>
      </c>
      <c r="D771" s="11" t="str">
        <f>IF('P11'!A8&lt;&gt;"",'P11'!A8,"")</f>
        <v/>
      </c>
      <c r="E771" t="s">
        <v>417</v>
      </c>
      <c r="F771" t="s">
        <v>1352</v>
      </c>
    </row>
    <row r="772" spans="1:6">
      <c r="A772" t="s">
        <v>670</v>
      </c>
      <c r="B772">
        <v>1213</v>
      </c>
      <c r="C772" t="s">
        <v>497</v>
      </c>
      <c r="D772" t="str">
        <f>IF('P11'!B8&lt;&gt;"",'P11'!B8,"")</f>
        <v/>
      </c>
      <c r="E772" t="s">
        <v>417</v>
      </c>
      <c r="F772" t="s">
        <v>516</v>
      </c>
    </row>
    <row r="773" spans="1:6">
      <c r="A773" t="s">
        <v>670</v>
      </c>
      <c r="B773">
        <v>1214</v>
      </c>
      <c r="C773" t="s">
        <v>448</v>
      </c>
      <c r="D773" t="str">
        <f>IF('P11'!C8&lt;&gt;"",'P11'!C8,"")</f>
        <v/>
      </c>
      <c r="E773" t="s">
        <v>417</v>
      </c>
      <c r="F773" t="s">
        <v>516</v>
      </c>
    </row>
    <row r="774" spans="1:6">
      <c r="A774" t="s">
        <v>670</v>
      </c>
      <c r="B774">
        <v>1215</v>
      </c>
      <c r="C774" t="s">
        <v>464</v>
      </c>
      <c r="D774" s="2" t="str">
        <f>IF('P11'!D8&lt;&gt;"",'P11'!D8,"")</f>
        <v/>
      </c>
      <c r="E774" t="s">
        <v>417</v>
      </c>
      <c r="F774" t="s">
        <v>423</v>
      </c>
    </row>
    <row r="775" spans="1:6">
      <c r="A775" t="s">
        <v>670</v>
      </c>
      <c r="B775">
        <v>1216</v>
      </c>
      <c r="C775" t="s">
        <v>555</v>
      </c>
      <c r="D775" t="str">
        <f>IF('P11'!E8&lt;&gt;"",'P11'!E8,"")</f>
        <v/>
      </c>
      <c r="E775" t="s">
        <v>417</v>
      </c>
      <c r="F775" t="s">
        <v>440</v>
      </c>
    </row>
    <row r="776" spans="1:6">
      <c r="A776" t="s">
        <v>670</v>
      </c>
      <c r="B776">
        <v>1217</v>
      </c>
      <c r="C776" t="s">
        <v>556</v>
      </c>
      <c r="D776" s="2" t="str">
        <f>IF('P11'!F8&lt;&gt;"",'P11'!F8,"")</f>
        <v/>
      </c>
      <c r="E776" t="s">
        <v>417</v>
      </c>
      <c r="F776" t="s">
        <v>423</v>
      </c>
    </row>
    <row r="777" spans="1:6">
      <c r="A777" t="s">
        <v>670</v>
      </c>
      <c r="B777">
        <v>1218</v>
      </c>
      <c r="C777" t="s">
        <v>951</v>
      </c>
      <c r="D777" s="11" t="str">
        <f>IF('P11'!A9&lt;&gt;"",'P11'!A9,"")</f>
        <v/>
      </c>
      <c r="E777" t="s">
        <v>417</v>
      </c>
      <c r="F777" t="s">
        <v>1352</v>
      </c>
    </row>
    <row r="778" spans="1:6">
      <c r="A778" t="s">
        <v>670</v>
      </c>
      <c r="B778">
        <v>1219</v>
      </c>
      <c r="C778" t="s">
        <v>490</v>
      </c>
      <c r="D778" t="str">
        <f>IF('P11'!B9&lt;&gt;"",'P11'!B9,"")</f>
        <v/>
      </c>
      <c r="E778" t="s">
        <v>417</v>
      </c>
      <c r="F778" t="s">
        <v>516</v>
      </c>
    </row>
    <row r="779" spans="1:6">
      <c r="A779" t="s">
        <v>670</v>
      </c>
      <c r="B779">
        <v>1220</v>
      </c>
      <c r="C779" t="s">
        <v>449</v>
      </c>
      <c r="D779" t="str">
        <f>IF('P11'!C9&lt;&gt;"",'P11'!C9,"")</f>
        <v/>
      </c>
      <c r="E779" t="s">
        <v>417</v>
      </c>
      <c r="F779" t="s">
        <v>516</v>
      </c>
    </row>
    <row r="780" spans="1:6">
      <c r="A780" t="s">
        <v>670</v>
      </c>
      <c r="B780">
        <v>1221</v>
      </c>
      <c r="C780" t="s">
        <v>466</v>
      </c>
      <c r="D780" s="2" t="str">
        <f>IF('P11'!D9&lt;&gt;"",'P11'!D9,"")</f>
        <v/>
      </c>
      <c r="E780" t="s">
        <v>417</v>
      </c>
      <c r="F780" t="s">
        <v>423</v>
      </c>
    </row>
    <row r="781" spans="1:6">
      <c r="A781" t="s">
        <v>670</v>
      </c>
      <c r="B781">
        <v>1222</v>
      </c>
      <c r="C781" t="s">
        <v>557</v>
      </c>
      <c r="D781" t="str">
        <f>IF('P11'!E9&lt;&gt;"",'P11'!E9,"")</f>
        <v/>
      </c>
      <c r="E781" t="s">
        <v>417</v>
      </c>
      <c r="F781" t="s">
        <v>440</v>
      </c>
    </row>
    <row r="782" spans="1:6">
      <c r="A782" t="s">
        <v>670</v>
      </c>
      <c r="B782">
        <v>1223</v>
      </c>
      <c r="C782" t="s">
        <v>558</v>
      </c>
      <c r="D782" s="2" t="str">
        <f>IF('P11'!F9&lt;&gt;"",'P11'!F9,"")</f>
        <v/>
      </c>
      <c r="E782" t="s">
        <v>417</v>
      </c>
      <c r="F782" t="s">
        <v>423</v>
      </c>
    </row>
    <row r="783" spans="1:6">
      <c r="A783" t="s">
        <v>670</v>
      </c>
      <c r="B783">
        <v>1224</v>
      </c>
      <c r="C783" t="s">
        <v>952</v>
      </c>
      <c r="D783" s="11" t="str">
        <f>IF('P11'!A10&lt;&gt;"",'P11'!A10,"")</f>
        <v/>
      </c>
      <c r="E783" t="s">
        <v>417</v>
      </c>
      <c r="F783" t="s">
        <v>1352</v>
      </c>
    </row>
    <row r="784" spans="1:6">
      <c r="A784" t="s">
        <v>670</v>
      </c>
      <c r="B784">
        <v>1225</v>
      </c>
      <c r="C784" t="s">
        <v>498</v>
      </c>
      <c r="D784" t="str">
        <f>IF('P11'!B10&lt;&gt;"",'P11'!B10,"")</f>
        <v/>
      </c>
      <c r="E784" t="s">
        <v>417</v>
      </c>
      <c r="F784" t="s">
        <v>516</v>
      </c>
    </row>
    <row r="785" spans="1:6">
      <c r="A785" t="s">
        <v>670</v>
      </c>
      <c r="B785">
        <v>1226</v>
      </c>
      <c r="C785" t="s">
        <v>450</v>
      </c>
      <c r="D785" t="str">
        <f>IF('P11'!C10&lt;&gt;"",'P11'!C10,"")</f>
        <v/>
      </c>
      <c r="E785" t="s">
        <v>417</v>
      </c>
      <c r="F785" t="s">
        <v>516</v>
      </c>
    </row>
    <row r="786" spans="1:6">
      <c r="A786" t="s">
        <v>670</v>
      </c>
      <c r="B786">
        <v>1227</v>
      </c>
      <c r="C786" t="s">
        <v>468</v>
      </c>
      <c r="D786" s="2" t="str">
        <f>IF('P11'!D10&lt;&gt;"",'P11'!D10,"")</f>
        <v/>
      </c>
      <c r="E786" t="s">
        <v>417</v>
      </c>
      <c r="F786" t="s">
        <v>423</v>
      </c>
    </row>
    <row r="787" spans="1:6">
      <c r="A787" t="s">
        <v>670</v>
      </c>
      <c r="B787">
        <v>1228</v>
      </c>
      <c r="C787" t="s">
        <v>559</v>
      </c>
      <c r="D787" t="str">
        <f>IF('P11'!E10&lt;&gt;"",'P11'!E10,"")</f>
        <v/>
      </c>
      <c r="E787" t="s">
        <v>417</v>
      </c>
      <c r="F787" t="s">
        <v>440</v>
      </c>
    </row>
    <row r="788" spans="1:6">
      <c r="A788" t="s">
        <v>670</v>
      </c>
      <c r="B788">
        <v>1229</v>
      </c>
      <c r="C788" t="s">
        <v>560</v>
      </c>
      <c r="D788" s="2" t="str">
        <f>IF('P11'!F10&lt;&gt;"",'P11'!F10,"")</f>
        <v/>
      </c>
      <c r="E788" t="s">
        <v>417</v>
      </c>
      <c r="F788" t="s">
        <v>423</v>
      </c>
    </row>
    <row r="789" spans="1:6">
      <c r="A789" t="s">
        <v>670</v>
      </c>
      <c r="B789">
        <v>1232</v>
      </c>
      <c r="C789" t="s">
        <v>564</v>
      </c>
      <c r="D789" s="10" t="str">
        <f>IF('P11'!C12&lt;&gt;"",'P11'!C12,"")</f>
        <v/>
      </c>
      <c r="E789" t="s">
        <v>417</v>
      </c>
      <c r="F789" t="s">
        <v>1351</v>
      </c>
    </row>
    <row r="790" spans="1:6">
      <c r="A790" t="s">
        <v>670</v>
      </c>
      <c r="B790">
        <v>1234</v>
      </c>
      <c r="C790" t="s">
        <v>425</v>
      </c>
      <c r="D790" s="10" t="str">
        <f>IF('P11'!C13&lt;&gt;"",'P11'!C13,"")</f>
        <v/>
      </c>
      <c r="E790" t="s">
        <v>417</v>
      </c>
      <c r="F790" t="s">
        <v>1351</v>
      </c>
    </row>
    <row r="791" spans="1:6">
      <c r="A791" t="s">
        <v>670</v>
      </c>
      <c r="B791">
        <v>1239</v>
      </c>
      <c r="C791" t="s">
        <v>572</v>
      </c>
      <c r="D791" t="str">
        <f>IF('P11'!C17&lt;&gt;"",'P11'!C17,"")</f>
        <v/>
      </c>
      <c r="E791" t="s">
        <v>417</v>
      </c>
      <c r="F791" t="s">
        <v>516</v>
      </c>
    </row>
    <row r="792" spans="1:6">
      <c r="A792" t="s">
        <v>670</v>
      </c>
      <c r="B792">
        <v>1241</v>
      </c>
      <c r="C792" t="s">
        <v>433</v>
      </c>
      <c r="D792" t="str">
        <f>IF('P11'!E18&lt;&gt;"",'P11'!E18,"")</f>
        <v/>
      </c>
      <c r="E792" t="s">
        <v>417</v>
      </c>
      <c r="F792" t="s">
        <v>953</v>
      </c>
    </row>
    <row r="793" spans="1:6">
      <c r="A793" t="s">
        <v>670</v>
      </c>
      <c r="B793">
        <v>1244</v>
      </c>
      <c r="C793" t="s">
        <v>573</v>
      </c>
      <c r="D793" t="str">
        <f>IF('P11'!C19&lt;&gt;"",'P11'!C19,"")</f>
        <v/>
      </c>
      <c r="E793" t="s">
        <v>417</v>
      </c>
      <c r="F793" t="s">
        <v>516</v>
      </c>
    </row>
    <row r="794" spans="1:6">
      <c r="A794" t="s">
        <v>670</v>
      </c>
      <c r="B794">
        <v>1248</v>
      </c>
      <c r="C794" t="s">
        <v>443</v>
      </c>
      <c r="D794" t="str">
        <f>IF('P11'!B23&lt;&gt;"",'P11'!B23,"")</f>
        <v/>
      </c>
      <c r="E794" t="s">
        <v>417</v>
      </c>
      <c r="F794" t="s">
        <v>440</v>
      </c>
    </row>
    <row r="795" spans="1:6">
      <c r="A795" t="s">
        <v>670</v>
      </c>
      <c r="B795">
        <v>1251</v>
      </c>
      <c r="C795" t="s">
        <v>527</v>
      </c>
      <c r="D795" t="str">
        <f>IF('P11'!E23&lt;&gt;"",'P11'!E23,"")</f>
        <v/>
      </c>
      <c r="E795" t="s">
        <v>417</v>
      </c>
      <c r="F795" t="s">
        <v>440</v>
      </c>
    </row>
    <row r="796" spans="1:6">
      <c r="A796" t="s">
        <v>670</v>
      </c>
      <c r="B796">
        <v>1254</v>
      </c>
      <c r="C796" t="s">
        <v>954</v>
      </c>
      <c r="D796" s="10" t="str">
        <f>IF('P11'!B26&lt;&gt;"",'P11'!B26,"")</f>
        <v/>
      </c>
      <c r="E796" t="s">
        <v>417</v>
      </c>
      <c r="F796" t="s">
        <v>1351</v>
      </c>
    </row>
    <row r="797" spans="1:6">
      <c r="A797" t="s">
        <v>670</v>
      </c>
      <c r="B797">
        <v>1257</v>
      </c>
      <c r="C797" t="s">
        <v>539</v>
      </c>
      <c r="D797" s="10" t="e">
        <f>IF('P11'!#REF!&lt;&gt;"",'P11'!#REF!,"")</f>
        <v>#REF!</v>
      </c>
      <c r="E797" t="s">
        <v>417</v>
      </c>
      <c r="F797" t="s">
        <v>1351</v>
      </c>
    </row>
    <row r="798" spans="1:6">
      <c r="A798" t="s">
        <v>670</v>
      </c>
      <c r="B798">
        <v>1259</v>
      </c>
      <c r="C798" t="s">
        <v>1391</v>
      </c>
      <c r="D798" s="10" t="e">
        <f>IF('P11'!#REF!&lt;&gt;"",'P11'!#REF!,"")</f>
        <v>#REF!</v>
      </c>
      <c r="E798" t="s">
        <v>417</v>
      </c>
      <c r="F798" t="s">
        <v>1351</v>
      </c>
    </row>
    <row r="799" spans="1:6">
      <c r="A799" t="s">
        <v>670</v>
      </c>
      <c r="B799">
        <v>1261</v>
      </c>
      <c r="C799" t="s">
        <v>891</v>
      </c>
      <c r="D799" s="10" t="e">
        <f>IF('P11'!#REF!&lt;&gt;"",'P11'!#REF!,"")</f>
        <v>#REF!</v>
      </c>
      <c r="E799" t="s">
        <v>417</v>
      </c>
      <c r="F799" t="s">
        <v>1351</v>
      </c>
    </row>
    <row r="800" spans="1:6">
      <c r="A800" t="s">
        <v>685</v>
      </c>
      <c r="B800">
        <v>1275</v>
      </c>
      <c r="C800" t="s">
        <v>955</v>
      </c>
      <c r="D800" t="str">
        <f>IF('P12'!K9&lt;&gt;"",'P12'!K9,"")</f>
        <v/>
      </c>
      <c r="E800" t="s">
        <v>417</v>
      </c>
      <c r="F800" t="s">
        <v>440</v>
      </c>
    </row>
    <row r="801" spans="1:6">
      <c r="A801" t="s">
        <v>685</v>
      </c>
      <c r="B801">
        <v>1276</v>
      </c>
      <c r="C801" t="s">
        <v>956</v>
      </c>
      <c r="D801" t="str">
        <f>IF('P12'!L9&lt;&gt;"",'P12'!L9,"")</f>
        <v/>
      </c>
      <c r="E801" t="s">
        <v>417</v>
      </c>
      <c r="F801" t="s">
        <v>440</v>
      </c>
    </row>
    <row r="802" spans="1:6">
      <c r="A802" t="s">
        <v>685</v>
      </c>
      <c r="B802">
        <v>1278</v>
      </c>
      <c r="C802" t="s">
        <v>448</v>
      </c>
      <c r="D802" s="10" t="str">
        <f>IF('P12'!C10&lt;&gt;"",'P12'!C10,"")</f>
        <v/>
      </c>
      <c r="E802" t="s">
        <v>417</v>
      </c>
      <c r="F802" t="s">
        <v>1351</v>
      </c>
    </row>
    <row r="803" spans="1:6">
      <c r="A803" t="s">
        <v>685</v>
      </c>
      <c r="B803">
        <v>1279</v>
      </c>
      <c r="C803" t="s">
        <v>464</v>
      </c>
      <c r="D803" s="10" t="str">
        <f>IF('P12'!D10&lt;&gt;"",'P12'!D10,"")</f>
        <v/>
      </c>
      <c r="E803" t="s">
        <v>417</v>
      </c>
      <c r="F803" t="s">
        <v>1351</v>
      </c>
    </row>
    <row r="804" spans="1:6">
      <c r="A804" t="s">
        <v>685</v>
      </c>
      <c r="B804">
        <v>1280</v>
      </c>
      <c r="C804" t="s">
        <v>555</v>
      </c>
      <c r="D804" s="10" t="str">
        <f>IF('P12'!E10&lt;&gt;"",'P12'!E10,"")</f>
        <v/>
      </c>
      <c r="E804" t="s">
        <v>417</v>
      </c>
      <c r="F804" t="s">
        <v>1351</v>
      </c>
    </row>
    <row r="805" spans="1:6">
      <c r="A805" t="s">
        <v>685</v>
      </c>
      <c r="B805">
        <v>1281</v>
      </c>
      <c r="C805" t="s">
        <v>556</v>
      </c>
      <c r="D805" s="10" t="str">
        <f>IF('P12'!F10&lt;&gt;"",'P12'!F10,"")</f>
        <v/>
      </c>
      <c r="E805" t="s">
        <v>417</v>
      </c>
      <c r="F805" t="s">
        <v>1351</v>
      </c>
    </row>
    <row r="806" spans="1:6">
      <c r="A806" t="s">
        <v>685</v>
      </c>
      <c r="B806">
        <v>1282</v>
      </c>
      <c r="C806" t="s">
        <v>465</v>
      </c>
      <c r="D806" s="10" t="str">
        <f>IF('P12'!G10&lt;&gt;"",'P12'!G10,"")</f>
        <v/>
      </c>
      <c r="E806" t="s">
        <v>417</v>
      </c>
      <c r="F806" t="s">
        <v>1351</v>
      </c>
    </row>
    <row r="807" spans="1:6">
      <c r="A807" t="s">
        <v>685</v>
      </c>
      <c r="B807">
        <v>1283</v>
      </c>
      <c r="C807" t="s">
        <v>957</v>
      </c>
      <c r="D807" s="10" t="str">
        <f>IF('P12'!H10&lt;&gt;"",'P12'!H10,"")</f>
        <v/>
      </c>
      <c r="E807" t="s">
        <v>417</v>
      </c>
      <c r="F807" t="s">
        <v>1351</v>
      </c>
    </row>
    <row r="808" spans="1:6">
      <c r="A808" t="s">
        <v>685</v>
      </c>
      <c r="B808">
        <v>1284</v>
      </c>
      <c r="C808" t="s">
        <v>958</v>
      </c>
      <c r="D808" s="10" t="str">
        <f>IF('P12'!I10&lt;&gt;"",'P12'!I10,"")</f>
        <v/>
      </c>
      <c r="E808" t="s">
        <v>417</v>
      </c>
      <c r="F808" t="s">
        <v>1351</v>
      </c>
    </row>
    <row r="809" spans="1:6">
      <c r="A809" t="s">
        <v>685</v>
      </c>
      <c r="B809">
        <v>1285</v>
      </c>
      <c r="C809" t="s">
        <v>959</v>
      </c>
      <c r="D809" s="10" t="str">
        <f>IF('P12'!J10&lt;&gt;"",'P12'!J10,"")</f>
        <v/>
      </c>
      <c r="E809" t="s">
        <v>417</v>
      </c>
      <c r="F809" t="s">
        <v>1351</v>
      </c>
    </row>
    <row r="810" spans="1:6">
      <c r="A810" t="s">
        <v>685</v>
      </c>
      <c r="B810">
        <v>1286</v>
      </c>
      <c r="C810" t="s">
        <v>960</v>
      </c>
      <c r="D810" s="10" t="str">
        <f>IF('P12'!K10&lt;&gt;"",'P12'!K10,"")</f>
        <v/>
      </c>
      <c r="E810" t="s">
        <v>417</v>
      </c>
      <c r="F810" t="s">
        <v>1351</v>
      </c>
    </row>
    <row r="811" spans="1:6">
      <c r="A811" t="s">
        <v>685</v>
      </c>
      <c r="B811">
        <v>1287</v>
      </c>
      <c r="C811" t="s">
        <v>961</v>
      </c>
      <c r="D811" s="10" t="str">
        <f>IF('P12'!L10&lt;&gt;"",'P12'!L10,"")</f>
        <v/>
      </c>
      <c r="E811" t="s">
        <v>417</v>
      </c>
      <c r="F811" t="s">
        <v>1351</v>
      </c>
    </row>
    <row r="812" spans="1:6">
      <c r="A812" t="s">
        <v>685</v>
      </c>
      <c r="B812">
        <v>1289</v>
      </c>
      <c r="C812" t="s">
        <v>449</v>
      </c>
      <c r="D812" s="10" t="str">
        <f>IF('P12'!C11&lt;&gt;"",'P12'!C11,"")</f>
        <v/>
      </c>
      <c r="E812" t="s">
        <v>417</v>
      </c>
      <c r="F812" t="s">
        <v>1351</v>
      </c>
    </row>
    <row r="813" spans="1:6">
      <c r="A813" t="s">
        <v>685</v>
      </c>
      <c r="B813">
        <v>1290</v>
      </c>
      <c r="C813" t="s">
        <v>466</v>
      </c>
      <c r="D813" s="10" t="str">
        <f>IF('P12'!D11&lt;&gt;"",'P12'!D11,"")</f>
        <v/>
      </c>
      <c r="E813" t="s">
        <v>417</v>
      </c>
      <c r="F813" t="s">
        <v>1351</v>
      </c>
    </row>
    <row r="814" spans="1:6">
      <c r="A814" t="s">
        <v>685</v>
      </c>
      <c r="B814">
        <v>1291</v>
      </c>
      <c r="C814" t="s">
        <v>557</v>
      </c>
      <c r="D814" s="10" t="str">
        <f>IF('P12'!E11&lt;&gt;"",'P12'!E11,"")</f>
        <v/>
      </c>
      <c r="E814" t="s">
        <v>417</v>
      </c>
      <c r="F814" t="s">
        <v>1351</v>
      </c>
    </row>
    <row r="815" spans="1:6">
      <c r="A815" t="s">
        <v>685</v>
      </c>
      <c r="B815">
        <v>1292</v>
      </c>
      <c r="C815" t="s">
        <v>558</v>
      </c>
      <c r="D815" s="10" t="str">
        <f>IF('P12'!F11&lt;&gt;"",'P12'!F11,"")</f>
        <v/>
      </c>
      <c r="E815" t="s">
        <v>417</v>
      </c>
      <c r="F815" t="s">
        <v>1351</v>
      </c>
    </row>
    <row r="816" spans="1:6">
      <c r="A816" t="s">
        <v>685</v>
      </c>
      <c r="B816">
        <v>1293</v>
      </c>
      <c r="C816" t="s">
        <v>467</v>
      </c>
      <c r="D816" s="10" t="str">
        <f>IF('P12'!G11&lt;&gt;"",'P12'!G11,"")</f>
        <v/>
      </c>
      <c r="E816" t="s">
        <v>417</v>
      </c>
      <c r="F816" t="s">
        <v>1351</v>
      </c>
    </row>
    <row r="817" spans="1:6">
      <c r="A817" t="s">
        <v>685</v>
      </c>
      <c r="B817">
        <v>1294</v>
      </c>
      <c r="C817" t="s">
        <v>962</v>
      </c>
      <c r="D817" s="10" t="str">
        <f>IF('P12'!H11&lt;&gt;"",'P12'!H11,"")</f>
        <v/>
      </c>
      <c r="E817" t="s">
        <v>417</v>
      </c>
      <c r="F817" t="s">
        <v>1351</v>
      </c>
    </row>
    <row r="818" spans="1:6">
      <c r="A818" t="s">
        <v>685</v>
      </c>
      <c r="B818">
        <v>1295</v>
      </c>
      <c r="C818" t="s">
        <v>963</v>
      </c>
      <c r="D818" s="10" t="str">
        <f>IF('P12'!I11&lt;&gt;"",'P12'!I11,"")</f>
        <v/>
      </c>
      <c r="E818" t="s">
        <v>417</v>
      </c>
      <c r="F818" t="s">
        <v>1351</v>
      </c>
    </row>
    <row r="819" spans="1:6">
      <c r="A819" t="s">
        <v>685</v>
      </c>
      <c r="B819">
        <v>1296</v>
      </c>
      <c r="C819" t="s">
        <v>964</v>
      </c>
      <c r="D819" s="10" t="str">
        <f>IF('P12'!J11&lt;&gt;"",'P12'!J11,"")</f>
        <v/>
      </c>
      <c r="E819" t="s">
        <v>417</v>
      </c>
      <c r="F819" t="s">
        <v>1351</v>
      </c>
    </row>
    <row r="820" spans="1:6">
      <c r="A820" t="s">
        <v>685</v>
      </c>
      <c r="B820">
        <v>1297</v>
      </c>
      <c r="C820" t="s">
        <v>965</v>
      </c>
      <c r="D820" s="10" t="str">
        <f>IF('P12'!K11&lt;&gt;"",'P12'!K11,"")</f>
        <v/>
      </c>
      <c r="E820" t="s">
        <v>417</v>
      </c>
      <c r="F820" t="s">
        <v>1351</v>
      </c>
    </row>
    <row r="821" spans="1:6">
      <c r="A821" t="s">
        <v>685</v>
      </c>
      <c r="B821">
        <v>1298</v>
      </c>
      <c r="C821" t="s">
        <v>966</v>
      </c>
      <c r="D821" s="10" t="str">
        <f>IF('P12'!L11&lt;&gt;"",'P12'!L11,"")</f>
        <v/>
      </c>
      <c r="E821" t="s">
        <v>417</v>
      </c>
      <c r="F821" t="s">
        <v>1351</v>
      </c>
    </row>
    <row r="822" spans="1:6">
      <c r="A822" t="s">
        <v>685</v>
      </c>
      <c r="B822">
        <v>1301</v>
      </c>
      <c r="C822" t="s">
        <v>450</v>
      </c>
      <c r="D822" s="10" t="str">
        <f>IF('P12'!C12&lt;&gt;"",'P12'!C12,"")</f>
        <v/>
      </c>
      <c r="E822" t="s">
        <v>417</v>
      </c>
      <c r="F822" t="s">
        <v>1351</v>
      </c>
    </row>
    <row r="823" spans="1:6">
      <c r="A823" t="s">
        <v>685</v>
      </c>
      <c r="B823">
        <v>1302</v>
      </c>
      <c r="C823" t="s">
        <v>468</v>
      </c>
      <c r="D823" s="10" t="str">
        <f>IF('P12'!D12&lt;&gt;"",'P12'!D12,"")</f>
        <v/>
      </c>
      <c r="E823" t="s">
        <v>417</v>
      </c>
      <c r="F823" t="s">
        <v>1351</v>
      </c>
    </row>
    <row r="824" spans="1:6">
      <c r="A824" t="s">
        <v>685</v>
      </c>
      <c r="B824">
        <v>1303</v>
      </c>
      <c r="C824" t="s">
        <v>559</v>
      </c>
      <c r="D824" s="10" t="str">
        <f>IF('P12'!E12&lt;&gt;"",'P12'!E12,"")</f>
        <v/>
      </c>
      <c r="E824" t="s">
        <v>417</v>
      </c>
      <c r="F824" t="s">
        <v>1351</v>
      </c>
    </row>
    <row r="825" spans="1:6">
      <c r="A825" t="s">
        <v>685</v>
      </c>
      <c r="B825">
        <v>1304</v>
      </c>
      <c r="C825" t="s">
        <v>560</v>
      </c>
      <c r="D825" s="10" t="str">
        <f>IF('P12'!F12&lt;&gt;"",'P12'!F12,"")</f>
        <v/>
      </c>
      <c r="E825" t="s">
        <v>417</v>
      </c>
      <c r="F825" t="s">
        <v>1351</v>
      </c>
    </row>
    <row r="826" spans="1:6">
      <c r="A826" t="s">
        <v>685</v>
      </c>
      <c r="B826">
        <v>1305</v>
      </c>
      <c r="C826" t="s">
        <v>469</v>
      </c>
      <c r="D826" s="10" t="str">
        <f>IF('P12'!G12&lt;&gt;"",'P12'!G12,"")</f>
        <v/>
      </c>
      <c r="E826" t="s">
        <v>417</v>
      </c>
      <c r="F826" t="s">
        <v>1351</v>
      </c>
    </row>
    <row r="827" spans="1:6">
      <c r="A827" t="s">
        <v>685</v>
      </c>
      <c r="B827">
        <v>1306</v>
      </c>
      <c r="C827" t="s">
        <v>578</v>
      </c>
      <c r="D827" s="10" t="str">
        <f>IF('P12'!H12&lt;&gt;"",'P12'!H12,"")</f>
        <v/>
      </c>
      <c r="E827" t="s">
        <v>417</v>
      </c>
      <c r="F827" t="s">
        <v>1351</v>
      </c>
    </row>
    <row r="828" spans="1:6">
      <c r="A828" t="s">
        <v>685</v>
      </c>
      <c r="B828">
        <v>1307</v>
      </c>
      <c r="C828" t="s">
        <v>579</v>
      </c>
      <c r="D828" s="10" t="str">
        <f>IF('P12'!I12&lt;&gt;"",'P12'!I12,"")</f>
        <v/>
      </c>
      <c r="E828" t="s">
        <v>417</v>
      </c>
      <c r="F828" t="s">
        <v>1351</v>
      </c>
    </row>
    <row r="829" spans="1:6">
      <c r="A829" t="s">
        <v>685</v>
      </c>
      <c r="B829">
        <v>1308</v>
      </c>
      <c r="C829" t="s">
        <v>580</v>
      </c>
      <c r="D829" s="10" t="str">
        <f>IF('P12'!J12&lt;&gt;"",'P12'!J12,"")</f>
        <v/>
      </c>
      <c r="E829" t="s">
        <v>417</v>
      </c>
      <c r="F829" t="s">
        <v>1351</v>
      </c>
    </row>
    <row r="830" spans="1:6">
      <c r="A830" t="s">
        <v>685</v>
      </c>
      <c r="B830">
        <v>1309</v>
      </c>
      <c r="C830" t="s">
        <v>581</v>
      </c>
      <c r="D830" s="10" t="str">
        <f>IF('P12'!K12&lt;&gt;"",'P12'!K12,"")</f>
        <v/>
      </c>
      <c r="E830" t="s">
        <v>417</v>
      </c>
      <c r="F830" t="s">
        <v>1351</v>
      </c>
    </row>
    <row r="831" spans="1:6">
      <c r="A831" t="s">
        <v>685</v>
      </c>
      <c r="B831">
        <v>1310</v>
      </c>
      <c r="C831" t="s">
        <v>582</v>
      </c>
      <c r="D831" s="10" t="str">
        <f>IF('P12'!L12&lt;&gt;"",'P12'!L12,"")</f>
        <v/>
      </c>
      <c r="E831" t="s">
        <v>417</v>
      </c>
      <c r="F831" t="s">
        <v>1351</v>
      </c>
    </row>
    <row r="832" spans="1:6">
      <c r="A832" t="s">
        <v>685</v>
      </c>
      <c r="B832">
        <v>1312</v>
      </c>
      <c r="C832" t="s">
        <v>451</v>
      </c>
      <c r="D832" s="10" t="str">
        <f>IF('P12'!C13&lt;&gt;"",'P12'!C13,"")</f>
        <v/>
      </c>
      <c r="E832" t="s">
        <v>417</v>
      </c>
      <c r="F832" t="s">
        <v>1351</v>
      </c>
    </row>
    <row r="833" spans="1:6">
      <c r="A833" t="s">
        <v>685</v>
      </c>
      <c r="B833">
        <v>1313</v>
      </c>
      <c r="C833" t="s">
        <v>470</v>
      </c>
      <c r="D833" s="10" t="str">
        <f>IF('P12'!D13&lt;&gt;"",'P12'!D13,"")</f>
        <v/>
      </c>
      <c r="E833" t="s">
        <v>417</v>
      </c>
      <c r="F833" t="s">
        <v>1351</v>
      </c>
    </row>
    <row r="834" spans="1:6">
      <c r="A834" t="s">
        <v>685</v>
      </c>
      <c r="B834">
        <v>1314</v>
      </c>
      <c r="C834" t="s">
        <v>561</v>
      </c>
      <c r="D834" s="10" t="str">
        <f>IF('P12'!E13&lt;&gt;"",'P12'!E13,"")</f>
        <v/>
      </c>
      <c r="E834" t="s">
        <v>417</v>
      </c>
      <c r="F834" t="s">
        <v>1351</v>
      </c>
    </row>
    <row r="835" spans="1:6">
      <c r="A835" t="s">
        <v>685</v>
      </c>
      <c r="B835">
        <v>1315</v>
      </c>
      <c r="C835" t="s">
        <v>562</v>
      </c>
      <c r="D835" s="10" t="str">
        <f>IF('P12'!F13&lt;&gt;"",'P12'!F13,"")</f>
        <v/>
      </c>
      <c r="E835" t="s">
        <v>417</v>
      </c>
      <c r="F835" t="s">
        <v>1351</v>
      </c>
    </row>
    <row r="836" spans="1:6">
      <c r="A836" t="s">
        <v>685</v>
      </c>
      <c r="B836">
        <v>1316</v>
      </c>
      <c r="C836" t="s">
        <v>471</v>
      </c>
      <c r="D836" s="10" t="str">
        <f>IF('P12'!G13&lt;&gt;"",'P12'!G13,"")</f>
        <v/>
      </c>
      <c r="E836" t="s">
        <v>417</v>
      </c>
      <c r="F836" t="s">
        <v>1351</v>
      </c>
    </row>
    <row r="837" spans="1:6">
      <c r="A837" t="s">
        <v>685</v>
      </c>
      <c r="B837">
        <v>1317</v>
      </c>
      <c r="C837" t="s">
        <v>592</v>
      </c>
      <c r="D837" s="10" t="str">
        <f>IF('P12'!H13&lt;&gt;"",'P12'!H13,"")</f>
        <v/>
      </c>
      <c r="E837" t="s">
        <v>417</v>
      </c>
      <c r="F837" t="s">
        <v>1351</v>
      </c>
    </row>
    <row r="838" spans="1:6">
      <c r="A838" t="s">
        <v>685</v>
      </c>
      <c r="B838">
        <v>1318</v>
      </c>
      <c r="C838" t="s">
        <v>593</v>
      </c>
      <c r="D838" s="10" t="str">
        <f>IF('P12'!I13&lt;&gt;"",'P12'!I13,"")</f>
        <v/>
      </c>
      <c r="E838" t="s">
        <v>417</v>
      </c>
      <c r="F838" t="s">
        <v>1351</v>
      </c>
    </row>
    <row r="839" spans="1:6">
      <c r="A839" t="s">
        <v>685</v>
      </c>
      <c r="B839">
        <v>1319</v>
      </c>
      <c r="C839" t="s">
        <v>594</v>
      </c>
      <c r="D839" s="10" t="str">
        <f>IF('P12'!J13&lt;&gt;"",'P12'!J13,"")</f>
        <v/>
      </c>
      <c r="E839" t="s">
        <v>417</v>
      </c>
      <c r="F839" t="s">
        <v>1351</v>
      </c>
    </row>
    <row r="840" spans="1:6">
      <c r="A840" t="s">
        <v>685</v>
      </c>
      <c r="B840">
        <v>1320</v>
      </c>
      <c r="C840" t="s">
        <v>595</v>
      </c>
      <c r="D840" s="10" t="str">
        <f>IF('P12'!K13&lt;&gt;"",'P12'!K13,"")</f>
        <v/>
      </c>
      <c r="E840" t="s">
        <v>417</v>
      </c>
      <c r="F840" t="s">
        <v>1351</v>
      </c>
    </row>
    <row r="841" spans="1:6">
      <c r="A841" t="s">
        <v>685</v>
      </c>
      <c r="B841">
        <v>1321</v>
      </c>
      <c r="C841" t="s">
        <v>596</v>
      </c>
      <c r="D841" s="10" t="str">
        <f>IF('P12'!L13&lt;&gt;"",'P12'!L13,"")</f>
        <v/>
      </c>
      <c r="E841" t="s">
        <v>417</v>
      </c>
      <c r="F841" t="s">
        <v>1351</v>
      </c>
    </row>
    <row r="842" spans="1:6">
      <c r="A842" t="s">
        <v>685</v>
      </c>
      <c r="B842">
        <v>1323</v>
      </c>
      <c r="C842" t="s">
        <v>564</v>
      </c>
      <c r="D842" s="10" t="str">
        <f>IF('P12'!C14&lt;&gt;"",'P12'!C14,"")</f>
        <v/>
      </c>
      <c r="E842" t="s">
        <v>417</v>
      </c>
      <c r="F842" t="s">
        <v>1351</v>
      </c>
    </row>
    <row r="843" spans="1:6">
      <c r="A843" t="s">
        <v>685</v>
      </c>
      <c r="B843">
        <v>1324</v>
      </c>
      <c r="C843" t="s">
        <v>472</v>
      </c>
      <c r="D843" s="10" t="str">
        <f>IF('P12'!D14&lt;&gt;"",'P12'!D14,"")</f>
        <v/>
      </c>
      <c r="E843" t="s">
        <v>417</v>
      </c>
      <c r="F843" t="s">
        <v>1351</v>
      </c>
    </row>
    <row r="844" spans="1:6">
      <c r="A844" t="s">
        <v>685</v>
      </c>
      <c r="B844">
        <v>1325</v>
      </c>
      <c r="C844" t="s">
        <v>565</v>
      </c>
      <c r="D844" s="10" t="str">
        <f>IF('P12'!E14&lt;&gt;"",'P12'!E14,"")</f>
        <v/>
      </c>
      <c r="E844" t="s">
        <v>417</v>
      </c>
      <c r="F844" t="s">
        <v>1351</v>
      </c>
    </row>
    <row r="845" spans="1:6">
      <c r="A845" t="s">
        <v>685</v>
      </c>
      <c r="B845">
        <v>1326</v>
      </c>
      <c r="C845" t="s">
        <v>566</v>
      </c>
      <c r="D845" s="10" t="str">
        <f>IF('P12'!F14&lt;&gt;"",'P12'!F14,"")</f>
        <v/>
      </c>
      <c r="E845" t="s">
        <v>417</v>
      </c>
      <c r="F845" t="s">
        <v>1351</v>
      </c>
    </row>
    <row r="846" spans="1:6">
      <c r="A846" t="s">
        <v>685</v>
      </c>
      <c r="B846">
        <v>1327</v>
      </c>
      <c r="C846" t="s">
        <v>473</v>
      </c>
      <c r="D846" s="10" t="str">
        <f>IF('P12'!G14&lt;&gt;"",'P12'!G14,"")</f>
        <v/>
      </c>
      <c r="E846" t="s">
        <v>417</v>
      </c>
      <c r="F846" t="s">
        <v>1351</v>
      </c>
    </row>
    <row r="847" spans="1:6">
      <c r="A847" t="s">
        <v>685</v>
      </c>
      <c r="B847">
        <v>1328</v>
      </c>
      <c r="C847" t="s">
        <v>606</v>
      </c>
      <c r="D847" s="10" t="str">
        <f>IF('P12'!H14&lt;&gt;"",'P12'!H14,"")</f>
        <v/>
      </c>
      <c r="E847" t="s">
        <v>417</v>
      </c>
      <c r="F847" t="s">
        <v>1351</v>
      </c>
    </row>
    <row r="848" spans="1:6">
      <c r="A848" t="s">
        <v>685</v>
      </c>
      <c r="B848">
        <v>1329</v>
      </c>
      <c r="C848" t="s">
        <v>607</v>
      </c>
      <c r="D848" s="10" t="str">
        <f>IF('P12'!I14&lt;&gt;"",'P12'!I14,"")</f>
        <v/>
      </c>
      <c r="E848" t="s">
        <v>417</v>
      </c>
      <c r="F848" t="s">
        <v>1351</v>
      </c>
    </row>
    <row r="849" spans="1:6">
      <c r="A849" t="s">
        <v>685</v>
      </c>
      <c r="B849">
        <v>1330</v>
      </c>
      <c r="C849" t="s">
        <v>608</v>
      </c>
      <c r="D849" s="10" t="str">
        <f>IF('P12'!J14&lt;&gt;"",'P12'!J14,"")</f>
        <v/>
      </c>
      <c r="E849" t="s">
        <v>417</v>
      </c>
      <c r="F849" t="s">
        <v>1351</v>
      </c>
    </row>
    <row r="850" spans="1:6">
      <c r="A850" t="s">
        <v>685</v>
      </c>
      <c r="B850">
        <v>1331</v>
      </c>
      <c r="C850" t="s">
        <v>609</v>
      </c>
      <c r="D850" s="10" t="str">
        <f>IF('P12'!K14&lt;&gt;"",'P12'!K14,"")</f>
        <v/>
      </c>
      <c r="E850" t="s">
        <v>417</v>
      </c>
      <c r="F850" t="s">
        <v>1351</v>
      </c>
    </row>
    <row r="851" spans="1:6">
      <c r="A851" t="s">
        <v>685</v>
      </c>
      <c r="B851">
        <v>1332</v>
      </c>
      <c r="C851" t="s">
        <v>610</v>
      </c>
      <c r="D851" s="10" t="str">
        <f>IF('P12'!L14&lt;&gt;"",'P12'!L14,"")</f>
        <v/>
      </c>
      <c r="E851" t="s">
        <v>417</v>
      </c>
      <c r="F851" t="s">
        <v>1351</v>
      </c>
    </row>
    <row r="852" spans="1:6">
      <c r="A852" t="s">
        <v>685</v>
      </c>
      <c r="B852">
        <v>1335</v>
      </c>
      <c r="C852" t="s">
        <v>425</v>
      </c>
      <c r="D852" s="10" t="str">
        <f>IF('P12'!C15&lt;&gt;"",'P12'!C15,"")</f>
        <v/>
      </c>
      <c r="E852" t="s">
        <v>417</v>
      </c>
      <c r="F852" t="s">
        <v>1351</v>
      </c>
    </row>
    <row r="853" spans="1:6">
      <c r="A853" t="s">
        <v>685</v>
      </c>
      <c r="B853">
        <v>1336</v>
      </c>
      <c r="C853" t="s">
        <v>474</v>
      </c>
      <c r="D853" s="10" t="str">
        <f>IF('P12'!D15&lt;&gt;"",'P12'!D15,"")</f>
        <v/>
      </c>
      <c r="E853" t="s">
        <v>417</v>
      </c>
      <c r="F853" t="s">
        <v>1351</v>
      </c>
    </row>
    <row r="854" spans="1:6">
      <c r="A854" t="s">
        <v>685</v>
      </c>
      <c r="B854">
        <v>1337</v>
      </c>
      <c r="C854" t="s">
        <v>426</v>
      </c>
      <c r="D854" s="10" t="str">
        <f>IF('P12'!E15&lt;&gt;"",'P12'!E15,"")</f>
        <v/>
      </c>
      <c r="E854" t="s">
        <v>417</v>
      </c>
      <c r="F854" t="s">
        <v>1351</v>
      </c>
    </row>
    <row r="855" spans="1:6">
      <c r="A855" t="s">
        <v>685</v>
      </c>
      <c r="B855">
        <v>1338</v>
      </c>
      <c r="C855" t="s">
        <v>567</v>
      </c>
      <c r="D855" s="10" t="str">
        <f>IF('P12'!F15&lt;&gt;"",'P12'!F15,"")</f>
        <v/>
      </c>
      <c r="E855" t="s">
        <v>417</v>
      </c>
      <c r="F855" t="s">
        <v>1351</v>
      </c>
    </row>
    <row r="856" spans="1:6">
      <c r="A856" t="s">
        <v>685</v>
      </c>
      <c r="B856">
        <v>1339</v>
      </c>
      <c r="C856" t="s">
        <v>475</v>
      </c>
      <c r="D856" s="10" t="str">
        <f>IF('P12'!G15&lt;&gt;"",'P12'!G15,"")</f>
        <v/>
      </c>
      <c r="E856" t="s">
        <v>417</v>
      </c>
      <c r="F856" t="s">
        <v>1351</v>
      </c>
    </row>
    <row r="857" spans="1:6">
      <c r="A857" t="s">
        <v>685</v>
      </c>
      <c r="B857">
        <v>1340</v>
      </c>
      <c r="C857" t="s">
        <v>620</v>
      </c>
      <c r="D857" s="10" t="str">
        <f>IF('P12'!H15&lt;&gt;"",'P12'!H15,"")</f>
        <v/>
      </c>
      <c r="E857" t="s">
        <v>417</v>
      </c>
      <c r="F857" t="s">
        <v>1351</v>
      </c>
    </row>
    <row r="858" spans="1:6">
      <c r="A858" t="s">
        <v>685</v>
      </c>
      <c r="B858">
        <v>1341</v>
      </c>
      <c r="C858" t="s">
        <v>621</v>
      </c>
      <c r="D858" s="10" t="str">
        <f>IF('P12'!I15&lt;&gt;"",'P12'!I15,"")</f>
        <v/>
      </c>
      <c r="E858" t="s">
        <v>417</v>
      </c>
      <c r="F858" t="s">
        <v>1351</v>
      </c>
    </row>
    <row r="859" spans="1:6">
      <c r="A859" t="s">
        <v>685</v>
      </c>
      <c r="B859">
        <v>1342</v>
      </c>
      <c r="C859" t="s">
        <v>622</v>
      </c>
      <c r="D859" s="10" t="str">
        <f>IF('P12'!J15&lt;&gt;"",'P12'!J15,"")</f>
        <v/>
      </c>
      <c r="E859" t="s">
        <v>417</v>
      </c>
      <c r="F859" t="s">
        <v>1351</v>
      </c>
    </row>
    <row r="860" spans="1:6">
      <c r="A860" t="s">
        <v>685</v>
      </c>
      <c r="B860">
        <v>1343</v>
      </c>
      <c r="C860" t="s">
        <v>623</v>
      </c>
      <c r="D860" s="10" t="str">
        <f>IF('P12'!K15&lt;&gt;"",'P12'!K15,"")</f>
        <v/>
      </c>
      <c r="E860" t="s">
        <v>417</v>
      </c>
      <c r="F860" t="s">
        <v>1351</v>
      </c>
    </row>
    <row r="861" spans="1:6">
      <c r="A861" t="s">
        <v>685</v>
      </c>
      <c r="B861">
        <v>1344</v>
      </c>
      <c r="C861" t="s">
        <v>624</v>
      </c>
      <c r="D861" s="10" t="str">
        <f>IF('P12'!L15&lt;&gt;"",'P12'!L15,"")</f>
        <v/>
      </c>
      <c r="E861" t="s">
        <v>417</v>
      </c>
      <c r="F861" t="s">
        <v>1351</v>
      </c>
    </row>
    <row r="862" spans="1:6">
      <c r="A862" t="s">
        <v>685</v>
      </c>
      <c r="B862">
        <v>1347</v>
      </c>
      <c r="C862" t="s">
        <v>427</v>
      </c>
      <c r="D862" s="10" t="str">
        <f>IF('P12'!C16&lt;&gt;"",'P12'!C16,"")</f>
        <v/>
      </c>
      <c r="E862" t="s">
        <v>417</v>
      </c>
      <c r="F862" t="s">
        <v>1351</v>
      </c>
    </row>
    <row r="863" spans="1:6">
      <c r="A863" t="s">
        <v>685</v>
      </c>
      <c r="B863">
        <v>1348</v>
      </c>
      <c r="C863" t="s">
        <v>476</v>
      </c>
      <c r="D863" s="10" t="str">
        <f>IF('P12'!D16&lt;&gt;"",'P12'!D16,"")</f>
        <v/>
      </c>
      <c r="E863" t="s">
        <v>417</v>
      </c>
      <c r="F863" t="s">
        <v>1351</v>
      </c>
    </row>
    <row r="864" spans="1:6">
      <c r="A864" t="s">
        <v>685</v>
      </c>
      <c r="B864">
        <v>1349</v>
      </c>
      <c r="C864" t="s">
        <v>517</v>
      </c>
      <c r="D864" s="10" t="str">
        <f>IF('P12'!E16&lt;&gt;"",'P12'!E16,"")</f>
        <v/>
      </c>
      <c r="E864" t="s">
        <v>417</v>
      </c>
      <c r="F864" t="s">
        <v>1351</v>
      </c>
    </row>
    <row r="865" spans="1:6">
      <c r="A865" t="s">
        <v>685</v>
      </c>
      <c r="B865">
        <v>1350</v>
      </c>
      <c r="C865" t="s">
        <v>568</v>
      </c>
      <c r="D865" s="10" t="str">
        <f>IF('P12'!F16&lt;&gt;"",'P12'!F16,"")</f>
        <v/>
      </c>
      <c r="E865" t="s">
        <v>417</v>
      </c>
      <c r="F865" t="s">
        <v>1351</v>
      </c>
    </row>
    <row r="866" spans="1:6">
      <c r="A866" t="s">
        <v>685</v>
      </c>
      <c r="B866">
        <v>1351</v>
      </c>
      <c r="C866" t="s">
        <v>477</v>
      </c>
      <c r="D866" s="10" t="str">
        <f>IF('P12'!G16&lt;&gt;"",'P12'!G16,"")</f>
        <v/>
      </c>
      <c r="E866" t="s">
        <v>417</v>
      </c>
      <c r="F866" t="s">
        <v>1351</v>
      </c>
    </row>
    <row r="867" spans="1:6">
      <c r="A867" t="s">
        <v>685</v>
      </c>
      <c r="B867">
        <v>1352</v>
      </c>
      <c r="C867" t="s">
        <v>634</v>
      </c>
      <c r="D867" s="10" t="str">
        <f>IF('P12'!H16&lt;&gt;"",'P12'!H16,"")</f>
        <v/>
      </c>
      <c r="E867" t="s">
        <v>417</v>
      </c>
      <c r="F867" t="s">
        <v>1351</v>
      </c>
    </row>
    <row r="868" spans="1:6">
      <c r="A868" t="s">
        <v>685</v>
      </c>
      <c r="B868">
        <v>1353</v>
      </c>
      <c r="C868" t="s">
        <v>635</v>
      </c>
      <c r="D868" s="10" t="str">
        <f>IF('P12'!I16&lt;&gt;"",'P12'!I16,"")</f>
        <v/>
      </c>
      <c r="E868" t="s">
        <v>417</v>
      </c>
      <c r="F868" t="s">
        <v>1351</v>
      </c>
    </row>
    <row r="869" spans="1:6">
      <c r="A869" t="s">
        <v>685</v>
      </c>
      <c r="B869">
        <v>1354</v>
      </c>
      <c r="C869" t="s">
        <v>636</v>
      </c>
      <c r="D869" s="10" t="str">
        <f>IF('P12'!J16&lt;&gt;"",'P12'!J16,"")</f>
        <v/>
      </c>
      <c r="E869" t="s">
        <v>417</v>
      </c>
      <c r="F869" t="s">
        <v>1351</v>
      </c>
    </row>
    <row r="870" spans="1:6">
      <c r="A870" t="s">
        <v>685</v>
      </c>
      <c r="B870">
        <v>1355</v>
      </c>
      <c r="C870" t="s">
        <v>637</v>
      </c>
      <c r="D870" s="10" t="str">
        <f>IF('P12'!K16&lt;&gt;"",'P12'!K16,"")</f>
        <v/>
      </c>
      <c r="E870" t="s">
        <v>417</v>
      </c>
      <c r="F870" t="s">
        <v>1351</v>
      </c>
    </row>
    <row r="871" spans="1:6">
      <c r="A871" t="s">
        <v>685</v>
      </c>
      <c r="B871">
        <v>1356</v>
      </c>
      <c r="C871" t="s">
        <v>638</v>
      </c>
      <c r="D871" s="10" t="str">
        <f>IF('P12'!L16&lt;&gt;"",'P12'!L16,"")</f>
        <v/>
      </c>
      <c r="E871" t="s">
        <v>417</v>
      </c>
      <c r="F871" t="s">
        <v>1351</v>
      </c>
    </row>
    <row r="872" spans="1:6">
      <c r="A872" t="s">
        <v>685</v>
      </c>
      <c r="B872">
        <v>1360</v>
      </c>
      <c r="C872" t="s">
        <v>507</v>
      </c>
      <c r="D872" s="10" t="str">
        <f>IF('P12'!B21&lt;&gt;"",'P12'!B21,"")</f>
        <v/>
      </c>
      <c r="E872" t="s">
        <v>417</v>
      </c>
      <c r="F872" t="s">
        <v>1351</v>
      </c>
    </row>
    <row r="873" spans="1:6">
      <c r="A873" t="s">
        <v>685</v>
      </c>
      <c r="B873">
        <v>1363</v>
      </c>
      <c r="C873" t="s">
        <v>437</v>
      </c>
      <c r="D873" s="10" t="str">
        <f>IF('P12'!B23&lt;&gt;"",'P12'!B23,"")</f>
        <v/>
      </c>
      <c r="E873" t="s">
        <v>417</v>
      </c>
      <c r="F873" t="s">
        <v>1351</v>
      </c>
    </row>
    <row r="874" spans="1:6">
      <c r="A874" t="s">
        <v>685</v>
      </c>
      <c r="B874">
        <v>1366</v>
      </c>
      <c r="C874" t="s">
        <v>443</v>
      </c>
      <c r="D874" s="10" t="str">
        <f>IF('P12'!B25&lt;&gt;"",'P12'!B25,"")</f>
        <v/>
      </c>
      <c r="E874" t="s">
        <v>417</v>
      </c>
      <c r="F874" t="s">
        <v>1351</v>
      </c>
    </row>
    <row r="875" spans="1:6">
      <c r="A875" t="s">
        <v>685</v>
      </c>
      <c r="B875">
        <v>1369</v>
      </c>
      <c r="C875" t="s">
        <v>1004</v>
      </c>
      <c r="D875" s="10" t="str">
        <f>IF('P12'!B27&lt;&gt;"",'P12'!B27,"")</f>
        <v/>
      </c>
      <c r="E875" t="s">
        <v>417</v>
      </c>
      <c r="F875" t="s">
        <v>1351</v>
      </c>
    </row>
    <row r="876" spans="1:6">
      <c r="A876" t="s">
        <v>701</v>
      </c>
      <c r="B876">
        <v>1373</v>
      </c>
      <c r="C876" t="s">
        <v>421</v>
      </c>
      <c r="D876" s="10" t="str">
        <f>IF('P13'!B3&lt;&gt;"",'P13'!B3,"")</f>
        <v/>
      </c>
      <c r="E876" t="s">
        <v>417</v>
      </c>
      <c r="F876" t="s">
        <v>1351</v>
      </c>
    </row>
    <row r="877" spans="1:6">
      <c r="A877" t="s">
        <v>701</v>
      </c>
      <c r="B877">
        <v>1377</v>
      </c>
      <c r="C877" t="s">
        <v>1392</v>
      </c>
      <c r="D877" s="10" t="str">
        <f>IF('P13'!D4&lt;&gt;"",'P13'!D4,"")</f>
        <v/>
      </c>
      <c r="E877" t="s">
        <v>417</v>
      </c>
      <c r="F877" t="s">
        <v>1351</v>
      </c>
    </row>
    <row r="878" spans="1:6">
      <c r="A878" t="s">
        <v>701</v>
      </c>
      <c r="B878">
        <v>1379</v>
      </c>
      <c r="C878" t="s">
        <v>1393</v>
      </c>
      <c r="D878" s="10" t="str">
        <f>IF('P13'!D5&lt;&gt;"",'P13'!D5,"")</f>
        <v/>
      </c>
      <c r="E878" t="s">
        <v>417</v>
      </c>
      <c r="F878" t="s">
        <v>1351</v>
      </c>
    </row>
    <row r="879" spans="1:6">
      <c r="A879" t="s">
        <v>701</v>
      </c>
      <c r="B879">
        <v>1381</v>
      </c>
      <c r="C879" t="s">
        <v>498</v>
      </c>
      <c r="D879" s="10" t="str">
        <f>IF('P13'!B7&lt;&gt;"",'P13'!B7,"")</f>
        <v/>
      </c>
      <c r="E879" t="s">
        <v>417</v>
      </c>
      <c r="F879" t="s">
        <v>1351</v>
      </c>
    </row>
    <row r="880" spans="1:6">
      <c r="A880" t="s">
        <v>701</v>
      </c>
      <c r="B880">
        <v>1384</v>
      </c>
      <c r="C880" t="s">
        <v>1394</v>
      </c>
      <c r="D880" s="10" t="str">
        <f>IF('P13'!D8&lt;&gt;"",'P13'!D8,"")</f>
        <v/>
      </c>
      <c r="E880" t="s">
        <v>417</v>
      </c>
      <c r="F880" t="s">
        <v>1351</v>
      </c>
    </row>
    <row r="881" spans="1:6">
      <c r="A881" t="s">
        <v>701</v>
      </c>
      <c r="B881">
        <v>1386</v>
      </c>
      <c r="C881" t="s">
        <v>492</v>
      </c>
      <c r="D881" s="10" t="str">
        <f>IF('P13'!B10&lt;&gt;"",'P13'!B10,"")</f>
        <v/>
      </c>
      <c r="E881" t="s">
        <v>417</v>
      </c>
      <c r="F881" t="s">
        <v>1351</v>
      </c>
    </row>
    <row r="882" spans="1:6">
      <c r="A882" t="s">
        <v>701</v>
      </c>
      <c r="B882">
        <v>1389</v>
      </c>
      <c r="C882" t="s">
        <v>476</v>
      </c>
      <c r="D882" s="5" t="str">
        <f>IF('P13'!D11&lt;&gt;"",'P13'!D11,"")</f>
        <v/>
      </c>
      <c r="E882" t="s">
        <v>417</v>
      </c>
      <c r="F882" t="s">
        <v>967</v>
      </c>
    </row>
    <row r="883" spans="1:6">
      <c r="A883" t="s">
        <v>701</v>
      </c>
      <c r="B883">
        <v>1393</v>
      </c>
      <c r="C883" t="s">
        <v>453</v>
      </c>
      <c r="D883" s="5" t="str">
        <f>IF('P13'!D12&lt;&gt;"",'P13'!D12,"")</f>
        <v/>
      </c>
      <c r="E883" t="s">
        <v>417</v>
      </c>
      <c r="F883" t="s">
        <v>967</v>
      </c>
    </row>
    <row r="884" spans="1:6">
      <c r="A884" t="s">
        <v>701</v>
      </c>
      <c r="B884">
        <v>1396</v>
      </c>
      <c r="C884" t="s">
        <v>455</v>
      </c>
      <c r="D884" s="5" t="str">
        <f>IF('P13'!D13&lt;&gt;"",'P13'!D13,"")</f>
        <v/>
      </c>
      <c r="E884" t="s">
        <v>417</v>
      </c>
      <c r="F884" t="s">
        <v>967</v>
      </c>
    </row>
    <row r="885" spans="1:6">
      <c r="A885" t="s">
        <v>701</v>
      </c>
      <c r="B885">
        <v>1399</v>
      </c>
      <c r="C885" t="s">
        <v>507</v>
      </c>
      <c r="D885" s="10" t="str">
        <f>IF('P13'!B16&lt;&gt;"",'P13'!B16,"")</f>
        <v/>
      </c>
      <c r="E885" t="s">
        <v>417</v>
      </c>
      <c r="F885" t="s">
        <v>1351</v>
      </c>
    </row>
    <row r="886" spans="1:6">
      <c r="A886" t="s">
        <v>701</v>
      </c>
      <c r="B886">
        <v>1403</v>
      </c>
      <c r="C886" t="s">
        <v>1395</v>
      </c>
      <c r="D886" s="2" t="str">
        <f>IF('P13'!C17&lt;&gt;"",'P13'!C17,"")</f>
        <v/>
      </c>
      <c r="E886" t="s">
        <v>417</v>
      </c>
      <c r="F886" t="s">
        <v>423</v>
      </c>
    </row>
    <row r="887" spans="1:6">
      <c r="A887" t="s">
        <v>701</v>
      </c>
      <c r="B887">
        <v>1405</v>
      </c>
      <c r="C887" t="s">
        <v>1396</v>
      </c>
      <c r="D887" s="2" t="str">
        <f>IF('P13'!C18&lt;&gt;"",'P13'!C18,"")</f>
        <v/>
      </c>
      <c r="E887" t="s">
        <v>417</v>
      </c>
      <c r="F887" t="s">
        <v>423</v>
      </c>
    </row>
    <row r="888" spans="1:6">
      <c r="A888" t="s">
        <v>701</v>
      </c>
      <c r="B888">
        <v>1417</v>
      </c>
      <c r="C888" t="s">
        <v>823</v>
      </c>
      <c r="D888" t="str">
        <f>IF('P13'!C23&lt;&gt;"",'P13'!C23,"")</f>
        <v/>
      </c>
      <c r="E888" t="s">
        <v>417</v>
      </c>
      <c r="F888" t="s">
        <v>440</v>
      </c>
    </row>
    <row r="889" spans="1:6">
      <c r="A889" t="s">
        <v>701</v>
      </c>
      <c r="B889">
        <v>1418</v>
      </c>
      <c r="C889" t="s">
        <v>824</v>
      </c>
      <c r="D889" t="str">
        <f>IF('P13'!D23&lt;&gt;"",'P13'!D23,"")</f>
        <v/>
      </c>
      <c r="E889" t="s">
        <v>417</v>
      </c>
      <c r="F889" t="s">
        <v>440</v>
      </c>
    </row>
    <row r="890" spans="1:6">
      <c r="A890" t="s">
        <v>701</v>
      </c>
      <c r="B890">
        <v>1419</v>
      </c>
      <c r="C890" t="s">
        <v>533</v>
      </c>
      <c r="D890" t="str">
        <f>IF('P13'!E23&lt;&gt;"",'P13'!E23,"")</f>
        <v/>
      </c>
      <c r="E890" t="s">
        <v>417</v>
      </c>
      <c r="F890" t="s">
        <v>440</v>
      </c>
    </row>
    <row r="891" spans="1:6">
      <c r="A891" t="s">
        <v>701</v>
      </c>
      <c r="B891">
        <v>1420</v>
      </c>
      <c r="C891" t="s">
        <v>825</v>
      </c>
      <c r="D891" t="str">
        <f>IF('P13'!F23&lt;&gt;"",'P13'!F23,"")</f>
        <v/>
      </c>
      <c r="E891" t="s">
        <v>417</v>
      </c>
      <c r="F891" t="s">
        <v>440</v>
      </c>
    </row>
    <row r="892" spans="1:6">
      <c r="A892" t="s">
        <v>701</v>
      </c>
      <c r="B892">
        <v>1421</v>
      </c>
      <c r="C892" t="s">
        <v>534</v>
      </c>
      <c r="D892" t="str">
        <f>IF('P13'!G23&lt;&gt;"",'P13'!G23,"")</f>
        <v/>
      </c>
      <c r="E892" t="s">
        <v>417</v>
      </c>
      <c r="F892" t="s">
        <v>440</v>
      </c>
    </row>
    <row r="893" spans="1:6">
      <c r="A893" t="s">
        <v>701</v>
      </c>
      <c r="B893">
        <v>1422</v>
      </c>
      <c r="C893" t="s">
        <v>535</v>
      </c>
      <c r="D893" t="str">
        <f>IF('P13'!H23&lt;&gt;"",'P13'!H23,"")</f>
        <v/>
      </c>
      <c r="E893" t="s">
        <v>417</v>
      </c>
      <c r="F893" t="s">
        <v>440</v>
      </c>
    </row>
    <row r="894" spans="1:6">
      <c r="A894" t="s">
        <v>701</v>
      </c>
      <c r="B894">
        <v>1423</v>
      </c>
      <c r="C894" t="s">
        <v>826</v>
      </c>
      <c r="D894" t="str">
        <f>IF('P13'!I23&lt;&gt;"",'P13'!I23,"")</f>
        <v/>
      </c>
      <c r="E894" t="s">
        <v>417</v>
      </c>
      <c r="F894" t="s">
        <v>440</v>
      </c>
    </row>
    <row r="895" spans="1:6">
      <c r="A895" t="s">
        <v>701</v>
      </c>
      <c r="B895">
        <v>1425</v>
      </c>
      <c r="C895" t="s">
        <v>840</v>
      </c>
      <c r="D895" t="str">
        <f>IF('P13'!C24&lt;&gt;"",'P13'!C24,"")</f>
        <v/>
      </c>
      <c r="E895" t="s">
        <v>417</v>
      </c>
      <c r="F895" t="s">
        <v>440</v>
      </c>
    </row>
    <row r="896" spans="1:6">
      <c r="A896" t="s">
        <v>701</v>
      </c>
      <c r="B896">
        <v>1426</v>
      </c>
      <c r="C896" t="s">
        <v>841</v>
      </c>
      <c r="D896" t="str">
        <f>IF('P13'!D24&lt;&gt;"",'P13'!D24,"")</f>
        <v/>
      </c>
      <c r="E896" t="s">
        <v>417</v>
      </c>
      <c r="F896" t="s">
        <v>440</v>
      </c>
    </row>
    <row r="897" spans="1:6">
      <c r="A897" t="s">
        <v>701</v>
      </c>
      <c r="B897">
        <v>1427</v>
      </c>
      <c r="C897" t="s">
        <v>536</v>
      </c>
      <c r="D897" t="str">
        <f>IF('P13'!E24&lt;&gt;"",'P13'!E24,"")</f>
        <v/>
      </c>
      <c r="E897" t="s">
        <v>417</v>
      </c>
      <c r="F897" t="s">
        <v>440</v>
      </c>
    </row>
    <row r="898" spans="1:6">
      <c r="A898" t="s">
        <v>701</v>
      </c>
      <c r="B898">
        <v>1428</v>
      </c>
      <c r="C898" t="s">
        <v>842</v>
      </c>
      <c r="D898" t="str">
        <f>IF('P13'!F24&lt;&gt;"",'P13'!F24,"")</f>
        <v/>
      </c>
      <c r="E898" t="s">
        <v>417</v>
      </c>
      <c r="F898" t="s">
        <v>440</v>
      </c>
    </row>
    <row r="899" spans="1:6">
      <c r="A899" t="s">
        <v>701</v>
      </c>
      <c r="B899">
        <v>1429</v>
      </c>
      <c r="C899" t="s">
        <v>537</v>
      </c>
      <c r="D899" t="str">
        <f>IF('P13'!G24&lt;&gt;"",'P13'!G24,"")</f>
        <v/>
      </c>
      <c r="E899" t="s">
        <v>417</v>
      </c>
      <c r="F899" t="s">
        <v>440</v>
      </c>
    </row>
    <row r="900" spans="1:6">
      <c r="A900" t="s">
        <v>701</v>
      </c>
      <c r="B900">
        <v>1430</v>
      </c>
      <c r="C900" t="s">
        <v>538</v>
      </c>
      <c r="D900" t="str">
        <f>IF('P13'!H24&lt;&gt;"",'P13'!H24,"")</f>
        <v/>
      </c>
      <c r="E900" t="s">
        <v>417</v>
      </c>
      <c r="F900" t="s">
        <v>440</v>
      </c>
    </row>
    <row r="901" spans="1:6">
      <c r="A901" t="s">
        <v>701</v>
      </c>
      <c r="B901">
        <v>1431</v>
      </c>
      <c r="C901" t="s">
        <v>843</v>
      </c>
      <c r="D901" t="str">
        <f>IF('P13'!I24&lt;&gt;"",'P13'!I24,"")</f>
        <v/>
      </c>
      <c r="E901" t="s">
        <v>417</v>
      </c>
      <c r="F901" t="s">
        <v>440</v>
      </c>
    </row>
    <row r="902" spans="1:6">
      <c r="A902" t="s">
        <v>717</v>
      </c>
      <c r="B902">
        <v>1448</v>
      </c>
      <c r="C902" t="s">
        <v>497</v>
      </c>
      <c r="D902" s="11" t="str">
        <f>IF('P14'!B5&lt;&gt;"",'P14'!B5,"")</f>
        <v/>
      </c>
      <c r="E902" t="s">
        <v>417</v>
      </c>
      <c r="F902" t="s">
        <v>1352</v>
      </c>
    </row>
    <row r="903" spans="1:6">
      <c r="A903" t="s">
        <v>717</v>
      </c>
      <c r="B903">
        <v>1449</v>
      </c>
      <c r="C903" t="s">
        <v>448</v>
      </c>
      <c r="D903" s="10" t="str">
        <f>IF('P14'!C5&lt;&gt;"",'P14'!C5,"")</f>
        <v/>
      </c>
      <c r="E903" t="s">
        <v>417</v>
      </c>
      <c r="F903" t="s">
        <v>1351</v>
      </c>
    </row>
    <row r="904" spans="1:6">
      <c r="A904" t="s">
        <v>717</v>
      </c>
      <c r="B904">
        <v>1450</v>
      </c>
      <c r="C904" t="s">
        <v>464</v>
      </c>
      <c r="D904" s="10" t="str">
        <f>IF('P14'!D5&lt;&gt;"",'P14'!D5,"")</f>
        <v/>
      </c>
      <c r="E904" t="s">
        <v>417</v>
      </c>
      <c r="F904" t="s">
        <v>1351</v>
      </c>
    </row>
    <row r="905" spans="1:6">
      <c r="A905" t="s">
        <v>717</v>
      </c>
      <c r="B905">
        <v>1451</v>
      </c>
      <c r="C905" t="s">
        <v>555</v>
      </c>
      <c r="D905" s="10" t="str">
        <f>IF('P14'!E5&lt;&gt;"",'P14'!E5,"")</f>
        <v/>
      </c>
      <c r="E905" t="s">
        <v>417</v>
      </c>
      <c r="F905" t="s">
        <v>1351</v>
      </c>
    </row>
    <row r="906" spans="1:6">
      <c r="A906" t="s">
        <v>717</v>
      </c>
      <c r="B906">
        <v>1452</v>
      </c>
      <c r="C906" t="s">
        <v>556</v>
      </c>
      <c r="D906" s="10" t="str">
        <f>IF('P14'!F5&lt;&gt;"",'P14'!F5,"")</f>
        <v/>
      </c>
      <c r="E906" t="s">
        <v>417</v>
      </c>
      <c r="F906" t="s">
        <v>1351</v>
      </c>
    </row>
    <row r="907" spans="1:6">
      <c r="A907" t="s">
        <v>717</v>
      </c>
      <c r="B907">
        <v>1453</v>
      </c>
      <c r="C907" t="s">
        <v>465</v>
      </c>
      <c r="D907" s="10" t="str">
        <f>IF('P14'!G5&lt;&gt;"",'P14'!G5,"")</f>
        <v/>
      </c>
      <c r="E907" t="s">
        <v>417</v>
      </c>
      <c r="F907" t="s">
        <v>1351</v>
      </c>
    </row>
    <row r="908" spans="1:6">
      <c r="A908" t="s">
        <v>717</v>
      </c>
      <c r="B908">
        <v>1454</v>
      </c>
      <c r="C908" t="s">
        <v>957</v>
      </c>
      <c r="D908" s="10" t="str">
        <f>IF('P14'!H5&lt;&gt;"",'P14'!H5,"")</f>
        <v/>
      </c>
      <c r="E908" t="s">
        <v>417</v>
      </c>
      <c r="F908" t="s">
        <v>1351</v>
      </c>
    </row>
    <row r="909" spans="1:6">
      <c r="A909" t="s">
        <v>717</v>
      </c>
      <c r="B909">
        <v>1455</v>
      </c>
      <c r="C909" t="s">
        <v>958</v>
      </c>
      <c r="D909" s="10" t="str">
        <f>IF('P14'!I5&lt;&gt;"",'P14'!I5,"")</f>
        <v/>
      </c>
      <c r="E909" t="s">
        <v>417</v>
      </c>
      <c r="F909" t="s">
        <v>1351</v>
      </c>
    </row>
    <row r="910" spans="1:6">
      <c r="A910" t="s">
        <v>717</v>
      </c>
      <c r="B910">
        <v>1456</v>
      </c>
      <c r="C910" t="s">
        <v>959</v>
      </c>
      <c r="D910" s="10" t="str">
        <f>IF('P14'!J5&lt;&gt;"",'P14'!J5,"")</f>
        <v/>
      </c>
      <c r="E910" t="s">
        <v>417</v>
      </c>
      <c r="F910" t="s">
        <v>1351</v>
      </c>
    </row>
    <row r="911" spans="1:6">
      <c r="A911" t="s">
        <v>717</v>
      </c>
      <c r="B911">
        <v>1457</v>
      </c>
      <c r="C911" t="s">
        <v>960</v>
      </c>
      <c r="D911" s="11" t="str">
        <f>IF('P14'!K5&lt;&gt;"",'P14'!K5,"")</f>
        <v/>
      </c>
      <c r="E911" t="s">
        <v>417</v>
      </c>
      <c r="F911" t="s">
        <v>1352</v>
      </c>
    </row>
    <row r="912" spans="1:6">
      <c r="A912" t="s">
        <v>717</v>
      </c>
      <c r="B912">
        <v>1458</v>
      </c>
      <c r="C912" t="s">
        <v>490</v>
      </c>
      <c r="D912" s="11" t="str">
        <f>IF('P14'!B6&lt;&gt;"",'P14'!B6,"")</f>
        <v/>
      </c>
      <c r="E912" t="s">
        <v>417</v>
      </c>
      <c r="F912" t="s">
        <v>1352</v>
      </c>
    </row>
    <row r="913" spans="1:6">
      <c r="A913" t="s">
        <v>717</v>
      </c>
      <c r="B913">
        <v>1459</v>
      </c>
      <c r="C913" t="s">
        <v>449</v>
      </c>
      <c r="D913" s="10" t="str">
        <f>IF('P14'!C6&lt;&gt;"",'P14'!C6,"")</f>
        <v/>
      </c>
      <c r="E913" t="s">
        <v>417</v>
      </c>
      <c r="F913" t="s">
        <v>1351</v>
      </c>
    </row>
    <row r="914" spans="1:6">
      <c r="A914" t="s">
        <v>717</v>
      </c>
      <c r="B914">
        <v>1460</v>
      </c>
      <c r="C914" t="s">
        <v>466</v>
      </c>
      <c r="D914" s="10" t="str">
        <f>IF('P14'!D6&lt;&gt;"",'P14'!D6,"")</f>
        <v/>
      </c>
      <c r="E914" t="s">
        <v>417</v>
      </c>
      <c r="F914" t="s">
        <v>1351</v>
      </c>
    </row>
    <row r="915" spans="1:6">
      <c r="A915" t="s">
        <v>717</v>
      </c>
      <c r="B915">
        <v>1461</v>
      </c>
      <c r="C915" t="s">
        <v>557</v>
      </c>
      <c r="D915" s="10" t="str">
        <f>IF('P14'!E6&lt;&gt;"",'P14'!E6,"")</f>
        <v/>
      </c>
      <c r="E915" t="s">
        <v>417</v>
      </c>
      <c r="F915" t="s">
        <v>1351</v>
      </c>
    </row>
    <row r="916" spans="1:6">
      <c r="A916" t="s">
        <v>717</v>
      </c>
      <c r="B916">
        <v>1462</v>
      </c>
      <c r="C916" t="s">
        <v>558</v>
      </c>
      <c r="D916" s="10" t="str">
        <f>IF('P14'!F6&lt;&gt;"",'P14'!F6,"")</f>
        <v/>
      </c>
      <c r="E916" t="s">
        <v>417</v>
      </c>
      <c r="F916" t="s">
        <v>1351</v>
      </c>
    </row>
    <row r="917" spans="1:6">
      <c r="A917" t="s">
        <v>717</v>
      </c>
      <c r="B917">
        <v>1463</v>
      </c>
      <c r="C917" t="s">
        <v>467</v>
      </c>
      <c r="D917" s="10" t="str">
        <f>IF('P14'!G6&lt;&gt;"",'P14'!G6,"")</f>
        <v/>
      </c>
      <c r="E917" t="s">
        <v>417</v>
      </c>
      <c r="F917" t="s">
        <v>1351</v>
      </c>
    </row>
    <row r="918" spans="1:6">
      <c r="A918" t="s">
        <v>717</v>
      </c>
      <c r="B918">
        <v>1464</v>
      </c>
      <c r="C918" t="s">
        <v>962</v>
      </c>
      <c r="D918" s="10" t="str">
        <f>IF('P14'!H6&lt;&gt;"",'P14'!H6,"")</f>
        <v/>
      </c>
      <c r="E918" t="s">
        <v>417</v>
      </c>
      <c r="F918" t="s">
        <v>1351</v>
      </c>
    </row>
    <row r="919" spans="1:6">
      <c r="A919" t="s">
        <v>717</v>
      </c>
      <c r="B919">
        <v>1465</v>
      </c>
      <c r="C919" t="s">
        <v>963</v>
      </c>
      <c r="D919" s="10" t="str">
        <f>IF('P14'!I6&lt;&gt;"",'P14'!I6,"")</f>
        <v/>
      </c>
      <c r="E919" t="s">
        <v>417</v>
      </c>
      <c r="F919" t="s">
        <v>1351</v>
      </c>
    </row>
    <row r="920" spans="1:6">
      <c r="A920" t="s">
        <v>717</v>
      </c>
      <c r="B920">
        <v>1466</v>
      </c>
      <c r="C920" t="s">
        <v>964</v>
      </c>
      <c r="D920" s="10" t="str">
        <f>IF('P14'!J6&lt;&gt;"",'P14'!J6,"")</f>
        <v/>
      </c>
      <c r="E920" t="s">
        <v>417</v>
      </c>
      <c r="F920" t="s">
        <v>1351</v>
      </c>
    </row>
    <row r="921" spans="1:6">
      <c r="A921" t="s">
        <v>717</v>
      </c>
      <c r="B921">
        <v>1467</v>
      </c>
      <c r="C921" t="s">
        <v>965</v>
      </c>
      <c r="D921" s="11" t="str">
        <f>IF('P14'!K6&lt;&gt;"",'P14'!K6,"")</f>
        <v/>
      </c>
      <c r="E921" t="s">
        <v>417</v>
      </c>
      <c r="F921" t="s">
        <v>1352</v>
      </c>
    </row>
    <row r="922" spans="1:6">
      <c r="A922" t="s">
        <v>717</v>
      </c>
      <c r="B922">
        <v>1470</v>
      </c>
      <c r="C922" t="s">
        <v>564</v>
      </c>
      <c r="D922" s="10" t="str">
        <f>IF('P14'!C9&lt;&gt;"",'P14'!C9,"")</f>
        <v/>
      </c>
      <c r="E922" t="s">
        <v>417</v>
      </c>
      <c r="F922" t="s">
        <v>1351</v>
      </c>
    </row>
    <row r="923" spans="1:6">
      <c r="A923" t="s">
        <v>717</v>
      </c>
      <c r="B923">
        <v>1472</v>
      </c>
      <c r="C923" t="s">
        <v>425</v>
      </c>
      <c r="D923" s="10" t="str">
        <f>IF('P14'!C10&lt;&gt;"",'P14'!C10,"")</f>
        <v/>
      </c>
      <c r="E923" t="s">
        <v>417</v>
      </c>
      <c r="F923" t="s">
        <v>1351</v>
      </c>
    </row>
    <row r="924" spans="1:6">
      <c r="A924" t="s">
        <v>717</v>
      </c>
      <c r="B924">
        <v>1474</v>
      </c>
      <c r="C924" t="s">
        <v>427</v>
      </c>
      <c r="D924" s="10" t="str">
        <f>IF('P14'!C11&lt;&gt;"",'P14'!C11,"")</f>
        <v/>
      </c>
      <c r="E924" t="s">
        <v>417</v>
      </c>
      <c r="F924" t="s">
        <v>1351</v>
      </c>
    </row>
    <row r="925" spans="1:6">
      <c r="A925" t="s">
        <v>717</v>
      </c>
      <c r="B925">
        <v>1477</v>
      </c>
      <c r="C925" t="s">
        <v>429</v>
      </c>
      <c r="D925" s="10" t="str">
        <f>IF('P14'!C13&lt;&gt;"",'P14'!C13,"")</f>
        <v/>
      </c>
      <c r="E925" t="s">
        <v>417</v>
      </c>
      <c r="F925" t="s">
        <v>1351</v>
      </c>
    </row>
    <row r="926" spans="1:6">
      <c r="A926" t="s">
        <v>717</v>
      </c>
      <c r="B926">
        <v>1480</v>
      </c>
      <c r="C926" t="s">
        <v>572</v>
      </c>
      <c r="D926" s="11" t="str">
        <f>IF('P14'!C14&lt;&gt;"",'P14'!C14,"")</f>
        <v/>
      </c>
      <c r="E926" t="s">
        <v>417</v>
      </c>
      <c r="F926" t="s">
        <v>1352</v>
      </c>
    </row>
    <row r="927" spans="1:6">
      <c r="A927" t="s">
        <v>717</v>
      </c>
      <c r="B927">
        <v>1481</v>
      </c>
      <c r="C927" t="s">
        <v>457</v>
      </c>
      <c r="D927" s="11" t="str">
        <f>IF('P14'!D14&lt;&gt;"",'P14'!D14,"")</f>
        <v/>
      </c>
      <c r="E927" t="s">
        <v>417</v>
      </c>
      <c r="F927" t="s">
        <v>1352</v>
      </c>
    </row>
    <row r="928" spans="1:6">
      <c r="A928" t="s">
        <v>717</v>
      </c>
      <c r="B928">
        <v>1484</v>
      </c>
      <c r="C928" t="s">
        <v>573</v>
      </c>
      <c r="D928" s="11" t="str">
        <f>IF('P14'!C16&lt;&gt;"",'P14'!C16,"")</f>
        <v/>
      </c>
      <c r="E928" t="s">
        <v>417</v>
      </c>
      <c r="F928" t="s">
        <v>1352</v>
      </c>
    </row>
    <row r="929" spans="1:6">
      <c r="A929" t="s">
        <v>717</v>
      </c>
      <c r="B929">
        <v>1487</v>
      </c>
      <c r="C929" t="s">
        <v>968</v>
      </c>
      <c r="D929" s="2" t="str">
        <f>IF('P14'!D18&lt;&gt;"",'P14'!D18,"")</f>
        <v/>
      </c>
      <c r="E929" t="s">
        <v>417</v>
      </c>
      <c r="F929" t="s">
        <v>423</v>
      </c>
    </row>
    <row r="930" spans="1:6">
      <c r="A930" t="s">
        <v>717</v>
      </c>
      <c r="B930">
        <v>1489</v>
      </c>
      <c r="C930" t="s">
        <v>525</v>
      </c>
      <c r="D930" s="10" t="str">
        <f>IF('P14'!C20&lt;&gt;"",'P14'!C20,"")</f>
        <v/>
      </c>
      <c r="E930" t="s">
        <v>417</v>
      </c>
      <c r="F930" t="s">
        <v>1351</v>
      </c>
    </row>
    <row r="931" spans="1:6">
      <c r="A931" t="s">
        <v>733</v>
      </c>
      <c r="B931">
        <v>1493</v>
      </c>
      <c r="C931" t="s">
        <v>421</v>
      </c>
      <c r="D931" t="str">
        <f>IF('P15'!B3&lt;&gt;"",'P15'!B3,"")</f>
        <v/>
      </c>
      <c r="E931" t="s">
        <v>417</v>
      </c>
      <c r="F931" t="s">
        <v>516</v>
      </c>
    </row>
    <row r="932" spans="1:6">
      <c r="A932" t="s">
        <v>733</v>
      </c>
      <c r="B932">
        <v>1497</v>
      </c>
      <c r="C932" t="s">
        <v>498</v>
      </c>
      <c r="D932" s="10" t="str">
        <f>IF('P15'!B7&lt;&gt;"",'P15'!B7,"")</f>
        <v/>
      </c>
      <c r="E932" t="s">
        <v>417</v>
      </c>
      <c r="F932" t="s">
        <v>1351</v>
      </c>
    </row>
    <row r="933" spans="1:6">
      <c r="A933" t="s">
        <v>733</v>
      </c>
      <c r="B933">
        <v>1500</v>
      </c>
      <c r="C933" t="s">
        <v>451</v>
      </c>
      <c r="D933" s="2" t="str">
        <f>IF('P15'!C8&lt;&gt;"",'P15'!C8,"")</f>
        <v/>
      </c>
      <c r="E933" t="s">
        <v>417</v>
      </c>
      <c r="F933" t="s">
        <v>423</v>
      </c>
    </row>
    <row r="934" spans="1:6">
      <c r="A934" t="s">
        <v>733</v>
      </c>
      <c r="B934">
        <v>1502</v>
      </c>
      <c r="C934" t="s">
        <v>513</v>
      </c>
      <c r="D934" s="10" t="str">
        <f>IF('P15'!B11&lt;&gt;"",'P15'!B11,"")</f>
        <v/>
      </c>
      <c r="E934" t="s">
        <v>417</v>
      </c>
      <c r="F934" t="s">
        <v>1351</v>
      </c>
    </row>
    <row r="935" spans="1:6">
      <c r="A935" t="s">
        <v>733</v>
      </c>
      <c r="B935">
        <v>1506</v>
      </c>
      <c r="C935" t="s">
        <v>456</v>
      </c>
      <c r="D935" t="str">
        <f>IF('P15'!B14&lt;&gt;"",'P15'!B14,"")</f>
        <v/>
      </c>
      <c r="E935" t="s">
        <v>417</v>
      </c>
      <c r="F935" t="s">
        <v>516</v>
      </c>
    </row>
    <row r="936" spans="1:6">
      <c r="A936" t="s">
        <v>733</v>
      </c>
      <c r="B936">
        <v>1509</v>
      </c>
      <c r="C936" t="s">
        <v>458</v>
      </c>
      <c r="D936" s="10" t="str">
        <f>IF('P15'!B17&lt;&gt;"",'P15'!B17,"")</f>
        <v/>
      </c>
      <c r="E936" t="s">
        <v>417</v>
      </c>
      <c r="F936" t="s">
        <v>1351</v>
      </c>
    </row>
    <row r="937" spans="1:6">
      <c r="A937" t="s">
        <v>733</v>
      </c>
      <c r="B937">
        <v>1512</v>
      </c>
      <c r="C937" t="s">
        <v>511</v>
      </c>
      <c r="D937" s="2" t="str">
        <f>IF('P15'!C18&lt;&gt;"",'P15'!C18,"")</f>
        <v/>
      </c>
      <c r="E937" t="s">
        <v>417</v>
      </c>
      <c r="F937" t="s">
        <v>423</v>
      </c>
    </row>
    <row r="938" spans="1:6">
      <c r="A938" t="s">
        <v>733</v>
      </c>
      <c r="B938">
        <v>1514</v>
      </c>
      <c r="C938" t="s">
        <v>495</v>
      </c>
      <c r="D938" s="10" t="str">
        <f>IF('P15'!B21&lt;&gt;"",'P15'!B21,"")</f>
        <v/>
      </c>
      <c r="E938" t="s">
        <v>417</v>
      </c>
      <c r="F938" t="s">
        <v>1351</v>
      </c>
    </row>
    <row r="939" spans="1:6">
      <c r="A939" t="s">
        <v>748</v>
      </c>
      <c r="B939">
        <v>1518</v>
      </c>
      <c r="C939" t="s">
        <v>421</v>
      </c>
      <c r="D939" s="10" t="str">
        <f>IF('P16'!B3&lt;&gt;"",'P16'!B3,"")</f>
        <v/>
      </c>
      <c r="E939" t="s">
        <v>417</v>
      </c>
      <c r="F939" t="s">
        <v>1351</v>
      </c>
    </row>
    <row r="940" spans="1:6">
      <c r="A940" t="s">
        <v>748</v>
      </c>
      <c r="B940">
        <v>1521</v>
      </c>
      <c r="C940" t="s">
        <v>497</v>
      </c>
      <c r="D940" s="10" t="str">
        <f>IF('P16'!B5&lt;&gt;"",'P16'!B5,"")</f>
        <v/>
      </c>
      <c r="E940" t="s">
        <v>417</v>
      </c>
      <c r="F940" t="s">
        <v>1351</v>
      </c>
    </row>
    <row r="941" spans="1:6">
      <c r="A941" t="s">
        <v>748</v>
      </c>
      <c r="B941">
        <v>1524</v>
      </c>
      <c r="C941" t="s">
        <v>498</v>
      </c>
      <c r="D941" s="10" t="str">
        <f>IF('P16'!B7&lt;&gt;"",'P16'!B7,"")</f>
        <v/>
      </c>
      <c r="E941" t="s">
        <v>417</v>
      </c>
      <c r="F941" t="s">
        <v>1351</v>
      </c>
    </row>
    <row r="942" spans="1:6">
      <c r="A942" t="s">
        <v>748</v>
      </c>
      <c r="B942">
        <v>1526</v>
      </c>
      <c r="C942" t="s">
        <v>1397</v>
      </c>
      <c r="D942" s="10" t="str">
        <f>IF('P16'!E7&lt;&gt;"",'P16'!E7,"")</f>
        <v/>
      </c>
      <c r="E942" t="s">
        <v>417</v>
      </c>
      <c r="F942" t="s">
        <v>1351</v>
      </c>
    </row>
    <row r="943" spans="1:6">
      <c r="A943" t="s">
        <v>748</v>
      </c>
      <c r="B943">
        <v>1528</v>
      </c>
      <c r="C943" t="s">
        <v>1398</v>
      </c>
      <c r="D943" s="10" t="str">
        <f>IF('P16'!J7&lt;&gt;"",'P16'!J7,"")</f>
        <v/>
      </c>
      <c r="E943" t="s">
        <v>417</v>
      </c>
      <c r="F943" t="s">
        <v>1351</v>
      </c>
    </row>
    <row r="944" spans="1:6">
      <c r="A944" t="s">
        <v>748</v>
      </c>
      <c r="B944">
        <v>1531</v>
      </c>
      <c r="C944" t="s">
        <v>563</v>
      </c>
      <c r="D944" s="10" t="str">
        <f>IF('P16'!B9&lt;&gt;"",'P16'!B9,"")</f>
        <v/>
      </c>
      <c r="E944" t="s">
        <v>417</v>
      </c>
      <c r="F944" t="s">
        <v>1351</v>
      </c>
    </row>
    <row r="945" spans="1:6">
      <c r="A945" t="s">
        <v>748</v>
      </c>
      <c r="B945">
        <v>1534</v>
      </c>
      <c r="C945" t="s">
        <v>1399</v>
      </c>
      <c r="D945" s="10" t="str">
        <f>IF('P16'!B10&lt;&gt;"",'P16'!B10,"")</f>
        <v/>
      </c>
      <c r="E945" t="s">
        <v>417</v>
      </c>
      <c r="F945" t="s">
        <v>1351</v>
      </c>
    </row>
    <row r="946" spans="1:6">
      <c r="A946" t="s">
        <v>748</v>
      </c>
      <c r="B946">
        <v>1547</v>
      </c>
      <c r="C946" t="s">
        <v>665</v>
      </c>
      <c r="D946" t="str">
        <f>IF('P16'!K13&lt;&gt;"",'P16'!K13,"")</f>
        <v/>
      </c>
      <c r="E946" t="s">
        <v>417</v>
      </c>
      <c r="F946" t="s">
        <v>969</v>
      </c>
    </row>
    <row r="947" spans="1:6">
      <c r="A947" t="s">
        <v>748</v>
      </c>
      <c r="B947">
        <v>1548</v>
      </c>
      <c r="C947" t="s">
        <v>666</v>
      </c>
      <c r="D947" t="str">
        <f>IF('P16'!L13&lt;&gt;"",'P16'!L13,"")</f>
        <v/>
      </c>
      <c r="E947" t="s">
        <v>417</v>
      </c>
      <c r="F947" t="s">
        <v>969</v>
      </c>
    </row>
    <row r="948" spans="1:6">
      <c r="A948" t="s">
        <v>748</v>
      </c>
      <c r="B948">
        <v>1551</v>
      </c>
      <c r="C948" t="s">
        <v>572</v>
      </c>
      <c r="D948" s="4" t="str">
        <f>IF('P16'!C14&lt;&gt;"",'P16'!C14,"")</f>
        <v/>
      </c>
      <c r="E948" t="s">
        <v>417</v>
      </c>
      <c r="F948" t="s">
        <v>1390</v>
      </c>
    </row>
    <row r="949" spans="1:6">
      <c r="A949" t="s">
        <v>748</v>
      </c>
      <c r="B949">
        <v>1552</v>
      </c>
      <c r="C949" t="s">
        <v>457</v>
      </c>
      <c r="D949" s="4" t="str">
        <f>IF('P16'!D14&lt;&gt;"",'P16'!D14,"")</f>
        <v/>
      </c>
      <c r="E949" t="s">
        <v>417</v>
      </c>
      <c r="F949" t="s">
        <v>1390</v>
      </c>
    </row>
    <row r="950" spans="1:6">
      <c r="A950" t="s">
        <v>748</v>
      </c>
      <c r="B950">
        <v>1553</v>
      </c>
      <c r="C950" t="s">
        <v>520</v>
      </c>
      <c r="D950" s="4" t="str">
        <f>IF('P16'!E14&lt;&gt;"",'P16'!E14,"")</f>
        <v/>
      </c>
      <c r="E950" t="s">
        <v>417</v>
      </c>
      <c r="F950" t="s">
        <v>1390</v>
      </c>
    </row>
    <row r="951" spans="1:6">
      <c r="A951" t="s">
        <v>748</v>
      </c>
      <c r="B951">
        <v>1554</v>
      </c>
      <c r="C951" t="s">
        <v>677</v>
      </c>
      <c r="D951" s="4" t="str">
        <f>IF('P16'!F14&lt;&gt;"",'P16'!F14,"")</f>
        <v/>
      </c>
      <c r="E951" t="s">
        <v>417</v>
      </c>
      <c r="F951" t="s">
        <v>1390</v>
      </c>
    </row>
    <row r="952" spans="1:6">
      <c r="A952" t="s">
        <v>748</v>
      </c>
      <c r="B952">
        <v>1555</v>
      </c>
      <c r="C952" t="s">
        <v>480</v>
      </c>
      <c r="D952" s="4" t="str">
        <f>IF('P16'!G14&lt;&gt;"",'P16'!G14,"")</f>
        <v/>
      </c>
      <c r="E952" t="s">
        <v>417</v>
      </c>
      <c r="F952" t="s">
        <v>1390</v>
      </c>
    </row>
    <row r="953" spans="1:6">
      <c r="A953" t="s">
        <v>748</v>
      </c>
      <c r="B953">
        <v>1556</v>
      </c>
      <c r="C953" t="s">
        <v>521</v>
      </c>
      <c r="D953" s="4" t="str">
        <f>IF('P16'!H14&lt;&gt;"",'P16'!H14,"")</f>
        <v/>
      </c>
      <c r="E953" t="s">
        <v>417</v>
      </c>
      <c r="F953" t="s">
        <v>1390</v>
      </c>
    </row>
    <row r="954" spans="1:6">
      <c r="A954" t="s">
        <v>748</v>
      </c>
      <c r="B954">
        <v>1557</v>
      </c>
      <c r="C954" t="s">
        <v>678</v>
      </c>
      <c r="D954" s="4" t="str">
        <f>IF('P16'!I14&lt;&gt;"",'P16'!I14,"")</f>
        <v/>
      </c>
      <c r="E954" t="s">
        <v>417</v>
      </c>
      <c r="F954" t="s">
        <v>1390</v>
      </c>
    </row>
    <row r="955" spans="1:6">
      <c r="A955" t="s">
        <v>748</v>
      </c>
      <c r="B955">
        <v>1558</v>
      </c>
      <c r="C955" t="s">
        <v>679</v>
      </c>
      <c r="D955" s="4" t="str">
        <f>IF('P16'!J14&lt;&gt;"",'P16'!J14,"")</f>
        <v/>
      </c>
      <c r="E955" t="s">
        <v>417</v>
      </c>
      <c r="F955" t="s">
        <v>1390</v>
      </c>
    </row>
    <row r="956" spans="1:6">
      <c r="A956" t="s">
        <v>748</v>
      </c>
      <c r="B956">
        <v>1559</v>
      </c>
      <c r="C956" t="s">
        <v>680</v>
      </c>
      <c r="D956" s="4" t="str">
        <f>IF('P16'!K14&lt;&gt;"",'P16'!K14,"")</f>
        <v/>
      </c>
      <c r="E956" t="s">
        <v>417</v>
      </c>
      <c r="F956" t="s">
        <v>1390</v>
      </c>
    </row>
    <row r="957" spans="1:6">
      <c r="A957" t="s">
        <v>748</v>
      </c>
      <c r="B957">
        <v>1560</v>
      </c>
      <c r="C957" t="s">
        <v>681</v>
      </c>
      <c r="D957" s="10" t="str">
        <f>IF('P16'!L14&lt;&gt;"",'P16'!L14,"")</f>
        <v/>
      </c>
      <c r="E957" t="s">
        <v>417</v>
      </c>
      <c r="F957" t="s">
        <v>1351</v>
      </c>
    </row>
    <row r="958" spans="1:6">
      <c r="A958" t="s">
        <v>748</v>
      </c>
      <c r="B958">
        <v>1562</v>
      </c>
      <c r="C958" t="s">
        <v>432</v>
      </c>
      <c r="D958" s="4" t="str">
        <f>IF('P16'!C15&lt;&gt;"",'P16'!C15,"")</f>
        <v/>
      </c>
      <c r="E958" t="s">
        <v>417</v>
      </c>
      <c r="F958" t="s">
        <v>1390</v>
      </c>
    </row>
    <row r="959" spans="1:6">
      <c r="A959" t="s">
        <v>748</v>
      </c>
      <c r="B959">
        <v>1563</v>
      </c>
      <c r="C959" t="s">
        <v>481</v>
      </c>
      <c r="D959" s="4" t="str">
        <f>IF('P16'!D15&lt;&gt;"",'P16'!D15,"")</f>
        <v/>
      </c>
      <c r="E959" t="s">
        <v>417</v>
      </c>
      <c r="F959" t="s">
        <v>1390</v>
      </c>
    </row>
    <row r="960" spans="1:6">
      <c r="A960" t="s">
        <v>748</v>
      </c>
      <c r="B960">
        <v>1564</v>
      </c>
      <c r="C960" t="s">
        <v>433</v>
      </c>
      <c r="D960" s="4" t="str">
        <f>IF('P16'!E15&lt;&gt;"",'P16'!E15,"")</f>
        <v/>
      </c>
      <c r="E960" t="s">
        <v>417</v>
      </c>
      <c r="F960" t="s">
        <v>1390</v>
      </c>
    </row>
    <row r="961" spans="1:6">
      <c r="A961" t="s">
        <v>748</v>
      </c>
      <c r="B961">
        <v>1565</v>
      </c>
      <c r="C961" t="s">
        <v>692</v>
      </c>
      <c r="D961" s="4" t="str">
        <f>IF('P16'!F15&lt;&gt;"",'P16'!F15,"")</f>
        <v/>
      </c>
      <c r="E961" t="s">
        <v>417</v>
      </c>
      <c r="F961" t="s">
        <v>1390</v>
      </c>
    </row>
    <row r="962" spans="1:6">
      <c r="A962" t="s">
        <v>748</v>
      </c>
      <c r="B962">
        <v>1566</v>
      </c>
      <c r="C962" t="s">
        <v>482</v>
      </c>
      <c r="D962" s="4" t="str">
        <f>IF('P16'!G15&lt;&gt;"",'P16'!G15,"")</f>
        <v/>
      </c>
      <c r="E962" t="s">
        <v>417</v>
      </c>
      <c r="F962" t="s">
        <v>1390</v>
      </c>
    </row>
    <row r="963" spans="1:6">
      <c r="A963" t="s">
        <v>748</v>
      </c>
      <c r="B963">
        <v>1567</v>
      </c>
      <c r="C963" t="s">
        <v>693</v>
      </c>
      <c r="D963" s="4" t="str">
        <f>IF('P16'!H15&lt;&gt;"",'P16'!H15,"")</f>
        <v/>
      </c>
      <c r="E963" t="s">
        <v>417</v>
      </c>
      <c r="F963" t="s">
        <v>1390</v>
      </c>
    </row>
    <row r="964" spans="1:6">
      <c r="A964" t="s">
        <v>748</v>
      </c>
      <c r="B964">
        <v>1568</v>
      </c>
      <c r="C964" t="s">
        <v>694</v>
      </c>
      <c r="D964" s="4" t="str">
        <f>IF('P16'!I15&lt;&gt;"",'P16'!I15,"")</f>
        <v/>
      </c>
      <c r="E964" t="s">
        <v>417</v>
      </c>
      <c r="F964" t="s">
        <v>1390</v>
      </c>
    </row>
    <row r="965" spans="1:6">
      <c r="A965" t="s">
        <v>748</v>
      </c>
      <c r="B965">
        <v>1569</v>
      </c>
      <c r="C965" t="s">
        <v>695</v>
      </c>
      <c r="D965" s="4" t="str">
        <f>IF('P16'!J15&lt;&gt;"",'P16'!J15,"")</f>
        <v/>
      </c>
      <c r="E965" t="s">
        <v>417</v>
      </c>
      <c r="F965" t="s">
        <v>1390</v>
      </c>
    </row>
    <row r="966" spans="1:6">
      <c r="A966" t="s">
        <v>748</v>
      </c>
      <c r="B966">
        <v>1570</v>
      </c>
      <c r="C966" t="s">
        <v>696</v>
      </c>
      <c r="D966" s="4" t="str">
        <f>IF('P16'!K15&lt;&gt;"",'P16'!K15,"")</f>
        <v/>
      </c>
      <c r="E966" t="s">
        <v>417</v>
      </c>
      <c r="F966" t="s">
        <v>1390</v>
      </c>
    </row>
    <row r="967" spans="1:6">
      <c r="A967" t="s">
        <v>748</v>
      </c>
      <c r="B967">
        <v>1571</v>
      </c>
      <c r="C967" t="s">
        <v>697</v>
      </c>
      <c r="D967" s="10" t="str">
        <f>IF('P16'!L15&lt;&gt;"",'P16'!L15,"")</f>
        <v/>
      </c>
      <c r="E967" t="s">
        <v>417</v>
      </c>
      <c r="F967" t="s">
        <v>1351</v>
      </c>
    </row>
    <row r="968" spans="1:6">
      <c r="A968" t="s">
        <v>748</v>
      </c>
      <c r="B968">
        <v>1573</v>
      </c>
      <c r="C968" t="s">
        <v>573</v>
      </c>
      <c r="D968" s="4" t="str">
        <f>IF('P16'!C16&lt;&gt;"",'P16'!C16,"")</f>
        <v/>
      </c>
      <c r="E968" t="s">
        <v>417</v>
      </c>
      <c r="F968" t="s">
        <v>1390</v>
      </c>
    </row>
    <row r="969" spans="1:6">
      <c r="A969" t="s">
        <v>748</v>
      </c>
      <c r="B969">
        <v>1574</v>
      </c>
      <c r="C969" t="s">
        <v>483</v>
      </c>
      <c r="D969" s="4" t="str">
        <f>IF('P16'!D16&lt;&gt;"",'P16'!D16,"")</f>
        <v/>
      </c>
      <c r="E969" t="s">
        <v>417</v>
      </c>
      <c r="F969" t="s">
        <v>1390</v>
      </c>
    </row>
    <row r="970" spans="1:6">
      <c r="A970" t="s">
        <v>748</v>
      </c>
      <c r="B970">
        <v>1575</v>
      </c>
      <c r="C970" t="s">
        <v>522</v>
      </c>
      <c r="D970" s="4" t="str">
        <f>IF('P16'!E16&lt;&gt;"",'P16'!E16,"")</f>
        <v/>
      </c>
      <c r="E970" t="s">
        <v>417</v>
      </c>
      <c r="F970" t="s">
        <v>1390</v>
      </c>
    </row>
    <row r="971" spans="1:6">
      <c r="A971" t="s">
        <v>748</v>
      </c>
      <c r="B971">
        <v>1576</v>
      </c>
      <c r="C971" t="s">
        <v>708</v>
      </c>
      <c r="D971" s="4" t="str">
        <f>IF('P16'!F16&lt;&gt;"",'P16'!F16,"")</f>
        <v/>
      </c>
      <c r="E971" t="s">
        <v>417</v>
      </c>
      <c r="F971" t="s">
        <v>1390</v>
      </c>
    </row>
    <row r="972" spans="1:6">
      <c r="A972" t="s">
        <v>748</v>
      </c>
      <c r="B972">
        <v>1577</v>
      </c>
      <c r="C972" t="s">
        <v>484</v>
      </c>
      <c r="D972" s="4" t="str">
        <f>IF('P16'!G16&lt;&gt;"",'P16'!G16,"")</f>
        <v/>
      </c>
      <c r="E972" t="s">
        <v>417</v>
      </c>
      <c r="F972" t="s">
        <v>1390</v>
      </c>
    </row>
    <row r="973" spans="1:6">
      <c r="A973" t="s">
        <v>748</v>
      </c>
      <c r="B973">
        <v>1578</v>
      </c>
      <c r="C973" t="s">
        <v>709</v>
      </c>
      <c r="D973" s="4" t="str">
        <f>IF('P16'!H16&lt;&gt;"",'P16'!H16,"")</f>
        <v/>
      </c>
      <c r="E973" t="s">
        <v>417</v>
      </c>
      <c r="F973" t="s">
        <v>1390</v>
      </c>
    </row>
    <row r="974" spans="1:6">
      <c r="A974" t="s">
        <v>748</v>
      </c>
      <c r="B974">
        <v>1579</v>
      </c>
      <c r="C974" t="s">
        <v>710</v>
      </c>
      <c r="D974" s="4" t="str">
        <f>IF('P16'!I16&lt;&gt;"",'P16'!I16,"")</f>
        <v/>
      </c>
      <c r="E974" t="s">
        <v>417</v>
      </c>
      <c r="F974" t="s">
        <v>1390</v>
      </c>
    </row>
    <row r="975" spans="1:6">
      <c r="A975" t="s">
        <v>748</v>
      </c>
      <c r="B975">
        <v>1580</v>
      </c>
      <c r="C975" t="s">
        <v>711</v>
      </c>
      <c r="D975" s="4" t="str">
        <f>IF('P16'!J16&lt;&gt;"",'P16'!J16,"")</f>
        <v/>
      </c>
      <c r="E975" t="s">
        <v>417</v>
      </c>
      <c r="F975" t="s">
        <v>1390</v>
      </c>
    </row>
    <row r="976" spans="1:6">
      <c r="A976" t="s">
        <v>748</v>
      </c>
      <c r="B976">
        <v>1581</v>
      </c>
      <c r="C976" t="s">
        <v>712</v>
      </c>
      <c r="D976" s="4" t="str">
        <f>IF('P16'!K16&lt;&gt;"",'P16'!K16,"")</f>
        <v/>
      </c>
      <c r="E976" t="s">
        <v>417</v>
      </c>
      <c r="F976" t="s">
        <v>1390</v>
      </c>
    </row>
    <row r="977" spans="1:6">
      <c r="A977" t="s">
        <v>748</v>
      </c>
      <c r="B977">
        <v>1582</v>
      </c>
      <c r="C977" t="s">
        <v>713</v>
      </c>
      <c r="D977" s="10" t="str">
        <f>IF('P16'!L16&lt;&gt;"",'P16'!L16,"")</f>
        <v/>
      </c>
      <c r="E977" t="s">
        <v>417</v>
      </c>
      <c r="F977" t="s">
        <v>1351</v>
      </c>
    </row>
    <row r="978" spans="1:6">
      <c r="A978" t="s">
        <v>748</v>
      </c>
      <c r="B978">
        <v>1584</v>
      </c>
      <c r="C978" t="s">
        <v>435</v>
      </c>
      <c r="D978" s="4" t="str">
        <f>IF('P16'!C17&lt;&gt;"",'P16'!C17,"")</f>
        <v/>
      </c>
      <c r="E978" t="s">
        <v>417</v>
      </c>
      <c r="F978" t="s">
        <v>1390</v>
      </c>
    </row>
    <row r="979" spans="1:6">
      <c r="A979" t="s">
        <v>748</v>
      </c>
      <c r="B979">
        <v>1585</v>
      </c>
      <c r="C979" t="s">
        <v>485</v>
      </c>
      <c r="D979" s="4" t="str">
        <f>IF('P16'!D17&lt;&gt;"",'P16'!D17,"")</f>
        <v/>
      </c>
      <c r="E979" t="s">
        <v>417</v>
      </c>
      <c r="F979" t="s">
        <v>1390</v>
      </c>
    </row>
    <row r="980" spans="1:6">
      <c r="A980" t="s">
        <v>748</v>
      </c>
      <c r="B980">
        <v>1586</v>
      </c>
      <c r="C980" t="s">
        <v>436</v>
      </c>
      <c r="D980" s="4" t="str">
        <f>IF('P16'!E17&lt;&gt;"",'P16'!E17,"")</f>
        <v/>
      </c>
      <c r="E980" t="s">
        <v>417</v>
      </c>
      <c r="F980" t="s">
        <v>1390</v>
      </c>
    </row>
    <row r="981" spans="1:6">
      <c r="A981" t="s">
        <v>748</v>
      </c>
      <c r="B981">
        <v>1587</v>
      </c>
      <c r="C981" t="s">
        <v>724</v>
      </c>
      <c r="D981" s="4" t="str">
        <f>IF('P16'!F17&lt;&gt;"",'P16'!F17,"")</f>
        <v/>
      </c>
      <c r="E981" t="s">
        <v>417</v>
      </c>
      <c r="F981" t="s">
        <v>1390</v>
      </c>
    </row>
    <row r="982" spans="1:6">
      <c r="A982" t="s">
        <v>748</v>
      </c>
      <c r="B982">
        <v>1588</v>
      </c>
      <c r="C982" t="s">
        <v>486</v>
      </c>
      <c r="D982" s="4" t="str">
        <f>IF('P16'!G17&lt;&gt;"",'P16'!G17,"")</f>
        <v/>
      </c>
      <c r="E982" t="s">
        <v>417</v>
      </c>
      <c r="F982" t="s">
        <v>1390</v>
      </c>
    </row>
    <row r="983" spans="1:6">
      <c r="A983" t="s">
        <v>748</v>
      </c>
      <c r="B983">
        <v>1589</v>
      </c>
      <c r="C983" t="s">
        <v>725</v>
      </c>
      <c r="D983" s="4" t="str">
        <f>IF('P16'!H17&lt;&gt;"",'P16'!H17,"")</f>
        <v/>
      </c>
      <c r="E983" t="s">
        <v>417</v>
      </c>
      <c r="F983" t="s">
        <v>1390</v>
      </c>
    </row>
    <row r="984" spans="1:6">
      <c r="A984" t="s">
        <v>748</v>
      </c>
      <c r="B984">
        <v>1590</v>
      </c>
      <c r="C984" t="s">
        <v>726</v>
      </c>
      <c r="D984" s="4" t="str">
        <f>IF('P16'!I17&lt;&gt;"",'P16'!I17,"")</f>
        <v/>
      </c>
      <c r="E984" t="s">
        <v>417</v>
      </c>
      <c r="F984" t="s">
        <v>1390</v>
      </c>
    </row>
    <row r="985" spans="1:6">
      <c r="A985" t="s">
        <v>748</v>
      </c>
      <c r="B985">
        <v>1591</v>
      </c>
      <c r="C985" t="s">
        <v>727</v>
      </c>
      <c r="D985" s="4" t="str">
        <f>IF('P16'!J17&lt;&gt;"",'P16'!J17,"")</f>
        <v/>
      </c>
      <c r="E985" t="s">
        <v>417</v>
      </c>
      <c r="F985" t="s">
        <v>1390</v>
      </c>
    </row>
    <row r="986" spans="1:6">
      <c r="A986" t="s">
        <v>748</v>
      </c>
      <c r="B986">
        <v>1592</v>
      </c>
      <c r="C986" t="s">
        <v>728</v>
      </c>
      <c r="D986" s="4" t="str">
        <f>IF('P16'!K17&lt;&gt;"",'P16'!K17,"")</f>
        <v/>
      </c>
      <c r="E986" t="s">
        <v>417</v>
      </c>
      <c r="F986" t="s">
        <v>1390</v>
      </c>
    </row>
    <row r="987" spans="1:6">
      <c r="A987" t="s">
        <v>748</v>
      </c>
      <c r="B987">
        <v>1593</v>
      </c>
      <c r="C987" t="s">
        <v>729</v>
      </c>
      <c r="D987" s="10" t="str">
        <f>IF('P16'!L17&lt;&gt;"",'P16'!L17,"")</f>
        <v/>
      </c>
      <c r="E987" t="s">
        <v>417</v>
      </c>
      <c r="F987" t="s">
        <v>1351</v>
      </c>
    </row>
    <row r="988" spans="1:6">
      <c r="A988" t="s">
        <v>748</v>
      </c>
      <c r="B988">
        <v>1595</v>
      </c>
      <c r="C988" t="s">
        <v>511</v>
      </c>
      <c r="D988" s="4" t="str">
        <f>IF('P16'!C18&lt;&gt;"",'P16'!C18,"")</f>
        <v/>
      </c>
      <c r="E988" t="s">
        <v>417</v>
      </c>
      <c r="F988" t="s">
        <v>1390</v>
      </c>
    </row>
    <row r="989" spans="1:6">
      <c r="A989" t="s">
        <v>748</v>
      </c>
      <c r="B989">
        <v>1596</v>
      </c>
      <c r="C989" t="s">
        <v>438</v>
      </c>
      <c r="D989" s="4" t="str">
        <f>IF('P16'!D18&lt;&gt;"",'P16'!D18,"")</f>
        <v/>
      </c>
      <c r="E989" t="s">
        <v>417</v>
      </c>
      <c r="F989" t="s">
        <v>1390</v>
      </c>
    </row>
    <row r="990" spans="1:6">
      <c r="A990" t="s">
        <v>748</v>
      </c>
      <c r="B990">
        <v>1597</v>
      </c>
      <c r="C990" t="s">
        <v>523</v>
      </c>
      <c r="D990" s="4" t="str">
        <f>IF('P16'!E18&lt;&gt;"",'P16'!E18,"")</f>
        <v/>
      </c>
      <c r="E990" t="s">
        <v>417</v>
      </c>
      <c r="F990" t="s">
        <v>1390</v>
      </c>
    </row>
    <row r="991" spans="1:6">
      <c r="A991" t="s">
        <v>748</v>
      </c>
      <c r="B991">
        <v>1598</v>
      </c>
      <c r="C991" t="s">
        <v>740</v>
      </c>
      <c r="D991" s="4" t="str">
        <f>IF('P16'!F18&lt;&gt;"",'P16'!F18,"")</f>
        <v/>
      </c>
      <c r="E991" t="s">
        <v>417</v>
      </c>
      <c r="F991" t="s">
        <v>1390</v>
      </c>
    </row>
    <row r="992" spans="1:6">
      <c r="A992" t="s">
        <v>748</v>
      </c>
      <c r="B992">
        <v>1599</v>
      </c>
      <c r="C992" t="s">
        <v>487</v>
      </c>
      <c r="D992" s="4" t="str">
        <f>IF('P16'!G18&lt;&gt;"",'P16'!G18,"")</f>
        <v/>
      </c>
      <c r="E992" t="s">
        <v>417</v>
      </c>
      <c r="F992" t="s">
        <v>1390</v>
      </c>
    </row>
    <row r="993" spans="1:6">
      <c r="A993" t="s">
        <v>748</v>
      </c>
      <c r="B993">
        <v>1600</v>
      </c>
      <c r="C993" t="s">
        <v>494</v>
      </c>
      <c r="D993" s="4" t="str">
        <f>IF('P16'!H18&lt;&gt;"",'P16'!H18,"")</f>
        <v/>
      </c>
      <c r="E993" t="s">
        <v>417</v>
      </c>
      <c r="F993" t="s">
        <v>1390</v>
      </c>
    </row>
    <row r="994" spans="1:6">
      <c r="A994" t="s">
        <v>748</v>
      </c>
      <c r="B994">
        <v>1601</v>
      </c>
      <c r="C994" t="s">
        <v>741</v>
      </c>
      <c r="D994" s="4" t="str">
        <f>IF('P16'!I18&lt;&gt;"",'P16'!I18,"")</f>
        <v/>
      </c>
      <c r="E994" t="s">
        <v>417</v>
      </c>
      <c r="F994" t="s">
        <v>1390</v>
      </c>
    </row>
    <row r="995" spans="1:6">
      <c r="A995" t="s">
        <v>748</v>
      </c>
      <c r="B995">
        <v>1602</v>
      </c>
      <c r="C995" t="s">
        <v>742</v>
      </c>
      <c r="D995" s="4" t="str">
        <f>IF('P16'!J18&lt;&gt;"",'P16'!J18,"")</f>
        <v/>
      </c>
      <c r="E995" t="s">
        <v>417</v>
      </c>
      <c r="F995" t="s">
        <v>1390</v>
      </c>
    </row>
    <row r="996" spans="1:6">
      <c r="A996" t="s">
        <v>748</v>
      </c>
      <c r="B996">
        <v>1603</v>
      </c>
      <c r="C996" t="s">
        <v>743</v>
      </c>
      <c r="D996" s="4" t="str">
        <f>IF('P16'!K18&lt;&gt;"",'P16'!K18,"")</f>
        <v/>
      </c>
      <c r="E996" t="s">
        <v>417</v>
      </c>
      <c r="F996" t="s">
        <v>1390</v>
      </c>
    </row>
    <row r="997" spans="1:6">
      <c r="A997" t="s">
        <v>748</v>
      </c>
      <c r="B997">
        <v>1604</v>
      </c>
      <c r="C997" t="s">
        <v>744</v>
      </c>
      <c r="D997" s="10" t="str">
        <f>IF('P16'!L18&lt;&gt;"",'P16'!L18,"")</f>
        <v/>
      </c>
      <c r="E997" t="s">
        <v>417</v>
      </c>
      <c r="F997" t="s">
        <v>1351</v>
      </c>
    </row>
    <row r="998" spans="1:6">
      <c r="A998" t="s">
        <v>748</v>
      </c>
      <c r="B998">
        <v>1606</v>
      </c>
      <c r="C998" t="s">
        <v>755</v>
      </c>
      <c r="D998" s="4" t="str">
        <f>IF('P16'!C19&lt;&gt;"",'P16'!C19,"")</f>
        <v/>
      </c>
      <c r="E998" t="s">
        <v>417</v>
      </c>
      <c r="F998" t="s">
        <v>1390</v>
      </c>
    </row>
    <row r="999" spans="1:6">
      <c r="A999" t="s">
        <v>748</v>
      </c>
      <c r="B999">
        <v>1607</v>
      </c>
      <c r="C999" t="s">
        <v>459</v>
      </c>
      <c r="D999" s="4" t="str">
        <f>IF('P16'!D19&lt;&gt;"",'P16'!D19,"")</f>
        <v/>
      </c>
      <c r="E999" t="s">
        <v>417</v>
      </c>
      <c r="F999" t="s">
        <v>1390</v>
      </c>
    </row>
    <row r="1000" spans="1:6">
      <c r="A1000" t="s">
        <v>748</v>
      </c>
      <c r="B1000">
        <v>1608</v>
      </c>
      <c r="C1000" t="s">
        <v>441</v>
      </c>
      <c r="D1000" s="4" t="str">
        <f>IF('P16'!E19&lt;&gt;"",'P16'!E19,"")</f>
        <v/>
      </c>
      <c r="E1000" t="s">
        <v>417</v>
      </c>
      <c r="F1000" t="s">
        <v>1390</v>
      </c>
    </row>
    <row r="1001" spans="1:6">
      <c r="A1001" t="s">
        <v>748</v>
      </c>
      <c r="B1001">
        <v>1609</v>
      </c>
      <c r="C1001" t="s">
        <v>756</v>
      </c>
      <c r="D1001" s="4" t="str">
        <f>IF('P16'!F19&lt;&gt;"",'P16'!F19,"")</f>
        <v/>
      </c>
      <c r="E1001" t="s">
        <v>417</v>
      </c>
      <c r="F1001" t="s">
        <v>1390</v>
      </c>
    </row>
    <row r="1002" spans="1:6">
      <c r="A1002" t="s">
        <v>748</v>
      </c>
      <c r="B1002">
        <v>1610</v>
      </c>
      <c r="C1002" t="s">
        <v>442</v>
      </c>
      <c r="D1002" s="4" t="str">
        <f>IF('P16'!G19&lt;&gt;"",'P16'!G19,"")</f>
        <v/>
      </c>
      <c r="E1002" t="s">
        <v>417</v>
      </c>
      <c r="F1002" t="s">
        <v>1390</v>
      </c>
    </row>
    <row r="1003" spans="1:6">
      <c r="A1003" t="s">
        <v>748</v>
      </c>
      <c r="B1003">
        <v>1611</v>
      </c>
      <c r="C1003" t="s">
        <v>524</v>
      </c>
      <c r="D1003" s="4" t="str">
        <f>IF('P16'!H19&lt;&gt;"",'P16'!H19,"")</f>
        <v/>
      </c>
      <c r="E1003" t="s">
        <v>417</v>
      </c>
      <c r="F1003" t="s">
        <v>1390</v>
      </c>
    </row>
    <row r="1004" spans="1:6">
      <c r="A1004" t="s">
        <v>748</v>
      </c>
      <c r="B1004">
        <v>1612</v>
      </c>
      <c r="C1004" t="s">
        <v>757</v>
      </c>
      <c r="D1004" s="4" t="str">
        <f>IF('P16'!I19&lt;&gt;"",'P16'!I19,"")</f>
        <v/>
      </c>
      <c r="E1004" t="s">
        <v>417</v>
      </c>
      <c r="F1004" t="s">
        <v>1390</v>
      </c>
    </row>
    <row r="1005" spans="1:6">
      <c r="A1005" t="s">
        <v>748</v>
      </c>
      <c r="B1005">
        <v>1613</v>
      </c>
      <c r="C1005" t="s">
        <v>758</v>
      </c>
      <c r="D1005" s="4" t="str">
        <f>IF('P16'!J19&lt;&gt;"",'P16'!J19,"")</f>
        <v/>
      </c>
      <c r="E1005" t="s">
        <v>417</v>
      </c>
      <c r="F1005" t="s">
        <v>1390</v>
      </c>
    </row>
    <row r="1006" spans="1:6">
      <c r="A1006" t="s">
        <v>748</v>
      </c>
      <c r="B1006">
        <v>1614</v>
      </c>
      <c r="C1006" t="s">
        <v>759</v>
      </c>
      <c r="D1006" s="4" t="str">
        <f>IF('P16'!K19&lt;&gt;"",'P16'!K19,"")</f>
        <v/>
      </c>
      <c r="E1006" t="s">
        <v>417</v>
      </c>
      <c r="F1006" t="s">
        <v>1390</v>
      </c>
    </row>
    <row r="1007" spans="1:6">
      <c r="A1007" t="s">
        <v>748</v>
      </c>
      <c r="B1007">
        <v>1615</v>
      </c>
      <c r="C1007" t="s">
        <v>760</v>
      </c>
      <c r="D1007" s="10" t="str">
        <f>IF('P16'!L19&lt;&gt;"",'P16'!L19,"")</f>
        <v/>
      </c>
      <c r="E1007" t="s">
        <v>417</v>
      </c>
      <c r="F1007" t="s">
        <v>1351</v>
      </c>
    </row>
    <row r="1008" spans="1:6">
      <c r="A1008" t="s">
        <v>748</v>
      </c>
      <c r="B1008">
        <v>1618</v>
      </c>
      <c r="C1008" t="s">
        <v>525</v>
      </c>
      <c r="D1008" s="4" t="str">
        <f>IF('P16'!C20&lt;&gt;"",'P16'!C20,"")</f>
        <v/>
      </c>
      <c r="E1008" t="s">
        <v>417</v>
      </c>
      <c r="F1008" t="s">
        <v>1390</v>
      </c>
    </row>
    <row r="1009" spans="1:6">
      <c r="A1009" t="s">
        <v>748</v>
      </c>
      <c r="B1009">
        <v>1619</v>
      </c>
      <c r="C1009" t="s">
        <v>526</v>
      </c>
      <c r="D1009" s="4" t="str">
        <f>IF('P16'!D20&lt;&gt;"",'P16'!D20,"")</f>
        <v/>
      </c>
      <c r="E1009" t="s">
        <v>417</v>
      </c>
      <c r="F1009" t="s">
        <v>1390</v>
      </c>
    </row>
    <row r="1010" spans="1:6">
      <c r="A1010" t="s">
        <v>748</v>
      </c>
      <c r="B1010">
        <v>1620</v>
      </c>
      <c r="C1010" t="s">
        <v>527</v>
      </c>
      <c r="D1010" s="4" t="str">
        <f>IF('P16'!E20&lt;&gt;"",'P16'!E20,"")</f>
        <v/>
      </c>
      <c r="E1010" t="s">
        <v>417</v>
      </c>
      <c r="F1010" t="s">
        <v>1390</v>
      </c>
    </row>
    <row r="1011" spans="1:6">
      <c r="A1011" t="s">
        <v>748</v>
      </c>
      <c r="B1011">
        <v>1621</v>
      </c>
      <c r="C1011" t="s">
        <v>771</v>
      </c>
      <c r="D1011" s="4" t="str">
        <f>IF('P16'!F20&lt;&gt;"",'P16'!F20,"")</f>
        <v/>
      </c>
      <c r="E1011" t="s">
        <v>417</v>
      </c>
      <c r="F1011" t="s">
        <v>1390</v>
      </c>
    </row>
    <row r="1012" spans="1:6">
      <c r="A1012" t="s">
        <v>748</v>
      </c>
      <c r="B1012">
        <v>1622</v>
      </c>
      <c r="C1012" t="s">
        <v>528</v>
      </c>
      <c r="D1012" s="4" t="str">
        <f>IF('P16'!G20&lt;&gt;"",'P16'!G20,"")</f>
        <v/>
      </c>
      <c r="E1012" t="s">
        <v>417</v>
      </c>
      <c r="F1012" t="s">
        <v>1390</v>
      </c>
    </row>
    <row r="1013" spans="1:6">
      <c r="A1013" t="s">
        <v>748</v>
      </c>
      <c r="B1013">
        <v>1623</v>
      </c>
      <c r="C1013" t="s">
        <v>772</v>
      </c>
      <c r="D1013" s="4" t="str">
        <f>IF('P16'!H20&lt;&gt;"",'P16'!H20,"")</f>
        <v/>
      </c>
      <c r="E1013" t="s">
        <v>417</v>
      </c>
      <c r="F1013" t="s">
        <v>1390</v>
      </c>
    </row>
    <row r="1014" spans="1:6">
      <c r="A1014" t="s">
        <v>748</v>
      </c>
      <c r="B1014">
        <v>1624</v>
      </c>
      <c r="C1014" t="s">
        <v>773</v>
      </c>
      <c r="D1014" s="4" t="str">
        <f>IF('P16'!I20&lt;&gt;"",'P16'!I20,"")</f>
        <v/>
      </c>
      <c r="E1014" t="s">
        <v>417</v>
      </c>
      <c r="F1014" t="s">
        <v>1390</v>
      </c>
    </row>
    <row r="1015" spans="1:6">
      <c r="A1015" t="s">
        <v>748</v>
      </c>
      <c r="B1015">
        <v>1625</v>
      </c>
      <c r="C1015" t="s">
        <v>774</v>
      </c>
      <c r="D1015" s="4" t="str">
        <f>IF('P16'!J20&lt;&gt;"",'P16'!J20,"")</f>
        <v/>
      </c>
      <c r="E1015" t="s">
        <v>417</v>
      </c>
      <c r="F1015" t="s">
        <v>1390</v>
      </c>
    </row>
    <row r="1016" spans="1:6">
      <c r="A1016" t="s">
        <v>748</v>
      </c>
      <c r="B1016">
        <v>1626</v>
      </c>
      <c r="C1016" t="s">
        <v>775</v>
      </c>
      <c r="D1016" s="4" t="str">
        <f>IF('P16'!K20&lt;&gt;"",'P16'!K20,"")</f>
        <v/>
      </c>
      <c r="E1016" t="s">
        <v>417</v>
      </c>
      <c r="F1016" t="s">
        <v>1390</v>
      </c>
    </row>
    <row r="1017" spans="1:6">
      <c r="A1017" t="s">
        <v>748</v>
      </c>
      <c r="B1017">
        <v>1627</v>
      </c>
      <c r="C1017" t="s">
        <v>776</v>
      </c>
      <c r="D1017" s="10" t="str">
        <f>IF('P16'!L20&lt;&gt;"",'P16'!L20,"")</f>
        <v/>
      </c>
      <c r="E1017" t="s">
        <v>417</v>
      </c>
      <c r="F1017" t="s">
        <v>1351</v>
      </c>
    </row>
    <row r="1018" spans="1:6">
      <c r="A1018" t="s">
        <v>748</v>
      </c>
      <c r="B1018">
        <v>1630</v>
      </c>
      <c r="C1018" t="s">
        <v>787</v>
      </c>
      <c r="D1018" s="4" t="str">
        <f>IF('P16'!C21&lt;&gt;"",'P16'!C21,"")</f>
        <v/>
      </c>
      <c r="E1018" t="s">
        <v>417</v>
      </c>
      <c r="F1018" t="s">
        <v>1390</v>
      </c>
    </row>
    <row r="1019" spans="1:6">
      <c r="A1019" t="s">
        <v>748</v>
      </c>
      <c r="B1019">
        <v>1631</v>
      </c>
      <c r="C1019" t="s">
        <v>788</v>
      </c>
      <c r="D1019" s="4" t="str">
        <f>IF('P16'!D21&lt;&gt;"",'P16'!D21,"")</f>
        <v/>
      </c>
      <c r="E1019" t="s">
        <v>417</v>
      </c>
      <c r="F1019" t="s">
        <v>1390</v>
      </c>
    </row>
    <row r="1020" spans="1:6">
      <c r="A1020" t="s">
        <v>748</v>
      </c>
      <c r="B1020">
        <v>1632</v>
      </c>
      <c r="C1020" t="s">
        <v>529</v>
      </c>
      <c r="D1020" s="4" t="str">
        <f>IF('P16'!E21&lt;&gt;"",'P16'!E21,"")</f>
        <v/>
      </c>
      <c r="E1020" t="s">
        <v>417</v>
      </c>
      <c r="F1020" t="s">
        <v>1390</v>
      </c>
    </row>
    <row r="1021" spans="1:6">
      <c r="A1021" t="s">
        <v>748</v>
      </c>
      <c r="B1021">
        <v>1633</v>
      </c>
      <c r="C1021" t="s">
        <v>789</v>
      </c>
      <c r="D1021" s="4" t="str">
        <f>IF('P16'!F21&lt;&gt;"",'P16'!F21,"")</f>
        <v/>
      </c>
      <c r="E1021" t="s">
        <v>417</v>
      </c>
      <c r="F1021" t="s">
        <v>1390</v>
      </c>
    </row>
    <row r="1022" spans="1:6">
      <c r="A1022" t="s">
        <v>748</v>
      </c>
      <c r="B1022">
        <v>1634</v>
      </c>
      <c r="C1022" t="s">
        <v>530</v>
      </c>
      <c r="D1022" s="4" t="str">
        <f>IF('P16'!G21&lt;&gt;"",'P16'!G21,"")</f>
        <v/>
      </c>
      <c r="E1022" t="s">
        <v>417</v>
      </c>
      <c r="F1022" t="s">
        <v>1390</v>
      </c>
    </row>
    <row r="1023" spans="1:6">
      <c r="A1023" t="s">
        <v>748</v>
      </c>
      <c r="B1023">
        <v>1635</v>
      </c>
      <c r="C1023" t="s">
        <v>790</v>
      </c>
      <c r="D1023" s="4" t="str">
        <f>IF('P16'!H21&lt;&gt;"",'P16'!H21,"")</f>
        <v/>
      </c>
      <c r="E1023" t="s">
        <v>417</v>
      </c>
      <c r="F1023" t="s">
        <v>1390</v>
      </c>
    </row>
    <row r="1024" spans="1:6">
      <c r="A1024" t="s">
        <v>748</v>
      </c>
      <c r="B1024">
        <v>1636</v>
      </c>
      <c r="C1024" t="s">
        <v>791</v>
      </c>
      <c r="D1024" s="4" t="str">
        <f>IF('P16'!I21&lt;&gt;"",'P16'!I21,"")</f>
        <v/>
      </c>
      <c r="E1024" t="s">
        <v>417</v>
      </c>
      <c r="F1024" t="s">
        <v>1390</v>
      </c>
    </row>
    <row r="1025" spans="1:6">
      <c r="A1025" t="s">
        <v>748</v>
      </c>
      <c r="B1025">
        <v>1637</v>
      </c>
      <c r="C1025" t="s">
        <v>792</v>
      </c>
      <c r="D1025" s="4" t="str">
        <f>IF('P16'!J21&lt;&gt;"",'P16'!J21,"")</f>
        <v/>
      </c>
      <c r="E1025" t="s">
        <v>417</v>
      </c>
      <c r="F1025" t="s">
        <v>1390</v>
      </c>
    </row>
    <row r="1026" spans="1:6">
      <c r="A1026" t="s">
        <v>748</v>
      </c>
      <c r="B1026">
        <v>1638</v>
      </c>
      <c r="C1026" t="s">
        <v>793</v>
      </c>
      <c r="D1026" s="4" t="str">
        <f>IF('P16'!K21&lt;&gt;"",'P16'!K21,"")</f>
        <v/>
      </c>
      <c r="E1026" t="s">
        <v>417</v>
      </c>
      <c r="F1026" t="s">
        <v>1390</v>
      </c>
    </row>
    <row r="1027" spans="1:6">
      <c r="A1027" t="s">
        <v>748</v>
      </c>
      <c r="B1027">
        <v>1639</v>
      </c>
      <c r="C1027" t="s">
        <v>794</v>
      </c>
      <c r="D1027" s="10" t="str">
        <f>IF('P16'!L21&lt;&gt;"",'P16'!L21,"")</f>
        <v/>
      </c>
      <c r="E1027" t="s">
        <v>417</v>
      </c>
      <c r="F1027" t="s">
        <v>1351</v>
      </c>
    </row>
    <row r="1028" spans="1:6">
      <c r="A1028" t="s">
        <v>748</v>
      </c>
      <c r="B1028">
        <v>1642</v>
      </c>
      <c r="C1028" t="s">
        <v>805</v>
      </c>
      <c r="D1028" s="4" t="str">
        <f>IF('P16'!C22&lt;&gt;"",'P16'!C22,"")</f>
        <v/>
      </c>
      <c r="E1028" t="s">
        <v>417</v>
      </c>
      <c r="F1028" t="s">
        <v>1390</v>
      </c>
    </row>
    <row r="1029" spans="1:6">
      <c r="A1029" t="s">
        <v>748</v>
      </c>
      <c r="B1029">
        <v>1643</v>
      </c>
      <c r="C1029" t="s">
        <v>806</v>
      </c>
      <c r="D1029" s="4" t="str">
        <f>IF('P16'!D22&lt;&gt;"",'P16'!D22,"")</f>
        <v/>
      </c>
      <c r="E1029" t="s">
        <v>417</v>
      </c>
      <c r="F1029" t="s">
        <v>1390</v>
      </c>
    </row>
    <row r="1030" spans="1:6">
      <c r="A1030" t="s">
        <v>748</v>
      </c>
      <c r="B1030">
        <v>1644</v>
      </c>
      <c r="C1030" t="s">
        <v>531</v>
      </c>
      <c r="D1030" s="4" t="str">
        <f>IF('P16'!E22&lt;&gt;"",'P16'!E22,"")</f>
        <v/>
      </c>
      <c r="E1030" t="s">
        <v>417</v>
      </c>
      <c r="F1030" t="s">
        <v>1390</v>
      </c>
    </row>
    <row r="1031" spans="1:6">
      <c r="A1031" t="s">
        <v>748</v>
      </c>
      <c r="B1031">
        <v>1645</v>
      </c>
      <c r="C1031" t="s">
        <v>807</v>
      </c>
      <c r="D1031" s="4" t="str">
        <f>IF('P16'!F22&lt;&gt;"",'P16'!F22,"")</f>
        <v/>
      </c>
      <c r="E1031" t="s">
        <v>417</v>
      </c>
      <c r="F1031" t="s">
        <v>1390</v>
      </c>
    </row>
    <row r="1032" spans="1:6">
      <c r="A1032" t="s">
        <v>748</v>
      </c>
      <c r="B1032">
        <v>1646</v>
      </c>
      <c r="C1032" t="s">
        <v>532</v>
      </c>
      <c r="D1032" s="4" t="str">
        <f>IF('P16'!G22&lt;&gt;"",'P16'!G22,"")</f>
        <v/>
      </c>
      <c r="E1032" t="s">
        <v>417</v>
      </c>
      <c r="F1032" t="s">
        <v>1390</v>
      </c>
    </row>
    <row r="1033" spans="1:6">
      <c r="A1033" t="s">
        <v>748</v>
      </c>
      <c r="B1033">
        <v>1647</v>
      </c>
      <c r="C1033" t="s">
        <v>808</v>
      </c>
      <c r="D1033" s="4" t="str">
        <f>IF('P16'!H22&lt;&gt;"",'P16'!H22,"")</f>
        <v/>
      </c>
      <c r="E1033" t="s">
        <v>417</v>
      </c>
      <c r="F1033" t="s">
        <v>1390</v>
      </c>
    </row>
    <row r="1034" spans="1:6">
      <c r="A1034" t="s">
        <v>748</v>
      </c>
      <c r="B1034">
        <v>1648</v>
      </c>
      <c r="C1034" t="s">
        <v>809</v>
      </c>
      <c r="D1034" s="4" t="str">
        <f>IF('P16'!I22&lt;&gt;"",'P16'!I22,"")</f>
        <v/>
      </c>
      <c r="E1034" t="s">
        <v>417</v>
      </c>
      <c r="F1034" t="s">
        <v>1390</v>
      </c>
    </row>
    <row r="1035" spans="1:6">
      <c r="A1035" t="s">
        <v>748</v>
      </c>
      <c r="B1035">
        <v>1649</v>
      </c>
      <c r="C1035" t="s">
        <v>810</v>
      </c>
      <c r="D1035" s="4" t="str">
        <f>IF('P16'!J22&lt;&gt;"",'P16'!J22,"")</f>
        <v/>
      </c>
      <c r="E1035" t="s">
        <v>417</v>
      </c>
      <c r="F1035" t="s">
        <v>1390</v>
      </c>
    </row>
    <row r="1036" spans="1:6">
      <c r="A1036" t="s">
        <v>748</v>
      </c>
      <c r="B1036">
        <v>1650</v>
      </c>
      <c r="C1036" t="s">
        <v>811</v>
      </c>
      <c r="D1036" s="4" t="str">
        <f>IF('P16'!K22&lt;&gt;"",'P16'!K22,"")</f>
        <v/>
      </c>
      <c r="E1036" t="s">
        <v>417</v>
      </c>
      <c r="F1036" t="s">
        <v>1390</v>
      </c>
    </row>
    <row r="1037" spans="1:6">
      <c r="A1037" t="s">
        <v>748</v>
      </c>
      <c r="B1037">
        <v>1651</v>
      </c>
      <c r="C1037" t="s">
        <v>812</v>
      </c>
      <c r="D1037" s="10" t="str">
        <f>IF('P16'!L22&lt;&gt;"",'P16'!L22,"")</f>
        <v/>
      </c>
      <c r="E1037" t="s">
        <v>417</v>
      </c>
      <c r="F1037" t="s">
        <v>1351</v>
      </c>
    </row>
    <row r="1038" spans="1:6">
      <c r="A1038" t="s">
        <v>748</v>
      </c>
      <c r="B1038">
        <v>1652</v>
      </c>
      <c r="C1038" t="s">
        <v>954</v>
      </c>
      <c r="D1038" s="10" t="str">
        <f>IF('P16'!B23&lt;&gt;"",'P16'!B23,"")</f>
        <v/>
      </c>
      <c r="E1038" t="s">
        <v>417</v>
      </c>
      <c r="F1038" t="s">
        <v>1351</v>
      </c>
    </row>
    <row r="1039" spans="1:6">
      <c r="A1039" t="s">
        <v>748</v>
      </c>
      <c r="B1039">
        <v>1653</v>
      </c>
      <c r="C1039" t="s">
        <v>823</v>
      </c>
      <c r="D1039" s="4" t="str">
        <f>IF('P16'!C23&lt;&gt;"",'P16'!C23,"")</f>
        <v/>
      </c>
      <c r="E1039" t="s">
        <v>417</v>
      </c>
      <c r="F1039" t="s">
        <v>1390</v>
      </c>
    </row>
    <row r="1040" spans="1:6">
      <c r="A1040" t="s">
        <v>748</v>
      </c>
      <c r="B1040">
        <v>1654</v>
      </c>
      <c r="C1040" t="s">
        <v>824</v>
      </c>
      <c r="D1040" s="4" t="str">
        <f>IF('P16'!D23&lt;&gt;"",'P16'!D23,"")</f>
        <v/>
      </c>
      <c r="E1040" t="s">
        <v>417</v>
      </c>
      <c r="F1040" t="s">
        <v>1390</v>
      </c>
    </row>
    <row r="1041" spans="1:6">
      <c r="A1041" t="s">
        <v>748</v>
      </c>
      <c r="B1041">
        <v>1655</v>
      </c>
      <c r="C1041" t="s">
        <v>533</v>
      </c>
      <c r="D1041" s="4" t="str">
        <f>IF('P16'!E23&lt;&gt;"",'P16'!E23,"")</f>
        <v/>
      </c>
      <c r="E1041" t="s">
        <v>417</v>
      </c>
      <c r="F1041" t="s">
        <v>1390</v>
      </c>
    </row>
    <row r="1042" spans="1:6">
      <c r="A1042" t="s">
        <v>748</v>
      </c>
      <c r="B1042">
        <v>1656</v>
      </c>
      <c r="C1042" t="s">
        <v>825</v>
      </c>
      <c r="D1042" s="4" t="str">
        <f>IF('P16'!F23&lt;&gt;"",'P16'!F23,"")</f>
        <v/>
      </c>
      <c r="E1042" t="s">
        <v>417</v>
      </c>
      <c r="F1042" t="s">
        <v>1390</v>
      </c>
    </row>
    <row r="1043" spans="1:6">
      <c r="A1043" t="s">
        <v>748</v>
      </c>
      <c r="B1043">
        <v>1657</v>
      </c>
      <c r="C1043" t="s">
        <v>534</v>
      </c>
      <c r="D1043" s="4" t="str">
        <f>IF('P16'!G23&lt;&gt;"",'P16'!G23,"")</f>
        <v/>
      </c>
      <c r="E1043" t="s">
        <v>417</v>
      </c>
      <c r="F1043" t="s">
        <v>1390</v>
      </c>
    </row>
    <row r="1044" spans="1:6">
      <c r="A1044" t="s">
        <v>748</v>
      </c>
      <c r="B1044">
        <v>1658</v>
      </c>
      <c r="C1044" t="s">
        <v>535</v>
      </c>
      <c r="D1044" s="4" t="str">
        <f>IF('P16'!H23&lt;&gt;"",'P16'!H23,"")</f>
        <v/>
      </c>
      <c r="E1044" t="s">
        <v>417</v>
      </c>
      <c r="F1044" t="s">
        <v>1390</v>
      </c>
    </row>
    <row r="1045" spans="1:6">
      <c r="A1045" t="s">
        <v>748</v>
      </c>
      <c r="B1045">
        <v>1659</v>
      </c>
      <c r="C1045" t="s">
        <v>826</v>
      </c>
      <c r="D1045" s="4" t="str">
        <f>IF('P16'!I23&lt;&gt;"",'P16'!I23,"")</f>
        <v/>
      </c>
      <c r="E1045" t="s">
        <v>417</v>
      </c>
      <c r="F1045" t="s">
        <v>1390</v>
      </c>
    </row>
    <row r="1046" spans="1:6">
      <c r="A1046" t="s">
        <v>748</v>
      </c>
      <c r="B1046">
        <v>1660</v>
      </c>
      <c r="C1046" t="s">
        <v>827</v>
      </c>
      <c r="D1046" s="4" t="str">
        <f>IF('P16'!J23&lt;&gt;"",'P16'!J23,"")</f>
        <v/>
      </c>
      <c r="E1046" t="s">
        <v>417</v>
      </c>
      <c r="F1046" t="s">
        <v>1390</v>
      </c>
    </row>
    <row r="1047" spans="1:6">
      <c r="A1047" t="s">
        <v>748</v>
      </c>
      <c r="B1047">
        <v>1661</v>
      </c>
      <c r="C1047" t="s">
        <v>828</v>
      </c>
      <c r="D1047" s="4" t="str">
        <f>IF('P16'!K23&lt;&gt;"",'P16'!K23,"")</f>
        <v/>
      </c>
      <c r="E1047" t="s">
        <v>417</v>
      </c>
      <c r="F1047" t="s">
        <v>1390</v>
      </c>
    </row>
    <row r="1048" spans="1:6">
      <c r="A1048" t="s">
        <v>748</v>
      </c>
      <c r="B1048">
        <v>1662</v>
      </c>
      <c r="C1048" t="s">
        <v>829</v>
      </c>
      <c r="D1048" s="10" t="str">
        <f>IF('P16'!L23&lt;&gt;"",'P16'!L23,"")</f>
        <v/>
      </c>
      <c r="E1048" t="s">
        <v>417</v>
      </c>
      <c r="F1048" t="s">
        <v>1351</v>
      </c>
    </row>
    <row r="1049" spans="1:6">
      <c r="A1049" t="s">
        <v>764</v>
      </c>
      <c r="B1049">
        <v>1665</v>
      </c>
      <c r="C1049" t="s">
        <v>970</v>
      </c>
      <c r="D1049" s="10" t="str">
        <f>IF('P17'!B3&lt;&gt;"",'P17'!B3,"")</f>
        <v/>
      </c>
      <c r="E1049" t="s">
        <v>417</v>
      </c>
      <c r="F1049" t="s">
        <v>1351</v>
      </c>
    </row>
    <row r="1050" spans="1:6">
      <c r="A1050" t="s">
        <v>764</v>
      </c>
      <c r="B1050">
        <v>1669</v>
      </c>
      <c r="C1050" t="s">
        <v>971</v>
      </c>
      <c r="D1050" s="10" t="str">
        <f>IF('P17'!C6&lt;&gt;"",'P17'!C6,"")</f>
        <v/>
      </c>
      <c r="E1050" t="s">
        <v>417</v>
      </c>
      <c r="F1050" t="s">
        <v>1351</v>
      </c>
    </row>
    <row r="1051" spans="1:6">
      <c r="A1051" t="s">
        <v>764</v>
      </c>
      <c r="B1051">
        <v>1672</v>
      </c>
      <c r="C1051" t="s">
        <v>972</v>
      </c>
      <c r="D1051" s="10" t="str">
        <f>IF('P17'!E7&lt;&gt;"",'P17'!E7,"")</f>
        <v/>
      </c>
      <c r="E1051" t="s">
        <v>417</v>
      </c>
      <c r="F1051" t="s">
        <v>1351</v>
      </c>
    </row>
    <row r="1052" spans="1:6">
      <c r="A1052" t="s">
        <v>764</v>
      </c>
      <c r="B1052">
        <v>1675</v>
      </c>
      <c r="C1052" t="s">
        <v>561</v>
      </c>
      <c r="D1052" s="10" t="e">
        <f>IF('P17'!#REF!&lt;&gt;"",'P17'!#REF!,"")</f>
        <v>#REF!</v>
      </c>
      <c r="E1052" t="s">
        <v>417</v>
      </c>
      <c r="F1052" t="s">
        <v>1351</v>
      </c>
    </row>
    <row r="1053" spans="1:6">
      <c r="A1053" t="s">
        <v>764</v>
      </c>
      <c r="B1053">
        <v>1678</v>
      </c>
      <c r="C1053" t="s">
        <v>565</v>
      </c>
      <c r="D1053" s="10" t="e">
        <f>IF('P17'!#REF!&lt;&gt;"",'P17'!#REF!,"")</f>
        <v>#REF!</v>
      </c>
      <c r="E1053" t="s">
        <v>417</v>
      </c>
      <c r="F1053" t="s">
        <v>1351</v>
      </c>
    </row>
    <row r="1054" spans="1:6">
      <c r="A1054" t="s">
        <v>764</v>
      </c>
      <c r="B1054">
        <v>1681</v>
      </c>
      <c r="C1054" t="s">
        <v>454</v>
      </c>
      <c r="D1054" s="10" t="str">
        <f>IF('P17'!F12&lt;&gt;"",'P17'!F12,"")</f>
        <v/>
      </c>
      <c r="E1054" t="s">
        <v>417</v>
      </c>
      <c r="F1054" t="s">
        <v>1351</v>
      </c>
    </row>
    <row r="1055" spans="1:6">
      <c r="A1055" t="s">
        <v>764</v>
      </c>
      <c r="B1055">
        <v>1684</v>
      </c>
      <c r="C1055" t="s">
        <v>973</v>
      </c>
      <c r="D1055" s="10" t="str">
        <f>IF('P17'!B15&lt;&gt;"",'P17'!B15,"")</f>
        <v/>
      </c>
      <c r="E1055" t="s">
        <v>417</v>
      </c>
      <c r="F1055" t="s">
        <v>1351</v>
      </c>
    </row>
    <row r="1056" spans="1:6">
      <c r="A1056" t="s">
        <v>780</v>
      </c>
      <c r="B1056">
        <v>1686</v>
      </c>
      <c r="C1056" t="s">
        <v>575</v>
      </c>
      <c r="D1056" s="10" t="e">
        <f>IF(#REF!&lt;&gt;"",#REF!,"")</f>
        <v>#REF!</v>
      </c>
      <c r="E1056" t="s">
        <v>417</v>
      </c>
      <c r="F1056" t="s">
        <v>1351</v>
      </c>
    </row>
    <row r="1057" spans="1:6">
      <c r="A1057" t="s">
        <v>780</v>
      </c>
      <c r="B1057">
        <v>1689</v>
      </c>
      <c r="C1057" t="s">
        <v>447</v>
      </c>
      <c r="D1057" s="10" t="e">
        <f>IF(#REF!&lt;&gt;"",#REF!,"")</f>
        <v>#REF!</v>
      </c>
      <c r="E1057" t="s">
        <v>417</v>
      </c>
      <c r="F1057" t="s">
        <v>1351</v>
      </c>
    </row>
    <row r="1058" spans="1:6">
      <c r="A1058" t="s">
        <v>780</v>
      </c>
      <c r="B1058">
        <v>1692</v>
      </c>
      <c r="C1058" t="s">
        <v>448</v>
      </c>
      <c r="D1058" s="10" t="e">
        <f>IF(#REF!&lt;&gt;"",#REF!,"")</f>
        <v>#REF!</v>
      </c>
      <c r="E1058" t="s">
        <v>417</v>
      </c>
      <c r="F1058" t="s">
        <v>1351</v>
      </c>
    </row>
    <row r="1059" spans="1:6">
      <c r="A1059" t="s">
        <v>780</v>
      </c>
      <c r="B1059">
        <v>1695</v>
      </c>
      <c r="C1059" t="s">
        <v>449</v>
      </c>
      <c r="D1059" s="10" t="e">
        <f>IF(#REF!&lt;&gt;"",#REF!,"")</f>
        <v>#REF!</v>
      </c>
      <c r="E1059" t="s">
        <v>417</v>
      </c>
      <c r="F1059" t="s">
        <v>1351</v>
      </c>
    </row>
    <row r="1060" spans="1:6">
      <c r="A1060" t="s">
        <v>780</v>
      </c>
      <c r="B1060">
        <v>1697</v>
      </c>
      <c r="C1060" t="s">
        <v>450</v>
      </c>
      <c r="D1060" s="10" t="e">
        <f>IF(#REF!&lt;&gt;"",#REF!,"")</f>
        <v>#REF!</v>
      </c>
      <c r="E1060" t="s">
        <v>417</v>
      </c>
      <c r="F1060" t="s">
        <v>1351</v>
      </c>
    </row>
    <row r="1061" spans="1:6">
      <c r="A1061" t="s">
        <v>780</v>
      </c>
      <c r="B1061">
        <v>1699</v>
      </c>
      <c r="C1061" t="s">
        <v>559</v>
      </c>
      <c r="D1061" s="10" t="e">
        <f>IF(#REF!&lt;&gt;"",#REF!,"")</f>
        <v>#REF!</v>
      </c>
      <c r="E1061" t="s">
        <v>417</v>
      </c>
      <c r="F1061" t="s">
        <v>1351</v>
      </c>
    </row>
    <row r="1062" spans="1:6">
      <c r="A1062" t="s">
        <v>798</v>
      </c>
      <c r="B1062">
        <v>1703</v>
      </c>
      <c r="C1062" t="s">
        <v>576</v>
      </c>
      <c r="D1062" s="10" t="str">
        <f>IF('P18'!I3&lt;&gt;"",'P18'!I3,"")</f>
        <v/>
      </c>
      <c r="E1062" t="s">
        <v>417</v>
      </c>
      <c r="F1062" t="s">
        <v>1351</v>
      </c>
    </row>
    <row r="1063" spans="1:6">
      <c r="A1063" t="s">
        <v>798</v>
      </c>
      <c r="B1063">
        <v>1707</v>
      </c>
      <c r="C1063" t="s">
        <v>498</v>
      </c>
      <c r="D1063" s="11" t="str">
        <f>IF('P18'!H5&lt;&gt;"",'P18'!H5,"")</f>
        <v/>
      </c>
      <c r="E1063" t="s">
        <v>417</v>
      </c>
      <c r="F1063" t="s">
        <v>1352</v>
      </c>
    </row>
    <row r="1064" spans="1:6">
      <c r="A1064" t="s">
        <v>798</v>
      </c>
      <c r="B1064">
        <v>1709</v>
      </c>
      <c r="C1064" t="s">
        <v>492</v>
      </c>
      <c r="D1064" s="10" t="str">
        <f>IF('P18'!F7&lt;&gt;"",'P18'!F7,"")</f>
        <v/>
      </c>
      <c r="E1064" t="s">
        <v>417</v>
      </c>
      <c r="F1064" t="s">
        <v>1351</v>
      </c>
    </row>
    <row r="1065" spans="1:6">
      <c r="A1065" t="s">
        <v>798</v>
      </c>
      <c r="B1065">
        <v>1712</v>
      </c>
      <c r="C1065" t="s">
        <v>513</v>
      </c>
      <c r="D1065" s="2" t="str">
        <f>IF('P18'!C9&lt;&gt;"",'P18'!C9,"")</f>
        <v/>
      </c>
      <c r="E1065" t="s">
        <v>417</v>
      </c>
      <c r="F1065" t="s">
        <v>423</v>
      </c>
    </row>
    <row r="1066" spans="1:6">
      <c r="A1066" t="s">
        <v>798</v>
      </c>
      <c r="B1066">
        <v>1714</v>
      </c>
      <c r="C1066" t="s">
        <v>452</v>
      </c>
      <c r="D1066" t="e">
        <f>IF('P18'!#REF!&lt;&gt;"",'P18'!#REF!,"")</f>
        <v>#REF!</v>
      </c>
      <c r="E1066" t="s">
        <v>417</v>
      </c>
      <c r="F1066" t="s">
        <v>440</v>
      </c>
    </row>
    <row r="1067" spans="1:6">
      <c r="A1067" t="s">
        <v>798</v>
      </c>
      <c r="B1067">
        <v>1717</v>
      </c>
      <c r="C1067" t="s">
        <v>456</v>
      </c>
      <c r="D1067" s="3" t="str">
        <f>IF('P18'!C11&lt;&gt;"",'P18'!C11,"")</f>
        <v/>
      </c>
      <c r="E1067" t="s">
        <v>417</v>
      </c>
      <c r="F1067" t="s">
        <v>1410</v>
      </c>
    </row>
    <row r="1068" spans="1:6">
      <c r="A1068" t="s">
        <v>798</v>
      </c>
      <c r="B1068">
        <v>1720</v>
      </c>
      <c r="C1068" t="s">
        <v>435</v>
      </c>
      <c r="D1068" s="10" t="str">
        <f>IF('P18'!E14&lt;&gt;"",'P18'!E14,"")</f>
        <v/>
      </c>
      <c r="E1068" t="s">
        <v>417</v>
      </c>
      <c r="F1068" t="s">
        <v>1351</v>
      </c>
    </row>
    <row r="1069" spans="1:6">
      <c r="A1069" t="s">
        <v>798</v>
      </c>
      <c r="B1069">
        <v>1722</v>
      </c>
      <c r="C1069" t="s">
        <v>436</v>
      </c>
      <c r="D1069" s="11" t="str">
        <f>IF('P18'!N14&lt;&gt;"",'P18'!N14,"")</f>
        <v/>
      </c>
      <c r="E1069" t="s">
        <v>417</v>
      </c>
      <c r="F1069" t="s">
        <v>1352</v>
      </c>
    </row>
    <row r="1070" spans="1:6">
      <c r="A1070" t="s">
        <v>798</v>
      </c>
      <c r="B1070">
        <v>1725</v>
      </c>
      <c r="C1070" t="s">
        <v>511</v>
      </c>
      <c r="D1070" s="10" t="str">
        <f>IF('P18'!E15&lt;&gt;"",'P18'!E15,"")</f>
        <v/>
      </c>
      <c r="E1070" t="s">
        <v>417</v>
      </c>
      <c r="F1070" t="s">
        <v>1351</v>
      </c>
    </row>
    <row r="1071" spans="1:6">
      <c r="A1071" t="s">
        <v>798</v>
      </c>
      <c r="B1071">
        <v>1727</v>
      </c>
      <c r="C1071" t="s">
        <v>523</v>
      </c>
      <c r="D1071" s="11" t="str">
        <f>IF('P18'!N15&lt;&gt;"",'P18'!N15,"")</f>
        <v/>
      </c>
      <c r="E1071" t="s">
        <v>417</v>
      </c>
      <c r="F1071" t="s">
        <v>1352</v>
      </c>
    </row>
    <row r="1072" spans="1:6">
      <c r="A1072" t="s">
        <v>798</v>
      </c>
      <c r="B1072">
        <v>1730</v>
      </c>
      <c r="C1072" t="s">
        <v>755</v>
      </c>
      <c r="D1072" s="10" t="str">
        <f>IF('P18'!E16&lt;&gt;"",'P18'!E16,"")</f>
        <v/>
      </c>
      <c r="E1072" t="s">
        <v>417</v>
      </c>
      <c r="F1072" t="s">
        <v>1351</v>
      </c>
    </row>
    <row r="1073" spans="1:6">
      <c r="A1073" t="s">
        <v>798</v>
      </c>
      <c r="B1073">
        <v>1732</v>
      </c>
      <c r="C1073" t="s">
        <v>441</v>
      </c>
      <c r="D1073" s="11" t="str">
        <f>IF('P18'!N16&lt;&gt;"",'P18'!N16,"")</f>
        <v/>
      </c>
      <c r="E1073" t="s">
        <v>417</v>
      </c>
      <c r="F1073" t="s">
        <v>1352</v>
      </c>
    </row>
    <row r="1074" spans="1:6">
      <c r="A1074" t="s">
        <v>798</v>
      </c>
      <c r="B1074">
        <v>1735</v>
      </c>
      <c r="C1074" t="s">
        <v>525</v>
      </c>
      <c r="D1074" s="10" t="str">
        <f>IF('P18'!E17&lt;&gt;"",'P18'!E17,"")</f>
        <v/>
      </c>
      <c r="E1074" t="s">
        <v>417</v>
      </c>
      <c r="F1074" t="s">
        <v>1351</v>
      </c>
    </row>
    <row r="1075" spans="1:6">
      <c r="A1075" t="s">
        <v>798</v>
      </c>
      <c r="B1075">
        <v>1737</v>
      </c>
      <c r="C1075" t="s">
        <v>527</v>
      </c>
      <c r="D1075" s="11" t="str">
        <f>IF('P18'!N17&lt;&gt;"",'P18'!N17,"")</f>
        <v/>
      </c>
      <c r="E1075" t="s">
        <v>417</v>
      </c>
      <c r="F1075" t="s">
        <v>1352</v>
      </c>
    </row>
    <row r="1076" spans="1:6">
      <c r="A1076" t="s">
        <v>798</v>
      </c>
      <c r="B1076">
        <v>1740</v>
      </c>
      <c r="C1076" t="s">
        <v>954</v>
      </c>
      <c r="D1076" s="10" t="str">
        <f>IF('P18'!K19&lt;&gt;"",'P18'!K19,"")</f>
        <v/>
      </c>
      <c r="E1076" t="s">
        <v>417</v>
      </c>
      <c r="F1076" t="s">
        <v>1351</v>
      </c>
    </row>
    <row r="1077" spans="1:6">
      <c r="A1077" t="s">
        <v>816</v>
      </c>
      <c r="B1077">
        <v>1745</v>
      </c>
      <c r="C1077" t="s">
        <v>421</v>
      </c>
      <c r="D1077" s="10" t="e">
        <f>IF(#REF!&lt;&gt;"",#REF!,"")</f>
        <v>#REF!</v>
      </c>
      <c r="E1077" t="s">
        <v>417</v>
      </c>
      <c r="F1077" t="s">
        <v>1351</v>
      </c>
    </row>
    <row r="1078" spans="1:6">
      <c r="A1078" t="s">
        <v>816</v>
      </c>
      <c r="B1078">
        <v>1748</v>
      </c>
      <c r="C1078" t="s">
        <v>497</v>
      </c>
      <c r="D1078" s="11" t="e">
        <f>IF(#REF!&lt;&gt;"",#REF!,"")</f>
        <v>#REF!</v>
      </c>
      <c r="E1078" t="s">
        <v>417</v>
      </c>
      <c r="F1078" t="s">
        <v>1352</v>
      </c>
    </row>
    <row r="1079" spans="1:6">
      <c r="A1079" t="s">
        <v>816</v>
      </c>
      <c r="B1079">
        <v>1752</v>
      </c>
      <c r="C1079" t="s">
        <v>451</v>
      </c>
      <c r="D1079" s="10" t="e">
        <f>IF(#REF!&lt;&gt;"",#REF!,"")</f>
        <v>#REF!</v>
      </c>
      <c r="E1079" t="s">
        <v>417</v>
      </c>
      <c r="F1079" t="s">
        <v>1351</v>
      </c>
    </row>
    <row r="1080" spans="1:6">
      <c r="A1080" t="s">
        <v>816</v>
      </c>
      <c r="B1080">
        <v>1755</v>
      </c>
      <c r="C1080" t="s">
        <v>564</v>
      </c>
      <c r="D1080" s="10" t="e">
        <f>IF(#REF!&lt;&gt;"",#REF!,"")</f>
        <v>#REF!</v>
      </c>
      <c r="E1080" t="s">
        <v>417</v>
      </c>
      <c r="F1080" t="s">
        <v>1351</v>
      </c>
    </row>
    <row r="1081" spans="1:6">
      <c r="A1081" t="s">
        <v>816</v>
      </c>
      <c r="B1081">
        <v>1759</v>
      </c>
      <c r="C1081" t="s">
        <v>513</v>
      </c>
      <c r="D1081" s="11" t="e">
        <f>IF(#REF!&lt;&gt;"",#REF!,"")</f>
        <v>#REF!</v>
      </c>
      <c r="E1081" t="s">
        <v>417</v>
      </c>
      <c r="F1081" t="s">
        <v>1352</v>
      </c>
    </row>
    <row r="1082" spans="1:6">
      <c r="A1082" t="s">
        <v>816</v>
      </c>
      <c r="B1082">
        <v>1760</v>
      </c>
      <c r="C1082" t="s">
        <v>476</v>
      </c>
      <c r="D1082" s="10" t="e">
        <f>IF(#REF!&lt;&gt;"",#REF!,"")</f>
        <v>#REF!</v>
      </c>
      <c r="E1082" t="s">
        <v>417</v>
      </c>
      <c r="F1082" t="s">
        <v>1351</v>
      </c>
    </row>
    <row r="1083" spans="1:6">
      <c r="A1083" t="s">
        <v>816</v>
      </c>
      <c r="B1083">
        <v>1763</v>
      </c>
      <c r="C1083" t="s">
        <v>456</v>
      </c>
      <c r="D1083" s="10" t="e">
        <f>IF(#REF!&lt;&gt;"",#REF!,"")</f>
        <v>#REF!</v>
      </c>
      <c r="E1083" t="s">
        <v>417</v>
      </c>
      <c r="F1083" t="s">
        <v>1351</v>
      </c>
    </row>
    <row r="1084" spans="1:6">
      <c r="A1084" t="s">
        <v>816</v>
      </c>
      <c r="B1084">
        <v>1767</v>
      </c>
      <c r="C1084" t="s">
        <v>458</v>
      </c>
      <c r="D1084" s="11" t="e">
        <f>IF(#REF!&lt;&gt;"",#REF!,"")</f>
        <v>#REF!</v>
      </c>
      <c r="E1084" t="s">
        <v>417</v>
      </c>
      <c r="F1084" t="s">
        <v>1352</v>
      </c>
    </row>
    <row r="1085" spans="1:6">
      <c r="A1085" t="s">
        <v>816</v>
      </c>
      <c r="B1085">
        <v>1768</v>
      </c>
      <c r="C1085" t="s">
        <v>485</v>
      </c>
      <c r="D1085" s="10" t="e">
        <f>IF(#REF!&lt;&gt;"",#REF!,"")</f>
        <v>#REF!</v>
      </c>
      <c r="E1085" t="s">
        <v>417</v>
      </c>
      <c r="F1085" t="s">
        <v>1351</v>
      </c>
    </row>
    <row r="1086" spans="1:6">
      <c r="A1086" t="s">
        <v>816</v>
      </c>
      <c r="B1086">
        <v>1772</v>
      </c>
      <c r="C1086" t="s">
        <v>443</v>
      </c>
      <c r="D1086" s="11" t="e">
        <f>IF(#REF!&lt;&gt;"",#REF!,"")</f>
        <v>#REF!</v>
      </c>
      <c r="E1086" t="s">
        <v>417</v>
      </c>
      <c r="F1086" t="s">
        <v>1352</v>
      </c>
    </row>
    <row r="1087" spans="1:6">
      <c r="A1087" t="s">
        <v>816</v>
      </c>
      <c r="B1087">
        <v>1773</v>
      </c>
      <c r="C1087" t="s">
        <v>526</v>
      </c>
      <c r="D1087" s="10" t="e">
        <f>IF(#REF!&lt;&gt;"",#REF!,"")</f>
        <v>#REF!</v>
      </c>
      <c r="E1087" t="s">
        <v>417</v>
      </c>
      <c r="F1087" t="s">
        <v>1351</v>
      </c>
    </row>
    <row r="1088" spans="1:6">
      <c r="A1088" t="s">
        <v>833</v>
      </c>
      <c r="B1088">
        <v>1778</v>
      </c>
      <c r="C1088" t="s">
        <v>576</v>
      </c>
      <c r="D1088" s="10" t="str">
        <f>IF('P19'!C3&lt;&gt;"",'P19'!C3,"")</f>
        <v/>
      </c>
      <c r="E1088" t="s">
        <v>417</v>
      </c>
      <c r="F1088" t="s">
        <v>1351</v>
      </c>
    </row>
    <row r="1089" spans="1:6">
      <c r="A1089" t="s">
        <v>833</v>
      </c>
      <c r="B1089">
        <v>1781</v>
      </c>
      <c r="C1089" t="s">
        <v>497</v>
      </c>
      <c r="D1089" s="11" t="str">
        <f>IF('P19'!C5&lt;&gt;"",'P19'!C5,"")</f>
        <v/>
      </c>
      <c r="E1089" t="s">
        <v>417</v>
      </c>
      <c r="F1089" t="s">
        <v>1352</v>
      </c>
    </row>
    <row r="1090" spans="1:6">
      <c r="A1090" t="s">
        <v>833</v>
      </c>
      <c r="B1090">
        <v>1783</v>
      </c>
      <c r="C1090" t="s">
        <v>490</v>
      </c>
      <c r="D1090" s="2" t="str">
        <f>IF('P19'!G5&lt;&gt;"",'P19'!G5,"")</f>
        <v/>
      </c>
      <c r="E1090" t="s">
        <v>417</v>
      </c>
      <c r="F1090" t="s">
        <v>423</v>
      </c>
    </row>
    <row r="1091" spans="1:6">
      <c r="A1091" t="s">
        <v>833</v>
      </c>
      <c r="B1091">
        <v>1785</v>
      </c>
      <c r="C1091" t="s">
        <v>491</v>
      </c>
      <c r="D1091" s="10" t="str">
        <f>IF('P19'!C7&lt;&gt;"",'P19'!C7,"")</f>
        <v/>
      </c>
      <c r="E1091" t="s">
        <v>417</v>
      </c>
      <c r="F1091" t="s">
        <v>1351</v>
      </c>
    </row>
    <row r="1092" spans="1:6">
      <c r="A1092" t="s">
        <v>833</v>
      </c>
      <c r="B1092">
        <v>1788</v>
      </c>
      <c r="C1092" t="s">
        <v>564</v>
      </c>
      <c r="D1092" s="10" t="str">
        <f>IF('P19'!E8&lt;&gt;"",'P19'!E8,"")</f>
        <v/>
      </c>
      <c r="E1092" t="s">
        <v>417</v>
      </c>
      <c r="F1092" t="s">
        <v>1351</v>
      </c>
    </row>
    <row r="1093" spans="1:6">
      <c r="A1093" t="s">
        <v>833</v>
      </c>
      <c r="B1093">
        <v>1791</v>
      </c>
      <c r="C1093" t="s">
        <v>427</v>
      </c>
      <c r="D1093" s="10" t="str">
        <f>IF('P19'!D10&lt;&gt;"",'P19'!D10,"")</f>
        <v/>
      </c>
      <c r="E1093" t="s">
        <v>417</v>
      </c>
      <c r="F1093" t="s">
        <v>1351</v>
      </c>
    </row>
    <row r="1094" spans="1:6">
      <c r="A1094" t="s">
        <v>833</v>
      </c>
      <c r="B1094">
        <v>1793</v>
      </c>
      <c r="C1094" t="s">
        <v>569</v>
      </c>
      <c r="D1094" s="10" t="str">
        <f>IF('P19'!D11&lt;&gt;"",'P19'!D11,"")</f>
        <v/>
      </c>
      <c r="E1094" t="s">
        <v>417</v>
      </c>
      <c r="F1094" t="s">
        <v>1351</v>
      </c>
    </row>
    <row r="1095" spans="1:6">
      <c r="A1095" t="s">
        <v>833</v>
      </c>
      <c r="B1095">
        <v>1795</v>
      </c>
      <c r="C1095" t="s">
        <v>429</v>
      </c>
      <c r="D1095" s="10" t="str">
        <f>IF('P19'!D12&lt;&gt;"",'P19'!D12,"")</f>
        <v/>
      </c>
      <c r="E1095" t="s">
        <v>417</v>
      </c>
      <c r="F1095" t="s">
        <v>1351</v>
      </c>
    </row>
    <row r="1096" spans="1:6">
      <c r="A1096" t="s">
        <v>833</v>
      </c>
      <c r="B1096">
        <v>1797</v>
      </c>
      <c r="C1096" t="s">
        <v>572</v>
      </c>
      <c r="D1096" s="10" t="e">
        <f>IF('P19'!#REF!&lt;&gt;"",'P19'!#REF!,"")</f>
        <v>#REF!</v>
      </c>
      <c r="E1096" t="s">
        <v>417</v>
      </c>
      <c r="F1096" t="s">
        <v>1351</v>
      </c>
    </row>
    <row r="1097" spans="1:6">
      <c r="A1097" t="s">
        <v>833</v>
      </c>
      <c r="B1097">
        <v>1801</v>
      </c>
      <c r="C1097" t="s">
        <v>435</v>
      </c>
      <c r="D1097" s="10" t="str">
        <f>IF('P19'!G16&lt;&gt;"",'P19'!G16,"")</f>
        <v/>
      </c>
      <c r="E1097" t="s">
        <v>417</v>
      </c>
      <c r="F1097" t="s">
        <v>1351</v>
      </c>
    </row>
    <row r="1098" spans="1:6">
      <c r="A1098" t="s">
        <v>833</v>
      </c>
      <c r="B1098">
        <v>1804</v>
      </c>
      <c r="C1098" t="s">
        <v>443</v>
      </c>
      <c r="D1098" s="10" t="str">
        <f>IF('P19'!C19&lt;&gt;"",'P19'!C19,"")</f>
        <v/>
      </c>
      <c r="E1098" t="s">
        <v>417</v>
      </c>
      <c r="F1098" t="s">
        <v>1351</v>
      </c>
    </row>
    <row r="1099" spans="1:6">
      <c r="A1099" t="s">
        <v>850</v>
      </c>
      <c r="B1099">
        <v>1807</v>
      </c>
      <c r="C1099" t="s">
        <v>575</v>
      </c>
      <c r="D1099" s="10" t="e">
        <f>IF(#REF!&lt;&gt;"",#REF!,"")</f>
        <v>#REF!</v>
      </c>
      <c r="E1099" t="s">
        <v>417</v>
      </c>
      <c r="F1099" t="s">
        <v>1351</v>
      </c>
    </row>
    <row r="1100" spans="1:6">
      <c r="A1100" t="s">
        <v>850</v>
      </c>
      <c r="B1100">
        <v>1809</v>
      </c>
      <c r="C1100" t="s">
        <v>421</v>
      </c>
      <c r="D1100" s="10" t="e">
        <f>IF(#REF!&lt;&gt;"",#REF!,"")</f>
        <v>#REF!</v>
      </c>
      <c r="E1100" t="s">
        <v>417</v>
      </c>
      <c r="F1100" t="s">
        <v>1351</v>
      </c>
    </row>
    <row r="1101" spans="1:6">
      <c r="A1101" t="s">
        <v>850</v>
      </c>
      <c r="B1101">
        <v>1812</v>
      </c>
      <c r="C1101" t="s">
        <v>976</v>
      </c>
      <c r="D1101" s="2" t="e">
        <f>IF(#REF!&lt;&gt;"",#REF!,"")</f>
        <v>#REF!</v>
      </c>
      <c r="E1101" t="s">
        <v>417</v>
      </c>
      <c r="F1101" t="s">
        <v>423</v>
      </c>
    </row>
    <row r="1102" spans="1:6">
      <c r="A1102" t="s">
        <v>850</v>
      </c>
      <c r="B1102">
        <v>1821</v>
      </c>
      <c r="C1102" t="s">
        <v>492</v>
      </c>
      <c r="D1102" t="e">
        <f>IF(#REF!&lt;&gt;"",#REF!,"")</f>
        <v>#REF!</v>
      </c>
      <c r="E1102" t="s">
        <v>417</v>
      </c>
      <c r="F1102" t="s">
        <v>516</v>
      </c>
    </row>
    <row r="1103" spans="1:6">
      <c r="A1103" t="s">
        <v>850</v>
      </c>
      <c r="B1103">
        <v>1823</v>
      </c>
      <c r="C1103" t="s">
        <v>474</v>
      </c>
      <c r="D1103" t="e">
        <f>IF(#REF!&lt;&gt;"",#REF!,"")</f>
        <v>#REF!</v>
      </c>
      <c r="E1103" t="s">
        <v>417</v>
      </c>
      <c r="F1103" t="s">
        <v>516</v>
      </c>
    </row>
    <row r="1104" spans="1:6">
      <c r="A1104" t="s">
        <v>850</v>
      </c>
      <c r="B1104">
        <v>1825</v>
      </c>
      <c r="C1104" t="s">
        <v>567</v>
      </c>
      <c r="D1104" t="e">
        <f>IF(#REF!&lt;&gt;"",#REF!,"")</f>
        <v>#REF!</v>
      </c>
      <c r="E1104" t="s">
        <v>417</v>
      </c>
      <c r="F1104" t="s">
        <v>516</v>
      </c>
    </row>
    <row r="1105" spans="1:6">
      <c r="A1105" t="s">
        <v>850</v>
      </c>
      <c r="B1105">
        <v>1827</v>
      </c>
      <c r="C1105" t="s">
        <v>620</v>
      </c>
      <c r="D1105" t="e">
        <f>IF(#REF!&lt;&gt;"",#REF!,"")</f>
        <v>#REF!</v>
      </c>
      <c r="E1105" t="s">
        <v>417</v>
      </c>
      <c r="F1105" t="s">
        <v>516</v>
      </c>
    </row>
    <row r="1106" spans="1:6">
      <c r="A1106" t="s">
        <v>850</v>
      </c>
      <c r="B1106">
        <v>1829</v>
      </c>
      <c r="C1106" t="s">
        <v>622</v>
      </c>
      <c r="D1106" t="e">
        <f>IF(#REF!&lt;&gt;"",#REF!,"")</f>
        <v>#REF!</v>
      </c>
      <c r="E1106" t="s">
        <v>417</v>
      </c>
      <c r="F1106" t="s">
        <v>516</v>
      </c>
    </row>
    <row r="1107" spans="1:6">
      <c r="A1107" t="s">
        <v>850</v>
      </c>
      <c r="B1107">
        <v>1831</v>
      </c>
      <c r="C1107" t="s">
        <v>624</v>
      </c>
      <c r="D1107" t="e">
        <f>IF(#REF!&lt;&gt;"",#REF!,"")</f>
        <v>#REF!</v>
      </c>
      <c r="E1107" t="s">
        <v>417</v>
      </c>
      <c r="F1107" t="s">
        <v>516</v>
      </c>
    </row>
    <row r="1108" spans="1:6">
      <c r="A1108" t="s">
        <v>850</v>
      </c>
      <c r="B1108">
        <v>1833</v>
      </c>
      <c r="C1108" t="s">
        <v>513</v>
      </c>
      <c r="D1108" s="10" t="e">
        <f>IF(#REF!&lt;&gt;"",#REF!,"")</f>
        <v>#REF!</v>
      </c>
      <c r="E1108" t="s">
        <v>417</v>
      </c>
      <c r="F1108" t="s">
        <v>1351</v>
      </c>
    </row>
    <row r="1109" spans="1:6">
      <c r="A1109" t="s">
        <v>850</v>
      </c>
      <c r="B1109">
        <v>1835</v>
      </c>
      <c r="C1109" t="s">
        <v>476</v>
      </c>
      <c r="D1109" s="10" t="e">
        <f>IF(#REF!&lt;&gt;"",#REF!,"")</f>
        <v>#REF!</v>
      </c>
      <c r="E1109" t="s">
        <v>417</v>
      </c>
      <c r="F1109" t="s">
        <v>1351</v>
      </c>
    </row>
    <row r="1110" spans="1:6">
      <c r="A1110" t="s">
        <v>850</v>
      </c>
      <c r="B1110">
        <v>1837</v>
      </c>
      <c r="C1110" t="s">
        <v>568</v>
      </c>
      <c r="D1110" s="10" t="e">
        <f>IF(#REF!&lt;&gt;"",#REF!,"")</f>
        <v>#REF!</v>
      </c>
      <c r="E1110" t="s">
        <v>417</v>
      </c>
      <c r="F1110" t="s">
        <v>1351</v>
      </c>
    </row>
    <row r="1111" spans="1:6">
      <c r="A1111" t="s">
        <v>850</v>
      </c>
      <c r="B1111">
        <v>1839</v>
      </c>
      <c r="C1111" t="s">
        <v>634</v>
      </c>
      <c r="D1111" s="10" t="e">
        <f>IF(#REF!&lt;&gt;"",#REF!,"")</f>
        <v>#REF!</v>
      </c>
      <c r="E1111" t="s">
        <v>417</v>
      </c>
      <c r="F1111" t="s">
        <v>1351</v>
      </c>
    </row>
    <row r="1112" spans="1:6">
      <c r="A1112" t="s">
        <v>850</v>
      </c>
      <c r="B1112">
        <v>1841</v>
      </c>
      <c r="C1112" t="s">
        <v>636</v>
      </c>
      <c r="D1112" s="10" t="e">
        <f>IF(#REF!&lt;&gt;"",#REF!,"")</f>
        <v>#REF!</v>
      </c>
      <c r="E1112" t="s">
        <v>417</v>
      </c>
      <c r="F1112" t="s">
        <v>1351</v>
      </c>
    </row>
    <row r="1113" spans="1:6">
      <c r="A1113" t="s">
        <v>850</v>
      </c>
      <c r="B1113">
        <v>1843</v>
      </c>
      <c r="C1113" t="s">
        <v>638</v>
      </c>
      <c r="D1113" s="10" t="e">
        <f>IF(#REF!&lt;&gt;"",#REF!,"")</f>
        <v>#REF!</v>
      </c>
      <c r="E1113" t="s">
        <v>417</v>
      </c>
      <c r="F1113" t="s">
        <v>1351</v>
      </c>
    </row>
    <row r="1114" spans="1:6">
      <c r="A1114" t="s">
        <v>850</v>
      </c>
      <c r="B1114">
        <v>1850</v>
      </c>
      <c r="C1114" t="s">
        <v>977</v>
      </c>
      <c r="D1114" s="11" t="e">
        <f>IF(#REF!&lt;&gt;"",#REF!,"")</f>
        <v>#REF!</v>
      </c>
      <c r="E1114" t="s">
        <v>417</v>
      </c>
      <c r="F1114" t="s">
        <v>1352</v>
      </c>
    </row>
    <row r="1115" spans="1:6">
      <c r="A1115" t="s">
        <v>850</v>
      </c>
      <c r="B1115">
        <v>1852</v>
      </c>
      <c r="C1115" t="s">
        <v>437</v>
      </c>
      <c r="D1115" s="10" t="e">
        <f>IF(#REF!&lt;&gt;"",#REF!,"")</f>
        <v>#REF!</v>
      </c>
      <c r="E1115" t="s">
        <v>417</v>
      </c>
      <c r="F1115" t="s">
        <v>1351</v>
      </c>
    </row>
    <row r="1116" spans="1:6">
      <c r="A1116" t="s">
        <v>850</v>
      </c>
      <c r="B1116">
        <v>1854</v>
      </c>
      <c r="C1116" t="s">
        <v>438</v>
      </c>
      <c r="D1116" s="10" t="e">
        <f>IF(#REF!&lt;&gt;"",#REF!,"")</f>
        <v>#REF!</v>
      </c>
      <c r="E1116" t="s">
        <v>417</v>
      </c>
      <c r="F1116" t="s">
        <v>1351</v>
      </c>
    </row>
    <row r="1117" spans="1:6">
      <c r="A1117" t="s">
        <v>850</v>
      </c>
      <c r="B1117">
        <v>1856</v>
      </c>
      <c r="C1117" t="s">
        <v>740</v>
      </c>
      <c r="D1117" s="10" t="e">
        <f>IF(#REF!&lt;&gt;"",#REF!,"")</f>
        <v>#REF!</v>
      </c>
      <c r="E1117" t="s">
        <v>417</v>
      </c>
      <c r="F1117" t="s">
        <v>1351</v>
      </c>
    </row>
    <row r="1118" spans="1:6">
      <c r="A1118" t="s">
        <v>850</v>
      </c>
      <c r="B1118">
        <v>1858</v>
      </c>
      <c r="C1118" t="s">
        <v>494</v>
      </c>
      <c r="D1118" s="10" t="e">
        <f>IF(#REF!&lt;&gt;"",#REF!,"")</f>
        <v>#REF!</v>
      </c>
      <c r="E1118" t="s">
        <v>417</v>
      </c>
      <c r="F1118" t="s">
        <v>1351</v>
      </c>
    </row>
    <row r="1119" spans="1:6">
      <c r="A1119" t="s">
        <v>850</v>
      </c>
      <c r="B1119">
        <v>1860</v>
      </c>
      <c r="C1119" t="s">
        <v>439</v>
      </c>
      <c r="D1119" s="10" t="e">
        <f>IF(#REF!&lt;&gt;"",#REF!,"")</f>
        <v>#REF!</v>
      </c>
      <c r="E1119" t="s">
        <v>417</v>
      </c>
      <c r="F1119" t="s">
        <v>1351</v>
      </c>
    </row>
    <row r="1120" spans="1:6">
      <c r="A1120" t="s">
        <v>850</v>
      </c>
      <c r="B1120">
        <v>1862</v>
      </c>
      <c r="C1120" t="s">
        <v>978</v>
      </c>
      <c r="D1120" s="2" t="e">
        <f>IF(#REF!&lt;&gt;"",#REF!,"")</f>
        <v>#REF!</v>
      </c>
      <c r="E1120" t="s">
        <v>417</v>
      </c>
      <c r="F1120" t="s">
        <v>423</v>
      </c>
    </row>
    <row r="1121" spans="1:6">
      <c r="A1121" t="s">
        <v>850</v>
      </c>
      <c r="B1121">
        <v>1865</v>
      </c>
      <c r="C1121" t="s">
        <v>495</v>
      </c>
      <c r="D1121" s="10" t="e">
        <f>IF(#REF!&lt;&gt;"",#REF!,"")</f>
        <v>#REF!</v>
      </c>
      <c r="E1121" t="s">
        <v>417</v>
      </c>
      <c r="F1121" t="s">
        <v>1351</v>
      </c>
    </row>
    <row r="1122" spans="1:6">
      <c r="A1122" t="s">
        <v>866</v>
      </c>
      <c r="B1122">
        <v>1883</v>
      </c>
      <c r="C1122" t="s">
        <v>446</v>
      </c>
      <c r="D1122" s="10" t="str">
        <f>IF('P21'!C3&lt;&gt;"",'P21'!C3,"")</f>
        <v/>
      </c>
      <c r="E1122" t="s">
        <v>417</v>
      </c>
      <c r="F1122" t="s">
        <v>1351</v>
      </c>
    </row>
    <row r="1123" spans="1:6">
      <c r="A1123" t="s">
        <v>866</v>
      </c>
      <c r="B1123">
        <v>1884</v>
      </c>
      <c r="C1123" t="s">
        <v>945</v>
      </c>
      <c r="D1123" s="10" t="str">
        <f>IF('P21'!D3&lt;&gt;"",'P21'!D3,"")</f>
        <v/>
      </c>
      <c r="E1123" t="s">
        <v>417</v>
      </c>
      <c r="F1123" t="s">
        <v>1351</v>
      </c>
    </row>
    <row r="1124" spans="1:6">
      <c r="A1124" t="s">
        <v>866</v>
      </c>
      <c r="B1124">
        <v>1885</v>
      </c>
      <c r="C1124" t="s">
        <v>500</v>
      </c>
      <c r="D1124" s="10" t="str">
        <f>IF('P21'!E3&lt;&gt;"",'P21'!E3,"")</f>
        <v/>
      </c>
      <c r="E1124" t="s">
        <v>417</v>
      </c>
      <c r="F1124" t="s">
        <v>1351</v>
      </c>
    </row>
    <row r="1125" spans="1:6">
      <c r="A1125" t="s">
        <v>866</v>
      </c>
      <c r="B1125">
        <v>1886</v>
      </c>
      <c r="C1125" t="s">
        <v>946</v>
      </c>
      <c r="D1125" s="10" t="str">
        <f>IF('P21'!F3&lt;&gt;"",'P21'!F3,"")</f>
        <v/>
      </c>
      <c r="E1125" t="s">
        <v>417</v>
      </c>
      <c r="F1125" t="s">
        <v>1351</v>
      </c>
    </row>
    <row r="1126" spans="1:6">
      <c r="A1126" t="s">
        <v>866</v>
      </c>
      <c r="B1126">
        <v>1887</v>
      </c>
      <c r="C1126" t="s">
        <v>501</v>
      </c>
      <c r="D1126" s="10" t="str">
        <f>IF('P21'!G3&lt;&gt;"",'P21'!G3,"")</f>
        <v/>
      </c>
      <c r="E1126" t="s">
        <v>417</v>
      </c>
      <c r="F1126" t="s">
        <v>1351</v>
      </c>
    </row>
    <row r="1127" spans="1:6">
      <c r="A1127" t="s">
        <v>866</v>
      </c>
      <c r="B1127">
        <v>1888</v>
      </c>
      <c r="C1127" t="s">
        <v>979</v>
      </c>
      <c r="D1127" s="10" t="str">
        <f>IF('P21'!H3&lt;&gt;"",'P21'!H3,"")</f>
        <v/>
      </c>
      <c r="E1127" t="s">
        <v>417</v>
      </c>
      <c r="F1127" t="s">
        <v>1351</v>
      </c>
    </row>
    <row r="1128" spans="1:6">
      <c r="A1128" t="s">
        <v>866</v>
      </c>
      <c r="B1128">
        <v>1889</v>
      </c>
      <c r="C1128" t="s">
        <v>502</v>
      </c>
      <c r="D1128" s="10" t="str">
        <f>IF('P21'!I3&lt;&gt;"",'P21'!I3,"")</f>
        <v/>
      </c>
      <c r="E1128" t="s">
        <v>417</v>
      </c>
      <c r="F1128" t="s">
        <v>1351</v>
      </c>
    </row>
    <row r="1129" spans="1:6">
      <c r="A1129" t="s">
        <v>866</v>
      </c>
      <c r="B1129">
        <v>1890</v>
      </c>
      <c r="C1129" t="s">
        <v>980</v>
      </c>
      <c r="D1129" s="10" t="str">
        <f>IF('P21'!J3&lt;&gt;"",'P21'!J3,"")</f>
        <v/>
      </c>
      <c r="E1129" t="s">
        <v>417</v>
      </c>
      <c r="F1129" t="s">
        <v>1351</v>
      </c>
    </row>
    <row r="1130" spans="1:6">
      <c r="A1130" t="s">
        <v>866</v>
      </c>
      <c r="B1130">
        <v>1891</v>
      </c>
      <c r="C1130" t="s">
        <v>503</v>
      </c>
      <c r="D1130" s="10" t="str">
        <f>IF('P21'!K3&lt;&gt;"",'P21'!K3,"")</f>
        <v/>
      </c>
      <c r="E1130" t="s">
        <v>417</v>
      </c>
      <c r="F1130" t="s">
        <v>1351</v>
      </c>
    </row>
    <row r="1131" spans="1:6">
      <c r="A1131" t="s">
        <v>866</v>
      </c>
      <c r="B1131">
        <v>1892</v>
      </c>
      <c r="C1131" t="s">
        <v>981</v>
      </c>
      <c r="D1131" s="10" t="str">
        <f>IF('P21'!L3&lt;&gt;"",'P21'!L3,"")</f>
        <v/>
      </c>
      <c r="E1131" t="s">
        <v>417</v>
      </c>
      <c r="F1131" t="s">
        <v>1351</v>
      </c>
    </row>
    <row r="1132" spans="1:6">
      <c r="A1132" t="s">
        <v>866</v>
      </c>
      <c r="B1132">
        <v>1893</v>
      </c>
      <c r="C1132" t="s">
        <v>504</v>
      </c>
      <c r="D1132" s="10" t="str">
        <f>IF('P21'!M3&lt;&gt;"",'P21'!M3,"")</f>
        <v/>
      </c>
      <c r="E1132" t="s">
        <v>417</v>
      </c>
      <c r="F1132" t="s">
        <v>1351</v>
      </c>
    </row>
    <row r="1133" spans="1:6">
      <c r="A1133" t="s">
        <v>866</v>
      </c>
      <c r="B1133">
        <v>1894</v>
      </c>
      <c r="C1133" t="s">
        <v>982</v>
      </c>
      <c r="D1133" s="10" t="str">
        <f>IF('P21'!N3&lt;&gt;"",'P21'!N3,"")</f>
        <v/>
      </c>
      <c r="E1133" t="s">
        <v>417</v>
      </c>
      <c r="F1133" t="s">
        <v>1351</v>
      </c>
    </row>
    <row r="1134" spans="1:6">
      <c r="A1134" t="s">
        <v>866</v>
      </c>
      <c r="B1134">
        <v>1895</v>
      </c>
      <c r="C1134" t="s">
        <v>983</v>
      </c>
      <c r="D1134" s="10">
        <f>IF('P21'!O3&lt;&gt;"",'P21'!O3,"")</f>
        <v>0</v>
      </c>
      <c r="E1134" t="s">
        <v>417</v>
      </c>
      <c r="F1134" t="s">
        <v>1351</v>
      </c>
    </row>
    <row r="1135" spans="1:6">
      <c r="A1135" t="s">
        <v>866</v>
      </c>
      <c r="B1135">
        <v>1897</v>
      </c>
      <c r="C1135" t="s">
        <v>447</v>
      </c>
      <c r="D1135" s="10" t="str">
        <f>IF('P21'!C4&lt;&gt;"",'P21'!C4,"")</f>
        <v/>
      </c>
      <c r="E1135" t="s">
        <v>417</v>
      </c>
      <c r="F1135" t="s">
        <v>1351</v>
      </c>
    </row>
    <row r="1136" spans="1:6">
      <c r="A1136" t="s">
        <v>866</v>
      </c>
      <c r="B1136">
        <v>1898</v>
      </c>
      <c r="C1136" t="s">
        <v>462</v>
      </c>
      <c r="D1136" s="10" t="str">
        <f>IF('P21'!D4&lt;&gt;"",'P21'!D4,"")</f>
        <v/>
      </c>
      <c r="E1136" t="s">
        <v>417</v>
      </c>
      <c r="F1136" t="s">
        <v>1351</v>
      </c>
    </row>
    <row r="1137" spans="1:6">
      <c r="A1137" t="s">
        <v>866</v>
      </c>
      <c r="B1137">
        <v>1899</v>
      </c>
      <c r="C1137" t="s">
        <v>948</v>
      </c>
      <c r="D1137" s="10" t="str">
        <f>IF('P21'!E4&lt;&gt;"",'P21'!E4,"")</f>
        <v/>
      </c>
      <c r="E1137" t="s">
        <v>417</v>
      </c>
      <c r="F1137" t="s">
        <v>1351</v>
      </c>
    </row>
    <row r="1138" spans="1:6">
      <c r="A1138" t="s">
        <v>866</v>
      </c>
      <c r="B1138">
        <v>1900</v>
      </c>
      <c r="C1138" t="s">
        <v>949</v>
      </c>
      <c r="D1138" s="10" t="str">
        <f>IF('P21'!F4&lt;&gt;"",'P21'!F4,"")</f>
        <v/>
      </c>
      <c r="E1138" t="s">
        <v>417</v>
      </c>
      <c r="F1138" t="s">
        <v>1351</v>
      </c>
    </row>
    <row r="1139" spans="1:6">
      <c r="A1139" t="s">
        <v>866</v>
      </c>
      <c r="B1139">
        <v>1901</v>
      </c>
      <c r="C1139" t="s">
        <v>463</v>
      </c>
      <c r="D1139" s="10" t="str">
        <f>IF('P21'!G4&lt;&gt;"",'P21'!G4,"")</f>
        <v/>
      </c>
      <c r="E1139" t="s">
        <v>417</v>
      </c>
      <c r="F1139" t="s">
        <v>1351</v>
      </c>
    </row>
    <row r="1140" spans="1:6">
      <c r="A1140" t="s">
        <v>866</v>
      </c>
      <c r="B1140">
        <v>1902</v>
      </c>
      <c r="C1140" t="s">
        <v>984</v>
      </c>
      <c r="D1140" s="10" t="str">
        <f>IF('P21'!H4&lt;&gt;"",'P21'!H4,"")</f>
        <v/>
      </c>
      <c r="E1140" t="s">
        <v>417</v>
      </c>
      <c r="F1140" t="s">
        <v>1351</v>
      </c>
    </row>
    <row r="1141" spans="1:6">
      <c r="A1141" t="s">
        <v>866</v>
      </c>
      <c r="B1141">
        <v>1903</v>
      </c>
      <c r="C1141" t="s">
        <v>985</v>
      </c>
      <c r="D1141" s="10" t="str">
        <f>IF('P21'!I4&lt;&gt;"",'P21'!I4,"")</f>
        <v/>
      </c>
      <c r="E1141" t="s">
        <v>417</v>
      </c>
      <c r="F1141" t="s">
        <v>1351</v>
      </c>
    </row>
    <row r="1142" spans="1:6">
      <c r="A1142" t="s">
        <v>866</v>
      </c>
      <c r="B1142">
        <v>1904</v>
      </c>
      <c r="C1142" t="s">
        <v>986</v>
      </c>
      <c r="D1142" s="10" t="str">
        <f>IF('P21'!J4&lt;&gt;"",'P21'!J4,"")</f>
        <v/>
      </c>
      <c r="E1142" t="s">
        <v>417</v>
      </c>
      <c r="F1142" t="s">
        <v>1351</v>
      </c>
    </row>
    <row r="1143" spans="1:6">
      <c r="A1143" t="s">
        <v>866</v>
      </c>
      <c r="B1143">
        <v>1905</v>
      </c>
      <c r="C1143" t="s">
        <v>955</v>
      </c>
      <c r="D1143" s="10" t="str">
        <f>IF('P21'!K4&lt;&gt;"",'P21'!K4,"")</f>
        <v/>
      </c>
      <c r="E1143" t="s">
        <v>417</v>
      </c>
      <c r="F1143" t="s">
        <v>1351</v>
      </c>
    </row>
    <row r="1144" spans="1:6">
      <c r="A1144" t="s">
        <v>866</v>
      </c>
      <c r="B1144">
        <v>1906</v>
      </c>
      <c r="C1144" t="s">
        <v>956</v>
      </c>
      <c r="D1144" s="10" t="str">
        <f>IF('P21'!L4&lt;&gt;"",'P21'!L4,"")</f>
        <v/>
      </c>
      <c r="E1144" t="s">
        <v>417</v>
      </c>
      <c r="F1144" t="s">
        <v>1351</v>
      </c>
    </row>
    <row r="1145" spans="1:6">
      <c r="A1145" t="s">
        <v>866</v>
      </c>
      <c r="B1145">
        <v>1907</v>
      </c>
      <c r="C1145" t="s">
        <v>987</v>
      </c>
      <c r="D1145" s="10" t="str">
        <f>IF('P21'!M4&lt;&gt;"",'P21'!M4,"")</f>
        <v/>
      </c>
      <c r="E1145" t="s">
        <v>417</v>
      </c>
      <c r="F1145" t="s">
        <v>1351</v>
      </c>
    </row>
    <row r="1146" spans="1:6">
      <c r="A1146" t="s">
        <v>866</v>
      </c>
      <c r="B1146">
        <v>1908</v>
      </c>
      <c r="C1146" t="s">
        <v>988</v>
      </c>
      <c r="D1146" s="10" t="str">
        <f>IF('P21'!N4&lt;&gt;"",'P21'!N4,"")</f>
        <v/>
      </c>
      <c r="E1146" t="s">
        <v>417</v>
      </c>
      <c r="F1146" t="s">
        <v>1351</v>
      </c>
    </row>
    <row r="1147" spans="1:6">
      <c r="A1147" t="s">
        <v>866</v>
      </c>
      <c r="B1147">
        <v>1909</v>
      </c>
      <c r="C1147" t="s">
        <v>989</v>
      </c>
      <c r="D1147" s="10">
        <f>IF('P21'!O4&lt;&gt;"",'P21'!O4,"")</f>
        <v>0</v>
      </c>
      <c r="E1147" t="s">
        <v>417</v>
      </c>
      <c r="F1147" t="s">
        <v>1351</v>
      </c>
    </row>
    <row r="1148" spans="1:6">
      <c r="A1148" t="s">
        <v>866</v>
      </c>
      <c r="B1148">
        <v>1911</v>
      </c>
      <c r="C1148" t="s">
        <v>448</v>
      </c>
      <c r="D1148" s="10" t="str">
        <f>IF('P21'!C5&lt;&gt;"",'P21'!C5,"")</f>
        <v/>
      </c>
      <c r="E1148" t="s">
        <v>417</v>
      </c>
      <c r="F1148" t="s">
        <v>1351</v>
      </c>
    </row>
    <row r="1149" spans="1:6">
      <c r="A1149" t="s">
        <v>866</v>
      </c>
      <c r="B1149">
        <v>1912</v>
      </c>
      <c r="C1149" t="s">
        <v>464</v>
      </c>
      <c r="D1149" s="10" t="str">
        <f>IF('P21'!D5&lt;&gt;"",'P21'!D5,"")</f>
        <v/>
      </c>
      <c r="E1149" t="s">
        <v>417</v>
      </c>
      <c r="F1149" t="s">
        <v>1351</v>
      </c>
    </row>
    <row r="1150" spans="1:6">
      <c r="A1150" t="s">
        <v>866</v>
      </c>
      <c r="B1150">
        <v>1913</v>
      </c>
      <c r="C1150" t="s">
        <v>555</v>
      </c>
      <c r="D1150" s="10" t="str">
        <f>IF('P21'!E5&lt;&gt;"",'P21'!E5,"")</f>
        <v/>
      </c>
      <c r="E1150" t="s">
        <v>417</v>
      </c>
      <c r="F1150" t="s">
        <v>1351</v>
      </c>
    </row>
    <row r="1151" spans="1:6">
      <c r="A1151" t="s">
        <v>866</v>
      </c>
      <c r="B1151">
        <v>1914</v>
      </c>
      <c r="C1151" t="s">
        <v>556</v>
      </c>
      <c r="D1151" s="10" t="str">
        <f>IF('P21'!F5&lt;&gt;"",'P21'!F5,"")</f>
        <v/>
      </c>
      <c r="E1151" t="s">
        <v>417</v>
      </c>
      <c r="F1151" t="s">
        <v>1351</v>
      </c>
    </row>
    <row r="1152" spans="1:6">
      <c r="A1152" t="s">
        <v>866</v>
      </c>
      <c r="B1152">
        <v>1915</v>
      </c>
      <c r="C1152" t="s">
        <v>465</v>
      </c>
      <c r="D1152" s="10" t="str">
        <f>IF('P21'!G5&lt;&gt;"",'P21'!G5,"")</f>
        <v/>
      </c>
      <c r="E1152" t="s">
        <v>417</v>
      </c>
      <c r="F1152" t="s">
        <v>1351</v>
      </c>
    </row>
    <row r="1153" spans="1:6">
      <c r="A1153" t="s">
        <v>866</v>
      </c>
      <c r="B1153">
        <v>1916</v>
      </c>
      <c r="C1153" t="s">
        <v>957</v>
      </c>
      <c r="D1153" s="10" t="str">
        <f>IF('P21'!H5&lt;&gt;"",'P21'!H5,"")</f>
        <v/>
      </c>
      <c r="E1153" t="s">
        <v>417</v>
      </c>
      <c r="F1153" t="s">
        <v>1351</v>
      </c>
    </row>
    <row r="1154" spans="1:6">
      <c r="A1154" t="s">
        <v>866</v>
      </c>
      <c r="B1154">
        <v>1917</v>
      </c>
      <c r="C1154" t="s">
        <v>958</v>
      </c>
      <c r="D1154" s="10" t="str">
        <f>IF('P21'!I5&lt;&gt;"",'P21'!I5,"")</f>
        <v/>
      </c>
      <c r="E1154" t="s">
        <v>417</v>
      </c>
      <c r="F1154" t="s">
        <v>1351</v>
      </c>
    </row>
    <row r="1155" spans="1:6">
      <c r="A1155" t="s">
        <v>866</v>
      </c>
      <c r="B1155">
        <v>1918</v>
      </c>
      <c r="C1155" t="s">
        <v>959</v>
      </c>
      <c r="D1155" s="10" t="str">
        <f>IF('P21'!J5&lt;&gt;"",'P21'!J5,"")</f>
        <v/>
      </c>
      <c r="E1155" t="s">
        <v>417</v>
      </c>
      <c r="F1155" t="s">
        <v>1351</v>
      </c>
    </row>
    <row r="1156" spans="1:6">
      <c r="A1156" t="s">
        <v>866</v>
      </c>
      <c r="B1156">
        <v>1919</v>
      </c>
      <c r="C1156" t="s">
        <v>960</v>
      </c>
      <c r="D1156" s="10" t="str">
        <f>IF('P21'!K5&lt;&gt;"",'P21'!K5,"")</f>
        <v/>
      </c>
      <c r="E1156" t="s">
        <v>417</v>
      </c>
      <c r="F1156" t="s">
        <v>1351</v>
      </c>
    </row>
    <row r="1157" spans="1:6">
      <c r="A1157" t="s">
        <v>866</v>
      </c>
      <c r="B1157">
        <v>1920</v>
      </c>
      <c r="C1157" t="s">
        <v>961</v>
      </c>
      <c r="D1157" s="10" t="str">
        <f>IF('P21'!L5&lt;&gt;"",'P21'!L5,"")</f>
        <v/>
      </c>
      <c r="E1157" t="s">
        <v>417</v>
      </c>
      <c r="F1157" t="s">
        <v>1351</v>
      </c>
    </row>
    <row r="1158" spans="1:6">
      <c r="A1158" t="s">
        <v>866</v>
      </c>
      <c r="B1158">
        <v>1921</v>
      </c>
      <c r="C1158" t="s">
        <v>990</v>
      </c>
      <c r="D1158" s="10" t="str">
        <f>IF('P21'!M5&lt;&gt;"",'P21'!M5,"")</f>
        <v/>
      </c>
      <c r="E1158" t="s">
        <v>417</v>
      </c>
      <c r="F1158" t="s">
        <v>1351</v>
      </c>
    </row>
    <row r="1159" spans="1:6">
      <c r="A1159" t="s">
        <v>866</v>
      </c>
      <c r="B1159">
        <v>1922</v>
      </c>
      <c r="C1159" t="s">
        <v>991</v>
      </c>
      <c r="D1159" s="10" t="str">
        <f>IF('P21'!N5&lt;&gt;"",'P21'!N5,"")</f>
        <v/>
      </c>
      <c r="E1159" t="s">
        <v>417</v>
      </c>
      <c r="F1159" t="s">
        <v>1351</v>
      </c>
    </row>
    <row r="1160" spans="1:6">
      <c r="A1160" t="s">
        <v>866</v>
      </c>
      <c r="B1160">
        <v>1923</v>
      </c>
      <c r="C1160" t="s">
        <v>992</v>
      </c>
      <c r="D1160" s="10">
        <f>IF('P21'!O5&lt;&gt;"",'P21'!O5,"")</f>
        <v>0</v>
      </c>
      <c r="E1160" t="s">
        <v>417</v>
      </c>
      <c r="F1160" t="s">
        <v>1351</v>
      </c>
    </row>
    <row r="1161" spans="1:6">
      <c r="A1161" t="s">
        <v>866</v>
      </c>
      <c r="B1161">
        <v>1925</v>
      </c>
      <c r="C1161" t="s">
        <v>449</v>
      </c>
      <c r="D1161" s="10" t="str">
        <f>IF('P21'!C6&lt;&gt;"",'P21'!C6,"")</f>
        <v/>
      </c>
      <c r="E1161" t="s">
        <v>417</v>
      </c>
      <c r="F1161" t="s">
        <v>1351</v>
      </c>
    </row>
    <row r="1162" spans="1:6">
      <c r="A1162" t="s">
        <v>866</v>
      </c>
      <c r="B1162">
        <v>1926</v>
      </c>
      <c r="C1162" t="s">
        <v>466</v>
      </c>
      <c r="D1162" s="10" t="str">
        <f>IF('P21'!D6&lt;&gt;"",'P21'!D6,"")</f>
        <v/>
      </c>
      <c r="E1162" t="s">
        <v>417</v>
      </c>
      <c r="F1162" t="s">
        <v>1351</v>
      </c>
    </row>
    <row r="1163" spans="1:6">
      <c r="A1163" t="s">
        <v>866</v>
      </c>
      <c r="B1163">
        <v>1927</v>
      </c>
      <c r="C1163" t="s">
        <v>557</v>
      </c>
      <c r="D1163" s="10" t="str">
        <f>IF('P21'!E6&lt;&gt;"",'P21'!E6,"")</f>
        <v/>
      </c>
      <c r="E1163" t="s">
        <v>417</v>
      </c>
      <c r="F1163" t="s">
        <v>1351</v>
      </c>
    </row>
    <row r="1164" spans="1:6">
      <c r="A1164" t="s">
        <v>866</v>
      </c>
      <c r="B1164">
        <v>1928</v>
      </c>
      <c r="C1164" t="s">
        <v>558</v>
      </c>
      <c r="D1164" s="10" t="str">
        <f>IF('P21'!F6&lt;&gt;"",'P21'!F6,"")</f>
        <v/>
      </c>
      <c r="E1164" t="s">
        <v>417</v>
      </c>
      <c r="F1164" t="s">
        <v>1351</v>
      </c>
    </row>
    <row r="1165" spans="1:6">
      <c r="A1165" t="s">
        <v>866</v>
      </c>
      <c r="B1165">
        <v>1929</v>
      </c>
      <c r="C1165" t="s">
        <v>467</v>
      </c>
      <c r="D1165" s="10" t="str">
        <f>IF('P21'!G6&lt;&gt;"",'P21'!G6,"")</f>
        <v/>
      </c>
      <c r="E1165" t="s">
        <v>417</v>
      </c>
      <c r="F1165" t="s">
        <v>1351</v>
      </c>
    </row>
    <row r="1166" spans="1:6">
      <c r="A1166" t="s">
        <v>866</v>
      </c>
      <c r="B1166">
        <v>1930</v>
      </c>
      <c r="C1166" t="s">
        <v>962</v>
      </c>
      <c r="D1166" s="10" t="str">
        <f>IF('P21'!H6&lt;&gt;"",'P21'!H6,"")</f>
        <v/>
      </c>
      <c r="E1166" t="s">
        <v>417</v>
      </c>
      <c r="F1166" t="s">
        <v>1351</v>
      </c>
    </row>
    <row r="1167" spans="1:6">
      <c r="A1167" t="s">
        <v>866</v>
      </c>
      <c r="B1167">
        <v>1931</v>
      </c>
      <c r="C1167" t="s">
        <v>963</v>
      </c>
      <c r="D1167" s="10" t="str">
        <f>IF('P21'!I6&lt;&gt;"",'P21'!I6,"")</f>
        <v/>
      </c>
      <c r="E1167" t="s">
        <v>417</v>
      </c>
      <c r="F1167" t="s">
        <v>1351</v>
      </c>
    </row>
    <row r="1168" spans="1:6">
      <c r="A1168" t="s">
        <v>866</v>
      </c>
      <c r="B1168">
        <v>1932</v>
      </c>
      <c r="C1168" t="s">
        <v>964</v>
      </c>
      <c r="D1168" s="10" t="str">
        <f>IF('P21'!J6&lt;&gt;"",'P21'!J6,"")</f>
        <v/>
      </c>
      <c r="E1168" t="s">
        <v>417</v>
      </c>
      <c r="F1168" t="s">
        <v>1351</v>
      </c>
    </row>
    <row r="1169" spans="1:6">
      <c r="A1169" t="s">
        <v>866</v>
      </c>
      <c r="B1169">
        <v>1933</v>
      </c>
      <c r="C1169" t="s">
        <v>965</v>
      </c>
      <c r="D1169" s="10" t="str">
        <f>IF('P21'!K6&lt;&gt;"",'P21'!K6,"")</f>
        <v/>
      </c>
      <c r="E1169" t="s">
        <v>417</v>
      </c>
      <c r="F1169" t="s">
        <v>1351</v>
      </c>
    </row>
    <row r="1170" spans="1:6">
      <c r="A1170" t="s">
        <v>866</v>
      </c>
      <c r="B1170">
        <v>1934</v>
      </c>
      <c r="C1170" t="s">
        <v>966</v>
      </c>
      <c r="D1170" s="10" t="str">
        <f>IF('P21'!L6&lt;&gt;"",'P21'!L6,"")</f>
        <v/>
      </c>
      <c r="E1170" t="s">
        <v>417</v>
      </c>
      <c r="F1170" t="s">
        <v>1351</v>
      </c>
    </row>
    <row r="1171" spans="1:6">
      <c r="A1171" t="s">
        <v>866</v>
      </c>
      <c r="B1171">
        <v>1935</v>
      </c>
      <c r="C1171" t="s">
        <v>993</v>
      </c>
      <c r="D1171" s="10" t="str">
        <f>IF('P21'!M6&lt;&gt;"",'P21'!M6,"")</f>
        <v/>
      </c>
      <c r="E1171" t="s">
        <v>417</v>
      </c>
      <c r="F1171" t="s">
        <v>1351</v>
      </c>
    </row>
    <row r="1172" spans="1:6">
      <c r="A1172" t="s">
        <v>866</v>
      </c>
      <c r="B1172">
        <v>1936</v>
      </c>
      <c r="C1172" t="s">
        <v>994</v>
      </c>
      <c r="D1172" s="10" t="str">
        <f>IF('P21'!N6&lt;&gt;"",'P21'!N6,"")</f>
        <v/>
      </c>
      <c r="E1172" t="s">
        <v>417</v>
      </c>
      <c r="F1172" t="s">
        <v>1351</v>
      </c>
    </row>
    <row r="1173" spans="1:6">
      <c r="A1173" t="s">
        <v>866</v>
      </c>
      <c r="B1173">
        <v>1937</v>
      </c>
      <c r="C1173" t="s">
        <v>995</v>
      </c>
      <c r="D1173" s="10">
        <f>IF('P21'!O6&lt;&gt;"",'P21'!O6,"")</f>
        <v>0</v>
      </c>
      <c r="E1173" t="s">
        <v>417</v>
      </c>
      <c r="F1173" t="s">
        <v>1351</v>
      </c>
    </row>
    <row r="1174" spans="1:6">
      <c r="A1174" t="s">
        <v>866</v>
      </c>
      <c r="B1174">
        <v>1939</v>
      </c>
      <c r="C1174" t="s">
        <v>450</v>
      </c>
      <c r="D1174" s="10" t="str">
        <f>IF('P21'!C7&lt;&gt;"",'P21'!C7,"")</f>
        <v/>
      </c>
      <c r="E1174" t="s">
        <v>417</v>
      </c>
      <c r="F1174" t="s">
        <v>1351</v>
      </c>
    </row>
    <row r="1175" spans="1:6">
      <c r="A1175" t="s">
        <v>866</v>
      </c>
      <c r="B1175">
        <v>1940</v>
      </c>
      <c r="C1175" t="s">
        <v>468</v>
      </c>
      <c r="D1175" s="10" t="str">
        <f>IF('P21'!D7&lt;&gt;"",'P21'!D7,"")</f>
        <v/>
      </c>
      <c r="E1175" t="s">
        <v>417</v>
      </c>
      <c r="F1175" t="s">
        <v>1351</v>
      </c>
    </row>
    <row r="1176" spans="1:6">
      <c r="A1176" t="s">
        <v>866</v>
      </c>
      <c r="B1176">
        <v>1941</v>
      </c>
      <c r="C1176" t="s">
        <v>559</v>
      </c>
      <c r="D1176" s="10" t="str">
        <f>IF('P21'!E7&lt;&gt;"",'P21'!E7,"")</f>
        <v/>
      </c>
      <c r="E1176" t="s">
        <v>417</v>
      </c>
      <c r="F1176" t="s">
        <v>1351</v>
      </c>
    </row>
    <row r="1177" spans="1:6">
      <c r="A1177" t="s">
        <v>866</v>
      </c>
      <c r="B1177">
        <v>1942</v>
      </c>
      <c r="C1177" t="s">
        <v>560</v>
      </c>
      <c r="D1177" s="10" t="str">
        <f>IF('P21'!F7&lt;&gt;"",'P21'!F7,"")</f>
        <v/>
      </c>
      <c r="E1177" t="s">
        <v>417</v>
      </c>
      <c r="F1177" t="s">
        <v>1351</v>
      </c>
    </row>
    <row r="1178" spans="1:6">
      <c r="A1178" t="s">
        <v>866</v>
      </c>
      <c r="B1178">
        <v>1943</v>
      </c>
      <c r="C1178" t="s">
        <v>469</v>
      </c>
      <c r="D1178" s="10" t="str">
        <f>IF('P21'!G7&lt;&gt;"",'P21'!G7,"")</f>
        <v/>
      </c>
      <c r="E1178" t="s">
        <v>417</v>
      </c>
      <c r="F1178" t="s">
        <v>1351</v>
      </c>
    </row>
    <row r="1179" spans="1:6">
      <c r="A1179" t="s">
        <v>866</v>
      </c>
      <c r="B1179">
        <v>1944</v>
      </c>
      <c r="C1179" t="s">
        <v>578</v>
      </c>
      <c r="D1179" s="10" t="str">
        <f>IF('P21'!H7&lt;&gt;"",'P21'!H7,"")</f>
        <v/>
      </c>
      <c r="E1179" t="s">
        <v>417</v>
      </c>
      <c r="F1179" t="s">
        <v>1351</v>
      </c>
    </row>
    <row r="1180" spans="1:6">
      <c r="A1180" t="s">
        <v>866</v>
      </c>
      <c r="B1180">
        <v>1945</v>
      </c>
      <c r="C1180" t="s">
        <v>579</v>
      </c>
      <c r="D1180" s="10" t="str">
        <f>IF('P21'!I7&lt;&gt;"",'P21'!I7,"")</f>
        <v/>
      </c>
      <c r="E1180" t="s">
        <v>417</v>
      </c>
      <c r="F1180" t="s">
        <v>1351</v>
      </c>
    </row>
    <row r="1181" spans="1:6">
      <c r="A1181" t="s">
        <v>866</v>
      </c>
      <c r="B1181">
        <v>1946</v>
      </c>
      <c r="C1181" t="s">
        <v>580</v>
      </c>
      <c r="D1181" s="10" t="str">
        <f>IF('P21'!J7&lt;&gt;"",'P21'!J7,"")</f>
        <v/>
      </c>
      <c r="E1181" t="s">
        <v>417</v>
      </c>
      <c r="F1181" t="s">
        <v>1351</v>
      </c>
    </row>
    <row r="1182" spans="1:6">
      <c r="A1182" t="s">
        <v>866</v>
      </c>
      <c r="B1182">
        <v>1947</v>
      </c>
      <c r="C1182" t="s">
        <v>581</v>
      </c>
      <c r="D1182" s="10" t="str">
        <f>IF('P21'!K7&lt;&gt;"",'P21'!K7,"")</f>
        <v/>
      </c>
      <c r="E1182" t="s">
        <v>417</v>
      </c>
      <c r="F1182" t="s">
        <v>1351</v>
      </c>
    </row>
    <row r="1183" spans="1:6">
      <c r="A1183" t="s">
        <v>866</v>
      </c>
      <c r="B1183">
        <v>1948</v>
      </c>
      <c r="C1183" t="s">
        <v>582</v>
      </c>
      <c r="D1183" s="10" t="str">
        <f>IF('P21'!L7&lt;&gt;"",'P21'!L7,"")</f>
        <v/>
      </c>
      <c r="E1183" t="s">
        <v>417</v>
      </c>
      <c r="F1183" t="s">
        <v>1351</v>
      </c>
    </row>
    <row r="1184" spans="1:6">
      <c r="A1184" t="s">
        <v>866</v>
      </c>
      <c r="B1184">
        <v>1949</v>
      </c>
      <c r="C1184" t="s">
        <v>583</v>
      </c>
      <c r="D1184" s="10" t="str">
        <f>IF('P21'!M7&lt;&gt;"",'P21'!M7,"")</f>
        <v/>
      </c>
      <c r="E1184" t="s">
        <v>417</v>
      </c>
      <c r="F1184" t="s">
        <v>1351</v>
      </c>
    </row>
    <row r="1185" spans="1:6">
      <c r="A1185" t="s">
        <v>866</v>
      </c>
      <c r="B1185">
        <v>1950</v>
      </c>
      <c r="C1185" t="s">
        <v>584</v>
      </c>
      <c r="D1185" s="10" t="str">
        <f>IF('P21'!N7&lt;&gt;"",'P21'!N7,"")</f>
        <v/>
      </c>
      <c r="E1185" t="s">
        <v>417</v>
      </c>
      <c r="F1185" t="s">
        <v>1351</v>
      </c>
    </row>
    <row r="1186" spans="1:6">
      <c r="A1186" t="s">
        <v>866</v>
      </c>
      <c r="B1186">
        <v>1951</v>
      </c>
      <c r="C1186" t="s">
        <v>585</v>
      </c>
      <c r="D1186" s="10">
        <f>IF('P21'!O7&lt;&gt;"",'P21'!O7,"")</f>
        <v>0</v>
      </c>
      <c r="E1186" t="s">
        <v>417</v>
      </c>
      <c r="F1186" t="s">
        <v>1351</v>
      </c>
    </row>
    <row r="1187" spans="1:6">
      <c r="A1187" t="s">
        <v>866</v>
      </c>
      <c r="B1187">
        <v>1953</v>
      </c>
      <c r="C1187" t="s">
        <v>451</v>
      </c>
      <c r="D1187" s="10" t="str">
        <f>IF('P21'!C8&lt;&gt;"",'P21'!C8,"")</f>
        <v/>
      </c>
      <c r="E1187" t="s">
        <v>417</v>
      </c>
      <c r="F1187" t="s">
        <v>1351</v>
      </c>
    </row>
    <row r="1188" spans="1:6">
      <c r="A1188" t="s">
        <v>866</v>
      </c>
      <c r="B1188">
        <v>1954</v>
      </c>
      <c r="C1188" t="s">
        <v>470</v>
      </c>
      <c r="D1188" s="10" t="str">
        <f>IF('P21'!D8&lt;&gt;"",'P21'!D8,"")</f>
        <v/>
      </c>
      <c r="E1188" t="s">
        <v>417</v>
      </c>
      <c r="F1188" t="s">
        <v>1351</v>
      </c>
    </row>
    <row r="1189" spans="1:6">
      <c r="A1189" t="s">
        <v>866</v>
      </c>
      <c r="B1189">
        <v>1955</v>
      </c>
      <c r="C1189" t="s">
        <v>561</v>
      </c>
      <c r="D1189" s="10" t="str">
        <f>IF('P21'!E8&lt;&gt;"",'P21'!E8,"")</f>
        <v/>
      </c>
      <c r="E1189" t="s">
        <v>417</v>
      </c>
      <c r="F1189" t="s">
        <v>1351</v>
      </c>
    </row>
    <row r="1190" spans="1:6">
      <c r="A1190" t="s">
        <v>866</v>
      </c>
      <c r="B1190">
        <v>1956</v>
      </c>
      <c r="C1190" t="s">
        <v>562</v>
      </c>
      <c r="D1190" s="10" t="str">
        <f>IF('P21'!F8&lt;&gt;"",'P21'!F8,"")</f>
        <v/>
      </c>
      <c r="E1190" t="s">
        <v>417</v>
      </c>
      <c r="F1190" t="s">
        <v>1351</v>
      </c>
    </row>
    <row r="1191" spans="1:6">
      <c r="A1191" t="s">
        <v>866</v>
      </c>
      <c r="B1191">
        <v>1957</v>
      </c>
      <c r="C1191" t="s">
        <v>471</v>
      </c>
      <c r="D1191" s="10" t="str">
        <f>IF('P21'!G8&lt;&gt;"",'P21'!G8,"")</f>
        <v/>
      </c>
      <c r="E1191" t="s">
        <v>417</v>
      </c>
      <c r="F1191" t="s">
        <v>1351</v>
      </c>
    </row>
    <row r="1192" spans="1:6">
      <c r="A1192" t="s">
        <v>866</v>
      </c>
      <c r="B1192">
        <v>1958</v>
      </c>
      <c r="C1192" t="s">
        <v>592</v>
      </c>
      <c r="D1192" s="10" t="str">
        <f>IF('P21'!H8&lt;&gt;"",'P21'!H8,"")</f>
        <v/>
      </c>
      <c r="E1192" t="s">
        <v>417</v>
      </c>
      <c r="F1192" t="s">
        <v>1351</v>
      </c>
    </row>
    <row r="1193" spans="1:6">
      <c r="A1193" t="s">
        <v>866</v>
      </c>
      <c r="B1193">
        <v>1959</v>
      </c>
      <c r="C1193" t="s">
        <v>593</v>
      </c>
      <c r="D1193" s="10" t="str">
        <f>IF('P21'!I8&lt;&gt;"",'P21'!I8,"")</f>
        <v/>
      </c>
      <c r="E1193" t="s">
        <v>417</v>
      </c>
      <c r="F1193" t="s">
        <v>1351</v>
      </c>
    </row>
    <row r="1194" spans="1:6">
      <c r="A1194" t="s">
        <v>866</v>
      </c>
      <c r="B1194">
        <v>1960</v>
      </c>
      <c r="C1194" t="s">
        <v>594</v>
      </c>
      <c r="D1194" s="10" t="str">
        <f>IF('P21'!J8&lt;&gt;"",'P21'!J8,"")</f>
        <v/>
      </c>
      <c r="E1194" t="s">
        <v>417</v>
      </c>
      <c r="F1194" t="s">
        <v>1351</v>
      </c>
    </row>
    <row r="1195" spans="1:6">
      <c r="A1195" t="s">
        <v>866</v>
      </c>
      <c r="B1195">
        <v>1961</v>
      </c>
      <c r="C1195" t="s">
        <v>595</v>
      </c>
      <c r="D1195" s="10" t="str">
        <f>IF('P21'!K8&lt;&gt;"",'P21'!K8,"")</f>
        <v/>
      </c>
      <c r="E1195" t="s">
        <v>417</v>
      </c>
      <c r="F1195" t="s">
        <v>1351</v>
      </c>
    </row>
    <row r="1196" spans="1:6">
      <c r="A1196" t="s">
        <v>866</v>
      </c>
      <c r="B1196">
        <v>1962</v>
      </c>
      <c r="C1196" t="s">
        <v>596</v>
      </c>
      <c r="D1196" s="10" t="str">
        <f>IF('P21'!L8&lt;&gt;"",'P21'!L8,"")</f>
        <v/>
      </c>
      <c r="E1196" t="s">
        <v>417</v>
      </c>
      <c r="F1196" t="s">
        <v>1351</v>
      </c>
    </row>
    <row r="1197" spans="1:6">
      <c r="A1197" t="s">
        <v>866</v>
      </c>
      <c r="B1197">
        <v>1963</v>
      </c>
      <c r="C1197" t="s">
        <v>597</v>
      </c>
      <c r="D1197" s="10" t="str">
        <f>IF('P21'!M8&lt;&gt;"",'P21'!M8,"")</f>
        <v/>
      </c>
      <c r="E1197" t="s">
        <v>417</v>
      </c>
      <c r="F1197" t="s">
        <v>1351</v>
      </c>
    </row>
    <row r="1198" spans="1:6">
      <c r="A1198" t="s">
        <v>866</v>
      </c>
      <c r="B1198">
        <v>1964</v>
      </c>
      <c r="C1198" t="s">
        <v>598</v>
      </c>
      <c r="D1198" s="10" t="str">
        <f>IF('P21'!N8&lt;&gt;"",'P21'!N8,"")</f>
        <v/>
      </c>
      <c r="E1198" t="s">
        <v>417</v>
      </c>
      <c r="F1198" t="s">
        <v>1351</v>
      </c>
    </row>
    <row r="1199" spans="1:6">
      <c r="A1199" t="s">
        <v>866</v>
      </c>
      <c r="B1199">
        <v>1965</v>
      </c>
      <c r="C1199" t="s">
        <v>599</v>
      </c>
      <c r="D1199" s="10">
        <f>IF('P21'!O8&lt;&gt;"",'P21'!O8,"")</f>
        <v>0</v>
      </c>
      <c r="E1199" t="s">
        <v>417</v>
      </c>
      <c r="F1199" t="s">
        <v>1351</v>
      </c>
    </row>
    <row r="1200" spans="1:6">
      <c r="A1200" t="s">
        <v>866</v>
      </c>
      <c r="B1200">
        <v>1967</v>
      </c>
      <c r="C1200" t="s">
        <v>564</v>
      </c>
      <c r="D1200" s="10" t="str">
        <f>IF('P21'!C9&lt;&gt;"",'P21'!C9,"")</f>
        <v/>
      </c>
      <c r="E1200" t="s">
        <v>417</v>
      </c>
      <c r="F1200" t="s">
        <v>1351</v>
      </c>
    </row>
    <row r="1201" spans="1:6">
      <c r="A1201" t="s">
        <v>866</v>
      </c>
      <c r="B1201">
        <v>1968</v>
      </c>
      <c r="C1201" t="s">
        <v>472</v>
      </c>
      <c r="D1201" s="10" t="str">
        <f>IF('P21'!D9&lt;&gt;"",'P21'!D9,"")</f>
        <v/>
      </c>
      <c r="E1201" t="s">
        <v>417</v>
      </c>
      <c r="F1201" t="s">
        <v>1351</v>
      </c>
    </row>
    <row r="1202" spans="1:6">
      <c r="A1202" t="s">
        <v>866</v>
      </c>
      <c r="B1202">
        <v>1969</v>
      </c>
      <c r="C1202" t="s">
        <v>565</v>
      </c>
      <c r="D1202" s="10" t="str">
        <f>IF('P21'!E9&lt;&gt;"",'P21'!E9,"")</f>
        <v/>
      </c>
      <c r="E1202" t="s">
        <v>417</v>
      </c>
      <c r="F1202" t="s">
        <v>1351</v>
      </c>
    </row>
    <row r="1203" spans="1:6">
      <c r="A1203" t="s">
        <v>866</v>
      </c>
      <c r="B1203">
        <v>1970</v>
      </c>
      <c r="C1203" t="s">
        <v>566</v>
      </c>
      <c r="D1203" s="10" t="str">
        <f>IF('P21'!F9&lt;&gt;"",'P21'!F9,"")</f>
        <v/>
      </c>
      <c r="E1203" t="s">
        <v>417</v>
      </c>
      <c r="F1203" t="s">
        <v>1351</v>
      </c>
    </row>
    <row r="1204" spans="1:6">
      <c r="A1204" t="s">
        <v>866</v>
      </c>
      <c r="B1204">
        <v>1971</v>
      </c>
      <c r="C1204" t="s">
        <v>473</v>
      </c>
      <c r="D1204" s="10" t="str">
        <f>IF('P21'!G9&lt;&gt;"",'P21'!G9,"")</f>
        <v/>
      </c>
      <c r="E1204" t="s">
        <v>417</v>
      </c>
      <c r="F1204" t="s">
        <v>1351</v>
      </c>
    </row>
    <row r="1205" spans="1:6">
      <c r="A1205" t="s">
        <v>866</v>
      </c>
      <c r="B1205">
        <v>1972</v>
      </c>
      <c r="C1205" t="s">
        <v>606</v>
      </c>
      <c r="D1205" s="10" t="str">
        <f>IF('P21'!H9&lt;&gt;"",'P21'!H9,"")</f>
        <v/>
      </c>
      <c r="E1205" t="s">
        <v>417</v>
      </c>
      <c r="F1205" t="s">
        <v>1351</v>
      </c>
    </row>
    <row r="1206" spans="1:6">
      <c r="A1206" t="s">
        <v>866</v>
      </c>
      <c r="B1206">
        <v>1973</v>
      </c>
      <c r="C1206" t="s">
        <v>607</v>
      </c>
      <c r="D1206" s="10" t="str">
        <f>IF('P21'!I9&lt;&gt;"",'P21'!I9,"")</f>
        <v/>
      </c>
      <c r="E1206" t="s">
        <v>417</v>
      </c>
      <c r="F1206" t="s">
        <v>1351</v>
      </c>
    </row>
    <row r="1207" spans="1:6">
      <c r="A1207" t="s">
        <v>866</v>
      </c>
      <c r="B1207">
        <v>1974</v>
      </c>
      <c r="C1207" t="s">
        <v>608</v>
      </c>
      <c r="D1207" s="10" t="str">
        <f>IF('P21'!J9&lt;&gt;"",'P21'!J9,"")</f>
        <v/>
      </c>
      <c r="E1207" t="s">
        <v>417</v>
      </c>
      <c r="F1207" t="s">
        <v>1351</v>
      </c>
    </row>
    <row r="1208" spans="1:6">
      <c r="A1208" t="s">
        <v>866</v>
      </c>
      <c r="B1208">
        <v>1975</v>
      </c>
      <c r="C1208" t="s">
        <v>609</v>
      </c>
      <c r="D1208" s="10" t="str">
        <f>IF('P21'!K9&lt;&gt;"",'P21'!K9,"")</f>
        <v/>
      </c>
      <c r="E1208" t="s">
        <v>417</v>
      </c>
      <c r="F1208" t="s">
        <v>1351</v>
      </c>
    </row>
    <row r="1209" spans="1:6">
      <c r="A1209" t="s">
        <v>866</v>
      </c>
      <c r="B1209">
        <v>1976</v>
      </c>
      <c r="C1209" t="s">
        <v>610</v>
      </c>
      <c r="D1209" s="10" t="str">
        <f>IF('P21'!L9&lt;&gt;"",'P21'!L9,"")</f>
        <v/>
      </c>
      <c r="E1209" t="s">
        <v>417</v>
      </c>
      <c r="F1209" t="s">
        <v>1351</v>
      </c>
    </row>
    <row r="1210" spans="1:6">
      <c r="A1210" t="s">
        <v>866</v>
      </c>
      <c r="B1210">
        <v>1977</v>
      </c>
      <c r="C1210" t="s">
        <v>611</v>
      </c>
      <c r="D1210" s="10" t="str">
        <f>IF('P21'!M9&lt;&gt;"",'P21'!M9,"")</f>
        <v/>
      </c>
      <c r="E1210" t="s">
        <v>417</v>
      </c>
      <c r="F1210" t="s">
        <v>1351</v>
      </c>
    </row>
    <row r="1211" spans="1:6">
      <c r="A1211" t="s">
        <v>866</v>
      </c>
      <c r="B1211">
        <v>1978</v>
      </c>
      <c r="C1211" t="s">
        <v>612</v>
      </c>
      <c r="D1211" s="10" t="str">
        <f>IF('P21'!N9&lt;&gt;"",'P21'!N9,"")</f>
        <v/>
      </c>
      <c r="E1211" t="s">
        <v>417</v>
      </c>
      <c r="F1211" t="s">
        <v>1351</v>
      </c>
    </row>
    <row r="1212" spans="1:6">
      <c r="A1212" t="s">
        <v>866</v>
      </c>
      <c r="B1212">
        <v>1979</v>
      </c>
      <c r="C1212" t="s">
        <v>613</v>
      </c>
      <c r="D1212" s="10">
        <f>IF('P21'!O9&lt;&gt;"",'P21'!O9,"")</f>
        <v>0</v>
      </c>
      <c r="E1212" t="s">
        <v>417</v>
      </c>
      <c r="F1212" t="s">
        <v>1351</v>
      </c>
    </row>
    <row r="1213" spans="1:6">
      <c r="A1213" t="s">
        <v>866</v>
      </c>
      <c r="B1213">
        <v>1981</v>
      </c>
      <c r="C1213" t="s">
        <v>425</v>
      </c>
      <c r="D1213" s="10" t="str">
        <f>IF('P21'!C10&lt;&gt;"",'P21'!C10,"")</f>
        <v/>
      </c>
      <c r="E1213" t="s">
        <v>417</v>
      </c>
      <c r="F1213" t="s">
        <v>1351</v>
      </c>
    </row>
    <row r="1214" spans="1:6">
      <c r="A1214" t="s">
        <v>866</v>
      </c>
      <c r="B1214">
        <v>1982</v>
      </c>
      <c r="C1214" t="s">
        <v>474</v>
      </c>
      <c r="D1214" s="10" t="str">
        <f>IF('P21'!D10&lt;&gt;"",'P21'!D10,"")</f>
        <v/>
      </c>
      <c r="E1214" t="s">
        <v>417</v>
      </c>
      <c r="F1214" t="s">
        <v>1351</v>
      </c>
    </row>
    <row r="1215" spans="1:6">
      <c r="A1215" t="s">
        <v>866</v>
      </c>
      <c r="B1215">
        <v>1983</v>
      </c>
      <c r="C1215" t="s">
        <v>426</v>
      </c>
      <c r="D1215" s="10" t="str">
        <f>IF('P21'!E10&lt;&gt;"",'P21'!E10,"")</f>
        <v/>
      </c>
      <c r="E1215" t="s">
        <v>417</v>
      </c>
      <c r="F1215" t="s">
        <v>1351</v>
      </c>
    </row>
    <row r="1216" spans="1:6">
      <c r="A1216" t="s">
        <v>866</v>
      </c>
      <c r="B1216">
        <v>1984</v>
      </c>
      <c r="C1216" t="s">
        <v>567</v>
      </c>
      <c r="D1216" s="10" t="str">
        <f>IF('P21'!F10&lt;&gt;"",'P21'!F10,"")</f>
        <v/>
      </c>
      <c r="E1216" t="s">
        <v>417</v>
      </c>
      <c r="F1216" t="s">
        <v>1351</v>
      </c>
    </row>
    <row r="1217" spans="1:6">
      <c r="A1217" t="s">
        <v>866</v>
      </c>
      <c r="B1217">
        <v>1985</v>
      </c>
      <c r="C1217" t="s">
        <v>475</v>
      </c>
      <c r="D1217" s="10" t="str">
        <f>IF('P21'!G10&lt;&gt;"",'P21'!G10,"")</f>
        <v/>
      </c>
      <c r="E1217" t="s">
        <v>417</v>
      </c>
      <c r="F1217" t="s">
        <v>1351</v>
      </c>
    </row>
    <row r="1218" spans="1:6">
      <c r="A1218" t="s">
        <v>866</v>
      </c>
      <c r="B1218">
        <v>1986</v>
      </c>
      <c r="C1218" t="s">
        <v>620</v>
      </c>
      <c r="D1218" s="10" t="str">
        <f>IF('P21'!H10&lt;&gt;"",'P21'!H10,"")</f>
        <v/>
      </c>
      <c r="E1218" t="s">
        <v>417</v>
      </c>
      <c r="F1218" t="s">
        <v>1351</v>
      </c>
    </row>
    <row r="1219" spans="1:6">
      <c r="A1219" t="s">
        <v>866</v>
      </c>
      <c r="B1219">
        <v>1987</v>
      </c>
      <c r="C1219" t="s">
        <v>621</v>
      </c>
      <c r="D1219" s="10" t="str">
        <f>IF('P21'!I10&lt;&gt;"",'P21'!I10,"")</f>
        <v/>
      </c>
      <c r="E1219" t="s">
        <v>417</v>
      </c>
      <c r="F1219" t="s">
        <v>1351</v>
      </c>
    </row>
    <row r="1220" spans="1:6">
      <c r="A1220" t="s">
        <v>866</v>
      </c>
      <c r="B1220">
        <v>1988</v>
      </c>
      <c r="C1220" t="s">
        <v>622</v>
      </c>
      <c r="D1220" s="10" t="str">
        <f>IF('P21'!J10&lt;&gt;"",'P21'!J10,"")</f>
        <v/>
      </c>
      <c r="E1220" t="s">
        <v>417</v>
      </c>
      <c r="F1220" t="s">
        <v>1351</v>
      </c>
    </row>
    <row r="1221" spans="1:6">
      <c r="A1221" t="s">
        <v>866</v>
      </c>
      <c r="B1221">
        <v>1989</v>
      </c>
      <c r="C1221" t="s">
        <v>623</v>
      </c>
      <c r="D1221" s="10" t="str">
        <f>IF('P21'!K10&lt;&gt;"",'P21'!K10,"")</f>
        <v/>
      </c>
      <c r="E1221" t="s">
        <v>417</v>
      </c>
      <c r="F1221" t="s">
        <v>1351</v>
      </c>
    </row>
    <row r="1222" spans="1:6">
      <c r="A1222" t="s">
        <v>866</v>
      </c>
      <c r="B1222">
        <v>1990</v>
      </c>
      <c r="C1222" t="s">
        <v>624</v>
      </c>
      <c r="D1222" s="10" t="str">
        <f>IF('P21'!L10&lt;&gt;"",'P21'!L10,"")</f>
        <v/>
      </c>
      <c r="E1222" t="s">
        <v>417</v>
      </c>
      <c r="F1222" t="s">
        <v>1351</v>
      </c>
    </row>
    <row r="1223" spans="1:6">
      <c r="A1223" t="s">
        <v>866</v>
      </c>
      <c r="B1223">
        <v>1991</v>
      </c>
      <c r="C1223" t="s">
        <v>625</v>
      </c>
      <c r="D1223" s="10" t="str">
        <f>IF('P21'!M10&lt;&gt;"",'P21'!M10,"")</f>
        <v/>
      </c>
      <c r="E1223" t="s">
        <v>417</v>
      </c>
      <c r="F1223" t="s">
        <v>1351</v>
      </c>
    </row>
    <row r="1224" spans="1:6">
      <c r="A1224" t="s">
        <v>866</v>
      </c>
      <c r="B1224">
        <v>1992</v>
      </c>
      <c r="C1224" t="s">
        <v>626</v>
      </c>
      <c r="D1224" s="10" t="str">
        <f>IF('P21'!N10&lt;&gt;"",'P21'!N10,"")</f>
        <v/>
      </c>
      <c r="E1224" t="s">
        <v>417</v>
      </c>
      <c r="F1224" t="s">
        <v>1351</v>
      </c>
    </row>
    <row r="1225" spans="1:6">
      <c r="A1225" t="s">
        <v>866</v>
      </c>
      <c r="B1225">
        <v>1993</v>
      </c>
      <c r="C1225" t="s">
        <v>627</v>
      </c>
      <c r="D1225" s="10">
        <f>IF('P21'!O10&lt;&gt;"",'P21'!O10,"")</f>
        <v>0</v>
      </c>
      <c r="E1225" t="s">
        <v>417</v>
      </c>
      <c r="F1225" t="s">
        <v>1351</v>
      </c>
    </row>
    <row r="1226" spans="1:6">
      <c r="A1226" t="s">
        <v>866</v>
      </c>
      <c r="B1226">
        <v>1998</v>
      </c>
      <c r="C1226" t="s">
        <v>514</v>
      </c>
      <c r="D1226" s="10" t="str">
        <f>IF('P21'!B16&lt;&gt;"",'P21'!B16,"")</f>
        <v/>
      </c>
      <c r="E1226" t="s">
        <v>417</v>
      </c>
      <c r="F1226" t="s">
        <v>1351</v>
      </c>
    </row>
    <row r="1227" spans="1:6">
      <c r="A1227" t="s">
        <v>866</v>
      </c>
      <c r="B1227">
        <v>2001</v>
      </c>
      <c r="C1227" t="s">
        <v>458</v>
      </c>
      <c r="D1227" s="10" t="str">
        <f>IF('P21'!B18&lt;&gt;"",'P21'!B18,"")</f>
        <v/>
      </c>
      <c r="E1227" t="s">
        <v>417</v>
      </c>
      <c r="F1227" t="s">
        <v>1351</v>
      </c>
    </row>
    <row r="1228" spans="1:6">
      <c r="A1228" t="s">
        <v>866</v>
      </c>
      <c r="B1228">
        <v>2004</v>
      </c>
      <c r="C1228" t="s">
        <v>439</v>
      </c>
      <c r="D1228" s="10" t="str">
        <f>IF('P21'!B20&lt;&gt;"",'P21'!B20,"")</f>
        <v/>
      </c>
      <c r="E1228" t="s">
        <v>417</v>
      </c>
      <c r="F1228" t="s">
        <v>1351</v>
      </c>
    </row>
    <row r="1229" spans="1:6">
      <c r="A1229" t="s">
        <v>866</v>
      </c>
      <c r="B1229">
        <v>2007</v>
      </c>
      <c r="C1229" t="s">
        <v>495</v>
      </c>
      <c r="D1229" s="10" t="str">
        <f>IF('P21'!B22&lt;&gt;"",'P21'!B22,"")</f>
        <v/>
      </c>
      <c r="E1229" t="s">
        <v>417</v>
      </c>
      <c r="F1229" t="s">
        <v>1351</v>
      </c>
    </row>
    <row r="1230" spans="1:6">
      <c r="A1230" t="s">
        <v>884</v>
      </c>
      <c r="B1230">
        <v>2013</v>
      </c>
      <c r="C1230" t="s">
        <v>497</v>
      </c>
      <c r="D1230" s="11" t="e">
        <f>IF(#REF!&lt;&gt;"",#REF!,"")</f>
        <v>#REF!</v>
      </c>
      <c r="E1230" t="s">
        <v>417</v>
      </c>
      <c r="F1230" t="s">
        <v>1352</v>
      </c>
    </row>
    <row r="1231" spans="1:6">
      <c r="A1231" t="s">
        <v>884</v>
      </c>
      <c r="B1231">
        <v>2014</v>
      </c>
      <c r="C1231" t="s">
        <v>448</v>
      </c>
      <c r="D1231" s="11" t="e">
        <f>IF(#REF!&lt;&gt;"",#REF!,"")</f>
        <v>#REF!</v>
      </c>
      <c r="E1231" t="s">
        <v>417</v>
      </c>
      <c r="F1231" t="s">
        <v>1352</v>
      </c>
    </row>
    <row r="1232" spans="1:6">
      <c r="A1232" t="s">
        <v>884</v>
      </c>
      <c r="B1232">
        <v>2016</v>
      </c>
      <c r="C1232" t="s">
        <v>490</v>
      </c>
      <c r="D1232" s="11" t="e">
        <f>IF(#REF!&lt;&gt;"",#REF!,"")</f>
        <v>#REF!</v>
      </c>
      <c r="E1232" t="s">
        <v>417</v>
      </c>
      <c r="F1232" t="s">
        <v>1352</v>
      </c>
    </row>
    <row r="1233" spans="1:6">
      <c r="A1233" t="s">
        <v>884</v>
      </c>
      <c r="B1233">
        <v>2018</v>
      </c>
      <c r="C1233" t="s">
        <v>491</v>
      </c>
      <c r="D1233" s="10" t="e">
        <f>IF(#REF!&lt;&gt;"",#REF!,"")</f>
        <v>#REF!</v>
      </c>
      <c r="E1233" t="s">
        <v>417</v>
      </c>
      <c r="F1233" t="s">
        <v>1351</v>
      </c>
    </row>
    <row r="1234" spans="1:6">
      <c r="A1234" t="s">
        <v>884</v>
      </c>
      <c r="B1234">
        <v>2021</v>
      </c>
      <c r="C1234" t="s">
        <v>492</v>
      </c>
      <c r="D1234" s="10" t="e">
        <f>IF(#REF!&lt;&gt;"",#REF!,"")</f>
        <v>#REF!</v>
      </c>
      <c r="E1234" t="s">
        <v>417</v>
      </c>
      <c r="F1234" t="s">
        <v>1351</v>
      </c>
    </row>
    <row r="1235" spans="1:6">
      <c r="A1235" t="s">
        <v>884</v>
      </c>
      <c r="B1235">
        <v>2024</v>
      </c>
      <c r="C1235" t="s">
        <v>996</v>
      </c>
      <c r="D1235" s="10" t="e">
        <f>IF(#REF!&lt;&gt;"",#REF!,"")</f>
        <v>#REF!</v>
      </c>
      <c r="E1235" t="s">
        <v>417</v>
      </c>
      <c r="F1235" t="s">
        <v>1351</v>
      </c>
    </row>
    <row r="1236" spans="1:6">
      <c r="A1236" t="s">
        <v>884</v>
      </c>
      <c r="B1236">
        <v>2026</v>
      </c>
      <c r="C1236" t="s">
        <v>454</v>
      </c>
      <c r="D1236" s="10" t="e">
        <f>IF(#REF!&lt;&gt;"",#REF!,"")</f>
        <v>#REF!</v>
      </c>
      <c r="E1236" t="s">
        <v>417</v>
      </c>
      <c r="F1236" t="s">
        <v>1351</v>
      </c>
    </row>
    <row r="1237" spans="1:6">
      <c r="A1237" t="s">
        <v>884</v>
      </c>
      <c r="B1237">
        <v>2029</v>
      </c>
      <c r="C1237" t="s">
        <v>997</v>
      </c>
      <c r="D1237" s="2" t="e">
        <f>IF(#REF!&lt;&gt;"",#REF!,"")</f>
        <v>#REF!</v>
      </c>
      <c r="E1237" t="s">
        <v>417</v>
      </c>
      <c r="F1237" t="s">
        <v>423</v>
      </c>
    </row>
    <row r="1238" spans="1:6">
      <c r="A1238" t="s">
        <v>903</v>
      </c>
      <c r="B1238">
        <v>2032</v>
      </c>
      <c r="C1238" t="s">
        <v>998</v>
      </c>
      <c r="D1238" s="11" t="e">
        <f>IF(#REF!&lt;&gt;"",#REF!,"")</f>
        <v>#REF!</v>
      </c>
      <c r="E1238" t="s">
        <v>417</v>
      </c>
      <c r="F1238" t="s">
        <v>1352</v>
      </c>
    </row>
    <row r="1239" spans="1:6">
      <c r="A1239" t="s">
        <v>903</v>
      </c>
      <c r="B1239">
        <v>2034</v>
      </c>
      <c r="C1239" t="s">
        <v>576</v>
      </c>
      <c r="D1239" s="10" t="e">
        <f>IF(#REF!&lt;&gt;"",#REF!,"")</f>
        <v>#REF!</v>
      </c>
      <c r="E1239" t="s">
        <v>417</v>
      </c>
      <c r="F1239" t="s">
        <v>1351</v>
      </c>
    </row>
    <row r="1240" spans="1:6">
      <c r="A1240" t="s">
        <v>903</v>
      </c>
      <c r="B1240">
        <v>2038</v>
      </c>
      <c r="C1240" t="s">
        <v>464</v>
      </c>
      <c r="D1240" s="10" t="e">
        <f>IF(#REF!&lt;&gt;"",#REF!,"")</f>
        <v>#REF!</v>
      </c>
      <c r="E1240" t="s">
        <v>417</v>
      </c>
      <c r="F1240" t="s">
        <v>1351</v>
      </c>
    </row>
    <row r="1241" spans="1:6">
      <c r="A1241" t="s">
        <v>903</v>
      </c>
      <c r="B1241">
        <v>2040</v>
      </c>
      <c r="C1241" t="s">
        <v>466</v>
      </c>
      <c r="D1241" s="10" t="e">
        <f>IF(#REF!&lt;&gt;"",#REF!,"")</f>
        <v>#REF!</v>
      </c>
      <c r="E1241" t="s">
        <v>417</v>
      </c>
      <c r="F1241" t="s">
        <v>1351</v>
      </c>
    </row>
    <row r="1242" spans="1:6">
      <c r="A1242" t="s">
        <v>903</v>
      </c>
      <c r="B1242">
        <v>2042</v>
      </c>
      <c r="C1242" t="s">
        <v>491</v>
      </c>
      <c r="D1242" s="10" t="e">
        <f>IF(#REF!&lt;&gt;"",#REF!,"")</f>
        <v>#REF!</v>
      </c>
      <c r="E1242" t="s">
        <v>417</v>
      </c>
      <c r="F1242" t="s">
        <v>1351</v>
      </c>
    </row>
    <row r="1243" spans="1:6">
      <c r="A1243" t="s">
        <v>903</v>
      </c>
      <c r="B1243">
        <v>2045</v>
      </c>
      <c r="C1243" t="s">
        <v>492</v>
      </c>
      <c r="D1243" s="10" t="e">
        <f>IF(#REF!&lt;&gt;"",#REF!,"")</f>
        <v>#REF!</v>
      </c>
      <c r="E1243" t="s">
        <v>417</v>
      </c>
      <c r="F1243" t="s">
        <v>1351</v>
      </c>
    </row>
    <row r="1244" spans="1:6">
      <c r="A1244" t="s">
        <v>920</v>
      </c>
      <c r="B1244">
        <v>2049</v>
      </c>
      <c r="C1244" t="s">
        <v>999</v>
      </c>
      <c r="D1244" s="10" t="str">
        <f>IF('P24'!F1&lt;&gt;"",'P24'!F1,"")</f>
        <v/>
      </c>
      <c r="E1244" t="s">
        <v>417</v>
      </c>
      <c r="F1244" t="s">
        <v>1351</v>
      </c>
    </row>
    <row r="1245" spans="1:6">
      <c r="A1245" t="s">
        <v>920</v>
      </c>
      <c r="B1245">
        <v>2054</v>
      </c>
      <c r="C1245" t="s">
        <v>945</v>
      </c>
      <c r="D1245" s="10" t="str">
        <f>IF('P24'!D3&lt;&gt;"",'P24'!D3,"")</f>
        <v/>
      </c>
      <c r="E1245" t="s">
        <v>417</v>
      </c>
      <c r="F1245" t="s">
        <v>1351</v>
      </c>
    </row>
    <row r="1246" spans="1:6">
      <c r="A1246" t="s">
        <v>920</v>
      </c>
      <c r="B1246">
        <v>2057</v>
      </c>
      <c r="C1246" t="s">
        <v>501</v>
      </c>
      <c r="D1246" s="10" t="str">
        <f>IF('P24'!G3&lt;&gt;"",'P24'!G3,"")</f>
        <v/>
      </c>
      <c r="E1246" t="s">
        <v>417</v>
      </c>
      <c r="F1246" t="s">
        <v>1351</v>
      </c>
    </row>
    <row r="1247" spans="1:6">
      <c r="A1247" t="s">
        <v>920</v>
      </c>
      <c r="B1247">
        <v>2060</v>
      </c>
      <c r="C1247" t="s">
        <v>462</v>
      </c>
      <c r="D1247" s="10" t="str">
        <f>IF('P24'!D4&lt;&gt;"",'P24'!D4,"")</f>
        <v/>
      </c>
      <c r="E1247" t="s">
        <v>417</v>
      </c>
      <c r="F1247" t="s">
        <v>1351</v>
      </c>
    </row>
    <row r="1248" spans="1:6">
      <c r="A1248" t="s">
        <v>920</v>
      </c>
      <c r="B1248">
        <v>2063</v>
      </c>
      <c r="C1248" t="s">
        <v>463</v>
      </c>
      <c r="D1248" s="10" t="str">
        <f>IF('P24'!G4&lt;&gt;"",'P24'!G4,"")</f>
        <v/>
      </c>
      <c r="E1248" t="s">
        <v>417</v>
      </c>
      <c r="F1248" t="s">
        <v>1351</v>
      </c>
    </row>
    <row r="1249" spans="1:6">
      <c r="A1249" t="s">
        <v>920</v>
      </c>
      <c r="B1249">
        <v>2066</v>
      </c>
      <c r="C1249" t="s">
        <v>464</v>
      </c>
      <c r="D1249" s="10" t="str">
        <f>IF('P24'!D5&lt;&gt;"",'P24'!D5,"")</f>
        <v/>
      </c>
      <c r="E1249" t="s">
        <v>417</v>
      </c>
      <c r="F1249" t="s">
        <v>1351</v>
      </c>
    </row>
    <row r="1250" spans="1:6">
      <c r="A1250" t="s">
        <v>920</v>
      </c>
      <c r="B1250">
        <v>2069</v>
      </c>
      <c r="C1250" t="s">
        <v>465</v>
      </c>
      <c r="D1250" s="10" t="str">
        <f>IF('P24'!G5&lt;&gt;"",'P24'!G5,"")</f>
        <v/>
      </c>
      <c r="E1250" t="s">
        <v>417</v>
      </c>
      <c r="F1250" t="s">
        <v>1351</v>
      </c>
    </row>
    <row r="1251" spans="1:6">
      <c r="A1251" t="s">
        <v>920</v>
      </c>
      <c r="B1251">
        <v>2072</v>
      </c>
      <c r="C1251" t="s">
        <v>466</v>
      </c>
      <c r="D1251" s="10" t="str">
        <f>IF('P24'!D6&lt;&gt;"",'P24'!D6,"")</f>
        <v/>
      </c>
      <c r="E1251" t="s">
        <v>417</v>
      </c>
      <c r="F1251" t="s">
        <v>1351</v>
      </c>
    </row>
    <row r="1252" spans="1:6">
      <c r="A1252" t="s">
        <v>920</v>
      </c>
      <c r="B1252">
        <v>2075</v>
      </c>
      <c r="C1252" t="s">
        <v>467</v>
      </c>
      <c r="D1252" s="10" t="str">
        <f>IF('P24'!G6&lt;&gt;"",'P24'!G6,"")</f>
        <v/>
      </c>
      <c r="E1252" t="s">
        <v>417</v>
      </c>
      <c r="F1252" t="s">
        <v>1351</v>
      </c>
    </row>
    <row r="1253" spans="1:6">
      <c r="A1253" t="s">
        <v>920</v>
      </c>
      <c r="B1253">
        <v>2079</v>
      </c>
      <c r="C1253" t="s">
        <v>468</v>
      </c>
      <c r="D1253" s="10" t="str">
        <f>IF('P24'!D7&lt;&gt;"",'P24'!D7,"")</f>
        <v/>
      </c>
      <c r="E1253" t="s">
        <v>417</v>
      </c>
      <c r="F1253" t="s">
        <v>1351</v>
      </c>
    </row>
    <row r="1254" spans="1:6">
      <c r="A1254" t="s">
        <v>920</v>
      </c>
      <c r="B1254">
        <v>2082</v>
      </c>
      <c r="C1254" t="s">
        <v>469</v>
      </c>
      <c r="D1254" s="10" t="str">
        <f>IF('P24'!G7&lt;&gt;"",'P24'!G7,"")</f>
        <v/>
      </c>
      <c r="E1254" t="s">
        <v>417</v>
      </c>
      <c r="F1254" t="s">
        <v>1351</v>
      </c>
    </row>
    <row r="1255" spans="1:6">
      <c r="A1255" t="s">
        <v>920</v>
      </c>
      <c r="B1255">
        <v>2085</v>
      </c>
      <c r="C1255" t="s">
        <v>470</v>
      </c>
      <c r="D1255" s="10" t="str">
        <f>IF('P24'!D8&lt;&gt;"",'P24'!D8,"")</f>
        <v/>
      </c>
      <c r="E1255" t="s">
        <v>417</v>
      </c>
      <c r="F1255" t="s">
        <v>1351</v>
      </c>
    </row>
    <row r="1256" spans="1:6">
      <c r="A1256" t="s">
        <v>920</v>
      </c>
      <c r="B1256">
        <v>2088</v>
      </c>
      <c r="C1256" t="s">
        <v>471</v>
      </c>
      <c r="D1256" s="10" t="str">
        <f>IF('P24'!G8&lt;&gt;"",'P24'!G8,"")</f>
        <v/>
      </c>
      <c r="E1256" t="s">
        <v>417</v>
      </c>
      <c r="F1256" t="s">
        <v>1351</v>
      </c>
    </row>
    <row r="1257" spans="1:6">
      <c r="A1257" t="s">
        <v>920</v>
      </c>
      <c r="B1257">
        <v>2091</v>
      </c>
      <c r="C1257" t="s">
        <v>472</v>
      </c>
      <c r="D1257" s="10" t="str">
        <f>IF('P24'!D9&lt;&gt;"",'P24'!D9,"")</f>
        <v/>
      </c>
      <c r="E1257" t="s">
        <v>417</v>
      </c>
      <c r="F1257" t="s">
        <v>1351</v>
      </c>
    </row>
    <row r="1258" spans="1:6">
      <c r="A1258" t="s">
        <v>920</v>
      </c>
      <c r="B1258">
        <v>2094</v>
      </c>
      <c r="C1258" t="s">
        <v>473</v>
      </c>
      <c r="D1258" s="10" t="str">
        <f>IF('P24'!G9&lt;&gt;"",'P24'!G9,"")</f>
        <v/>
      </c>
      <c r="E1258" t="s">
        <v>417</v>
      </c>
      <c r="F1258" t="s">
        <v>1351</v>
      </c>
    </row>
    <row r="1259" spans="1:6">
      <c r="A1259" t="s">
        <v>920</v>
      </c>
      <c r="B1259">
        <v>2098</v>
      </c>
      <c r="C1259" t="s">
        <v>474</v>
      </c>
      <c r="D1259" s="10" t="str">
        <f>IF('P24'!D10&lt;&gt;"",'P24'!D10,"")</f>
        <v/>
      </c>
      <c r="E1259" t="s">
        <v>417</v>
      </c>
      <c r="F1259" t="s">
        <v>1351</v>
      </c>
    </row>
    <row r="1260" spans="1:6">
      <c r="A1260" t="s">
        <v>920</v>
      </c>
      <c r="B1260">
        <v>2101</v>
      </c>
      <c r="C1260" t="s">
        <v>475</v>
      </c>
      <c r="D1260" s="10" t="str">
        <f>IF('P24'!G10&lt;&gt;"",'P24'!G10,"")</f>
        <v/>
      </c>
      <c r="E1260" t="s">
        <v>417</v>
      </c>
      <c r="F1260" t="s">
        <v>1351</v>
      </c>
    </row>
    <row r="1261" spans="1:6">
      <c r="A1261" t="s">
        <v>920</v>
      </c>
      <c r="B1261">
        <v>2104</v>
      </c>
      <c r="C1261" t="s">
        <v>476</v>
      </c>
      <c r="D1261" s="10" t="str">
        <f>IF('P24'!D11&lt;&gt;"",'P24'!D11,"")</f>
        <v/>
      </c>
      <c r="E1261" t="s">
        <v>417</v>
      </c>
      <c r="F1261" t="s">
        <v>1351</v>
      </c>
    </row>
    <row r="1262" spans="1:6">
      <c r="A1262" t="s">
        <v>920</v>
      </c>
      <c r="B1262">
        <v>2107</v>
      </c>
      <c r="C1262" t="s">
        <v>477</v>
      </c>
      <c r="D1262" s="10" t="str">
        <f>IF('P24'!G11&lt;&gt;"",'P24'!G11,"")</f>
        <v/>
      </c>
      <c r="E1262" t="s">
        <v>417</v>
      </c>
      <c r="F1262" t="s">
        <v>1351</v>
      </c>
    </row>
    <row r="1263" spans="1:6">
      <c r="A1263" t="s">
        <v>920</v>
      </c>
      <c r="B1263">
        <v>2110</v>
      </c>
      <c r="C1263" t="s">
        <v>453</v>
      </c>
      <c r="D1263" s="10" t="str">
        <f>IF('P24'!D12&lt;&gt;"",'P24'!D12,"")</f>
        <v/>
      </c>
      <c r="E1263" t="s">
        <v>417</v>
      </c>
      <c r="F1263" t="s">
        <v>1351</v>
      </c>
    </row>
    <row r="1264" spans="1:6">
      <c r="A1264" t="s">
        <v>920</v>
      </c>
      <c r="B1264">
        <v>2113</v>
      </c>
      <c r="C1264" t="s">
        <v>478</v>
      </c>
      <c r="D1264" s="10" t="str">
        <f>IF('P24'!G12&lt;&gt;"",'P24'!G12,"")</f>
        <v/>
      </c>
      <c r="E1264" t="s">
        <v>417</v>
      </c>
      <c r="F1264" t="s">
        <v>1351</v>
      </c>
    </row>
    <row r="1265" spans="1:6">
      <c r="A1265" t="s">
        <v>920</v>
      </c>
      <c r="B1265">
        <v>2117</v>
      </c>
      <c r="C1265" t="s">
        <v>455</v>
      </c>
      <c r="D1265" s="10" t="str">
        <f>IF('P24'!D13&lt;&gt;"",'P24'!D13,"")</f>
        <v/>
      </c>
      <c r="E1265" t="s">
        <v>417</v>
      </c>
      <c r="F1265" t="s">
        <v>1351</v>
      </c>
    </row>
    <row r="1266" spans="1:6">
      <c r="A1266" t="s">
        <v>920</v>
      </c>
      <c r="B1266">
        <v>2118</v>
      </c>
      <c r="C1266" t="s">
        <v>430</v>
      </c>
      <c r="D1266" s="10">
        <f>IF('P24'!E13&lt;&gt;"",'P24'!E13,"")</f>
        <v>31</v>
      </c>
      <c r="E1266" t="s">
        <v>417</v>
      </c>
      <c r="F1266" t="s">
        <v>1351</v>
      </c>
    </row>
    <row r="1267" spans="1:6">
      <c r="A1267" t="s">
        <v>920</v>
      </c>
      <c r="B1267">
        <v>2119</v>
      </c>
      <c r="C1267" t="s">
        <v>571</v>
      </c>
      <c r="D1267" s="10" t="e">
        <f>IF('P24'!#REF!&lt;&gt;"",'P24'!#REF!,"")</f>
        <v>#REF!</v>
      </c>
      <c r="E1267" t="s">
        <v>417</v>
      </c>
      <c r="F1267" t="s">
        <v>1351</v>
      </c>
    </row>
    <row r="1268" spans="1:6">
      <c r="A1268" t="s">
        <v>920</v>
      </c>
      <c r="B1268">
        <v>2120</v>
      </c>
      <c r="C1268" t="s">
        <v>479</v>
      </c>
      <c r="D1268" s="10" t="str">
        <f>IF('P24'!G13&lt;&gt;"",'P24'!G13,"")</f>
        <v/>
      </c>
      <c r="E1268" t="s">
        <v>417</v>
      </c>
      <c r="F1268" t="s">
        <v>1351</v>
      </c>
    </row>
    <row r="1269" spans="1:6">
      <c r="A1269" t="s">
        <v>920</v>
      </c>
      <c r="B1269">
        <v>2124</v>
      </c>
      <c r="C1269" t="s">
        <v>457</v>
      </c>
      <c r="D1269" s="10" t="str">
        <f>IF('P24'!D15&lt;&gt;"",'P24'!D15,"")</f>
        <v/>
      </c>
      <c r="E1269" t="s">
        <v>417</v>
      </c>
      <c r="F1269" t="s">
        <v>1351</v>
      </c>
    </row>
    <row r="1270" spans="1:6">
      <c r="A1270" t="s">
        <v>920</v>
      </c>
      <c r="B1270">
        <v>2125</v>
      </c>
      <c r="C1270" t="s">
        <v>520</v>
      </c>
      <c r="D1270" s="10">
        <f>IF('P24'!E15&lt;&gt;"",'P24'!E15,"")</f>
        <v>33</v>
      </c>
      <c r="E1270" t="s">
        <v>417</v>
      </c>
      <c r="F1270" t="s">
        <v>1351</v>
      </c>
    </row>
    <row r="1271" spans="1:6">
      <c r="A1271" t="s">
        <v>920</v>
      </c>
      <c r="B1271">
        <v>2126</v>
      </c>
      <c r="C1271" t="s">
        <v>677</v>
      </c>
      <c r="D1271" s="10" t="str">
        <f>IF('P24'!F15&lt;&gt;"",'P24'!F15,"")</f>
        <v>細菌検査記録</v>
      </c>
      <c r="E1271" t="s">
        <v>417</v>
      </c>
      <c r="F1271" t="s">
        <v>1351</v>
      </c>
    </row>
    <row r="1272" spans="1:6">
      <c r="A1272" t="s">
        <v>920</v>
      </c>
      <c r="B1272">
        <v>2127</v>
      </c>
      <c r="C1272" t="s">
        <v>480</v>
      </c>
      <c r="D1272" s="10" t="str">
        <f>IF('P24'!G15&lt;&gt;"",'P24'!G15,"")</f>
        <v/>
      </c>
      <c r="E1272" t="s">
        <v>417</v>
      </c>
      <c r="F1272" t="s">
        <v>1351</v>
      </c>
    </row>
    <row r="1273" spans="1:6">
      <c r="A1273" t="s">
        <v>920</v>
      </c>
      <c r="B1273">
        <v>2130</v>
      </c>
      <c r="C1273" t="s">
        <v>481</v>
      </c>
      <c r="D1273" s="10" t="str">
        <f>IF('P24'!D16&lt;&gt;"",'P24'!D16,"")</f>
        <v/>
      </c>
      <c r="E1273" t="s">
        <v>417</v>
      </c>
      <c r="F1273" t="s">
        <v>1351</v>
      </c>
    </row>
    <row r="1274" spans="1:6">
      <c r="A1274" t="s">
        <v>920</v>
      </c>
      <c r="B1274">
        <v>2131</v>
      </c>
      <c r="C1274" t="s">
        <v>433</v>
      </c>
      <c r="D1274" s="10">
        <f>IF('P24'!E16&lt;&gt;"",'P24'!E16,"")</f>
        <v>34</v>
      </c>
      <c r="E1274" t="s">
        <v>417</v>
      </c>
      <c r="F1274" t="s">
        <v>1351</v>
      </c>
    </row>
    <row r="1275" spans="1:6">
      <c r="A1275" t="s">
        <v>920</v>
      </c>
      <c r="B1275">
        <v>2132</v>
      </c>
      <c r="C1275" t="s">
        <v>692</v>
      </c>
      <c r="D1275" s="10" t="str">
        <f>IF('P24'!F16&lt;&gt;"",'P24'!F16,"")</f>
        <v>衛生管理マニュアル</v>
      </c>
      <c r="E1275" t="s">
        <v>417</v>
      </c>
      <c r="F1275" t="s">
        <v>1351</v>
      </c>
    </row>
    <row r="1276" spans="1:6">
      <c r="A1276" t="s">
        <v>920</v>
      </c>
      <c r="B1276">
        <v>2133</v>
      </c>
      <c r="C1276" t="s">
        <v>482</v>
      </c>
      <c r="D1276" s="10" t="str">
        <f>IF('P24'!G16&lt;&gt;"",'P24'!G16,"")</f>
        <v/>
      </c>
      <c r="E1276" t="s">
        <v>417</v>
      </c>
      <c r="F1276" t="s">
        <v>1351</v>
      </c>
    </row>
    <row r="1277" spans="1:6">
      <c r="A1277" t="s">
        <v>920</v>
      </c>
      <c r="B1277">
        <v>2137</v>
      </c>
      <c r="C1277" t="s">
        <v>483</v>
      </c>
      <c r="D1277" s="10" t="str">
        <f>IF('P24'!D17&lt;&gt;"",'P24'!D17,"")</f>
        <v/>
      </c>
      <c r="E1277" t="s">
        <v>417</v>
      </c>
      <c r="F1277" t="s">
        <v>1351</v>
      </c>
    </row>
    <row r="1278" spans="1:6">
      <c r="A1278" t="s">
        <v>920</v>
      </c>
      <c r="B1278">
        <v>2138</v>
      </c>
      <c r="C1278" t="s">
        <v>522</v>
      </c>
      <c r="D1278" s="10" t="str">
        <f>IF('P24'!E17&lt;&gt;"",'P24'!E17,"")</f>
        <v/>
      </c>
      <c r="E1278" t="s">
        <v>417</v>
      </c>
      <c r="F1278" t="s">
        <v>1351</v>
      </c>
    </row>
    <row r="1279" spans="1:6">
      <c r="A1279" t="s">
        <v>920</v>
      </c>
      <c r="B1279">
        <v>2139</v>
      </c>
      <c r="C1279" t="s">
        <v>708</v>
      </c>
      <c r="D1279" s="10" t="str">
        <f>IF('P24'!F17&lt;&gt;"",'P24'!F17,"")</f>
        <v/>
      </c>
      <c r="E1279" t="s">
        <v>417</v>
      </c>
      <c r="F1279" t="s">
        <v>1351</v>
      </c>
    </row>
    <row r="1280" spans="1:6">
      <c r="A1280" t="s">
        <v>920</v>
      </c>
      <c r="B1280">
        <v>2140</v>
      </c>
      <c r="C1280" t="s">
        <v>484</v>
      </c>
      <c r="D1280" s="10" t="str">
        <f>IF('P24'!G17&lt;&gt;"",'P24'!G17,"")</f>
        <v/>
      </c>
      <c r="E1280" t="s">
        <v>417</v>
      </c>
      <c r="F1280" t="s">
        <v>1351</v>
      </c>
    </row>
    <row r="1281" spans="1:6">
      <c r="A1281" t="s">
        <v>920</v>
      </c>
      <c r="B1281">
        <v>2143</v>
      </c>
      <c r="C1281" t="s">
        <v>485</v>
      </c>
      <c r="D1281" s="10" t="str">
        <f>IF('P24'!D18&lt;&gt;"",'P24'!D18,"")</f>
        <v/>
      </c>
      <c r="E1281" t="s">
        <v>417</v>
      </c>
      <c r="F1281" t="s">
        <v>1351</v>
      </c>
    </row>
    <row r="1282" spans="1:6">
      <c r="A1282" t="s">
        <v>920</v>
      </c>
      <c r="B1282">
        <v>2144</v>
      </c>
      <c r="C1282" t="s">
        <v>436</v>
      </c>
      <c r="D1282" s="10" t="str">
        <f>IF('P24'!E18&lt;&gt;"",'P24'!E18,"")</f>
        <v/>
      </c>
      <c r="E1282" t="s">
        <v>417</v>
      </c>
      <c r="F1282" t="s">
        <v>1351</v>
      </c>
    </row>
    <row r="1283" spans="1:6">
      <c r="A1283" t="s">
        <v>920</v>
      </c>
      <c r="B1283">
        <v>2145</v>
      </c>
      <c r="C1283" t="s">
        <v>724</v>
      </c>
      <c r="D1283" s="10" t="str">
        <f>IF('P24'!F18&lt;&gt;"",'P24'!F18,"")</f>
        <v/>
      </c>
      <c r="E1283" t="s">
        <v>417</v>
      </c>
      <c r="F1283" t="s">
        <v>1351</v>
      </c>
    </row>
    <row r="1284" spans="1:6">
      <c r="A1284" t="s">
        <v>920</v>
      </c>
      <c r="B1284">
        <v>2146</v>
      </c>
      <c r="C1284" t="s">
        <v>486</v>
      </c>
      <c r="D1284" s="10" t="str">
        <f>IF('P24'!G18&lt;&gt;"",'P24'!G18,"")</f>
        <v/>
      </c>
      <c r="E1284" t="s">
        <v>417</v>
      </c>
      <c r="F1284" t="s">
        <v>1351</v>
      </c>
    </row>
    <row r="1285" spans="1:6">
      <c r="A1285" t="s">
        <v>920</v>
      </c>
      <c r="B1285">
        <v>2149</v>
      </c>
      <c r="C1285" t="s">
        <v>438</v>
      </c>
      <c r="D1285" s="10" t="str">
        <f>IF('P24'!D19&lt;&gt;"",'P24'!D19,"")</f>
        <v/>
      </c>
      <c r="E1285" t="s">
        <v>417</v>
      </c>
      <c r="F1285" t="s">
        <v>1351</v>
      </c>
    </row>
    <row r="1286" spans="1:6">
      <c r="A1286" t="s">
        <v>920</v>
      </c>
      <c r="B1286">
        <v>2150</v>
      </c>
      <c r="C1286" t="s">
        <v>523</v>
      </c>
      <c r="D1286" s="10" t="str">
        <f>IF('P24'!E19&lt;&gt;"",'P24'!E19,"")</f>
        <v/>
      </c>
      <c r="E1286" t="s">
        <v>417</v>
      </c>
      <c r="F1286" t="s">
        <v>1351</v>
      </c>
    </row>
    <row r="1287" spans="1:6">
      <c r="A1287" t="s">
        <v>920</v>
      </c>
      <c r="B1287">
        <v>2151</v>
      </c>
      <c r="C1287" t="s">
        <v>740</v>
      </c>
      <c r="D1287" s="10" t="str">
        <f>IF('P24'!F19&lt;&gt;"",'P24'!F19,"")</f>
        <v/>
      </c>
      <c r="E1287" t="s">
        <v>417</v>
      </c>
      <c r="F1287" t="s">
        <v>1351</v>
      </c>
    </row>
    <row r="1288" spans="1:6">
      <c r="A1288" t="s">
        <v>920</v>
      </c>
      <c r="B1288">
        <v>2152</v>
      </c>
      <c r="C1288" t="s">
        <v>487</v>
      </c>
      <c r="D1288" s="10" t="str">
        <f>IF('P24'!G19&lt;&gt;"",'P24'!G19,"")</f>
        <v/>
      </c>
      <c r="E1288" t="s">
        <v>417</v>
      </c>
      <c r="F1288" t="s">
        <v>1351</v>
      </c>
    </row>
    <row r="1289" spans="1:6">
      <c r="A1289" t="s">
        <v>920</v>
      </c>
      <c r="B1289">
        <v>2155</v>
      </c>
      <c r="C1289" t="s">
        <v>459</v>
      </c>
      <c r="D1289" s="10" t="str">
        <f>IF('P24'!D20&lt;&gt;"",'P24'!D20,"")</f>
        <v/>
      </c>
      <c r="E1289" t="s">
        <v>417</v>
      </c>
      <c r="F1289" t="s">
        <v>1351</v>
      </c>
    </row>
    <row r="1290" spans="1:6">
      <c r="A1290" t="s">
        <v>920</v>
      </c>
      <c r="B1290">
        <v>2156</v>
      </c>
      <c r="C1290" t="s">
        <v>441</v>
      </c>
      <c r="D1290" s="10" t="str">
        <f>IF('P24'!E20&lt;&gt;"",'P24'!E20,"")</f>
        <v/>
      </c>
      <c r="E1290" t="s">
        <v>417</v>
      </c>
      <c r="F1290" t="s">
        <v>1351</v>
      </c>
    </row>
    <row r="1291" spans="1:6">
      <c r="A1291" t="s">
        <v>920</v>
      </c>
      <c r="B1291">
        <v>2157</v>
      </c>
      <c r="C1291" t="s">
        <v>756</v>
      </c>
      <c r="D1291" s="10" t="str">
        <f>IF('P24'!F20&lt;&gt;"",'P24'!F20,"")</f>
        <v/>
      </c>
      <c r="E1291" t="s">
        <v>417</v>
      </c>
      <c r="F1291" t="s">
        <v>1351</v>
      </c>
    </row>
    <row r="1292" spans="1:6">
      <c r="A1292" t="s">
        <v>920</v>
      </c>
      <c r="B1292">
        <v>2158</v>
      </c>
      <c r="C1292" t="s">
        <v>442</v>
      </c>
      <c r="D1292" s="10" t="str">
        <f>IF('P24'!G20&lt;&gt;"",'P24'!G20,"")</f>
        <v/>
      </c>
      <c r="E1292" t="s">
        <v>417</v>
      </c>
      <c r="F1292" t="s">
        <v>1351</v>
      </c>
    </row>
    <row r="1293" spans="1:6">
      <c r="A1293" t="s">
        <v>920</v>
      </c>
      <c r="B1293">
        <v>2161</v>
      </c>
      <c r="C1293" t="s">
        <v>526</v>
      </c>
      <c r="D1293" s="10" t="str">
        <f>IF('P24'!D21&lt;&gt;"",'P24'!D21,"")</f>
        <v/>
      </c>
      <c r="E1293" t="s">
        <v>417</v>
      </c>
      <c r="F1293" t="s">
        <v>1351</v>
      </c>
    </row>
    <row r="1294" spans="1:6">
      <c r="A1294" t="s">
        <v>920</v>
      </c>
      <c r="B1294">
        <v>2162</v>
      </c>
      <c r="C1294" t="s">
        <v>527</v>
      </c>
      <c r="D1294" s="10" t="str">
        <f>IF('P24'!E21&lt;&gt;"",'P24'!E21,"")</f>
        <v/>
      </c>
      <c r="E1294" t="s">
        <v>417</v>
      </c>
      <c r="F1294" t="s">
        <v>1351</v>
      </c>
    </row>
    <row r="1295" spans="1:6">
      <c r="A1295" t="s">
        <v>920</v>
      </c>
      <c r="B1295">
        <v>2163</v>
      </c>
      <c r="C1295" t="s">
        <v>771</v>
      </c>
      <c r="D1295" s="10" t="str">
        <f>IF('P24'!F21&lt;&gt;"",'P24'!F21,"")</f>
        <v/>
      </c>
      <c r="E1295" t="s">
        <v>417</v>
      </c>
      <c r="F1295" t="s">
        <v>1351</v>
      </c>
    </row>
    <row r="1296" spans="1:6">
      <c r="A1296" t="s">
        <v>920</v>
      </c>
      <c r="B1296">
        <v>2164</v>
      </c>
      <c r="C1296" t="s">
        <v>528</v>
      </c>
      <c r="D1296" s="10" t="str">
        <f>IF('P24'!G21&lt;&gt;"",'P24'!G21,"")</f>
        <v/>
      </c>
      <c r="E1296" t="s">
        <v>417</v>
      </c>
      <c r="F1296" t="s">
        <v>1351</v>
      </c>
    </row>
    <row r="1297" spans="1:6">
      <c r="A1297" t="s">
        <v>920</v>
      </c>
      <c r="B1297">
        <v>2167</v>
      </c>
      <c r="C1297" t="s">
        <v>788</v>
      </c>
      <c r="D1297" s="10" t="str">
        <f>IF('P24'!D22&lt;&gt;"",'P24'!D22,"")</f>
        <v/>
      </c>
      <c r="E1297" t="s">
        <v>417</v>
      </c>
      <c r="F1297" t="s">
        <v>1351</v>
      </c>
    </row>
    <row r="1298" spans="1:6">
      <c r="A1298" t="s">
        <v>920</v>
      </c>
      <c r="B1298">
        <v>2168</v>
      </c>
      <c r="C1298" t="s">
        <v>529</v>
      </c>
      <c r="D1298" s="10" t="str">
        <f>IF('P24'!E22&lt;&gt;"",'P24'!E22,"")</f>
        <v/>
      </c>
      <c r="E1298" t="s">
        <v>417</v>
      </c>
      <c r="F1298" t="s">
        <v>1351</v>
      </c>
    </row>
    <row r="1299" spans="1:6">
      <c r="A1299" t="s">
        <v>920</v>
      </c>
      <c r="B1299">
        <v>2169</v>
      </c>
      <c r="C1299" t="s">
        <v>789</v>
      </c>
      <c r="D1299" s="10" t="str">
        <f>IF('P24'!F22&lt;&gt;"",'P24'!F22,"")</f>
        <v/>
      </c>
      <c r="E1299" t="s">
        <v>417</v>
      </c>
      <c r="F1299" t="s">
        <v>1351</v>
      </c>
    </row>
    <row r="1300" spans="1:6">
      <c r="A1300" t="s">
        <v>920</v>
      </c>
      <c r="B1300">
        <v>2170</v>
      </c>
      <c r="C1300" t="s">
        <v>530</v>
      </c>
      <c r="D1300" s="10" t="str">
        <f>IF('P24'!G22&lt;&gt;"",'P24'!G22,"")</f>
        <v/>
      </c>
      <c r="E1300" t="s">
        <v>417</v>
      </c>
      <c r="F1300" t="s">
        <v>1351</v>
      </c>
    </row>
    <row r="1301" spans="1:6">
      <c r="A1301" t="s">
        <v>920</v>
      </c>
      <c r="B1301">
        <v>2173</v>
      </c>
      <c r="C1301" t="s">
        <v>806</v>
      </c>
      <c r="D1301" s="10" t="e">
        <f>IF('P24'!#REF!&lt;&gt;"",'P24'!#REF!,"")</f>
        <v>#REF!</v>
      </c>
      <c r="E1301" t="s">
        <v>417</v>
      </c>
      <c r="F1301" t="s">
        <v>1351</v>
      </c>
    </row>
    <row r="1302" spans="1:6">
      <c r="A1302" t="s">
        <v>920</v>
      </c>
      <c r="B1302">
        <v>2174</v>
      </c>
      <c r="C1302" t="s">
        <v>531</v>
      </c>
      <c r="D1302" s="10" t="e">
        <f>IF('P24'!#REF!&lt;&gt;"",'P24'!#REF!,"")</f>
        <v>#REF!</v>
      </c>
      <c r="E1302" t="s">
        <v>417</v>
      </c>
      <c r="F1302" t="s">
        <v>1351</v>
      </c>
    </row>
    <row r="1303" spans="1:6">
      <c r="A1303" t="s">
        <v>920</v>
      </c>
      <c r="B1303">
        <v>2175</v>
      </c>
      <c r="C1303" t="s">
        <v>807</v>
      </c>
      <c r="D1303" s="10" t="e">
        <f>IF('P24'!#REF!&lt;&gt;"",'P24'!#REF!,"")</f>
        <v>#REF!</v>
      </c>
      <c r="E1303" t="s">
        <v>417</v>
      </c>
      <c r="F1303" t="s">
        <v>1351</v>
      </c>
    </row>
    <row r="1304" spans="1:6">
      <c r="A1304" t="s">
        <v>920</v>
      </c>
      <c r="B1304">
        <v>2176</v>
      </c>
      <c r="C1304" t="s">
        <v>532</v>
      </c>
      <c r="D1304" s="10" t="e">
        <f>IF('P24'!#REF!&lt;&gt;"",'P24'!#REF!,"")</f>
        <v>#REF!</v>
      </c>
      <c r="E1304" t="s">
        <v>417</v>
      </c>
      <c r="F1304" t="s">
        <v>1351</v>
      </c>
    </row>
    <row r="1305" spans="1:6">
      <c r="A1305" t="s">
        <v>937</v>
      </c>
      <c r="B1305">
        <v>2179</v>
      </c>
      <c r="C1305" t="s">
        <v>1001</v>
      </c>
      <c r="D1305" s="10" t="str">
        <f>IF('P25'!L1&lt;&gt;"",'P25'!L1,"")</f>
        <v/>
      </c>
      <c r="E1305" t="s">
        <v>417</v>
      </c>
      <c r="F1305" t="s">
        <v>1351</v>
      </c>
    </row>
    <row r="1306" spans="1:6">
      <c r="A1306" t="s">
        <v>937</v>
      </c>
      <c r="B1306">
        <v>2197</v>
      </c>
      <c r="C1306" t="s">
        <v>448</v>
      </c>
      <c r="D1306" t="str">
        <f>IF('P25'!C5&lt;&gt;"",'P25'!C5,"")</f>
        <v/>
      </c>
      <c r="E1306" t="s">
        <v>417</v>
      </c>
      <c r="F1306" t="s">
        <v>516</v>
      </c>
    </row>
    <row r="1307" spans="1:6">
      <c r="A1307" t="s">
        <v>937</v>
      </c>
      <c r="B1307">
        <v>2198</v>
      </c>
      <c r="C1307" t="s">
        <v>464</v>
      </c>
      <c r="D1307" t="str">
        <f>IF('P25'!D5&lt;&gt;"",'P25'!D5,"")</f>
        <v/>
      </c>
      <c r="E1307" t="s">
        <v>417</v>
      </c>
      <c r="F1307" t="s">
        <v>516</v>
      </c>
    </row>
    <row r="1308" spans="1:6">
      <c r="A1308" t="s">
        <v>937</v>
      </c>
      <c r="B1308">
        <v>2199</v>
      </c>
      <c r="C1308" t="s">
        <v>555</v>
      </c>
      <c r="D1308" t="str">
        <f>IF('P25'!E5&lt;&gt;"",'P25'!E5,"")</f>
        <v/>
      </c>
      <c r="E1308" t="s">
        <v>417</v>
      </c>
      <c r="F1308" t="s">
        <v>516</v>
      </c>
    </row>
    <row r="1309" spans="1:6">
      <c r="A1309" t="s">
        <v>937</v>
      </c>
      <c r="B1309">
        <v>2200</v>
      </c>
      <c r="C1309" t="s">
        <v>556</v>
      </c>
      <c r="D1309" t="str">
        <f>IF('P25'!F5&lt;&gt;"",'P25'!F5,"")</f>
        <v/>
      </c>
      <c r="E1309" t="s">
        <v>417</v>
      </c>
      <c r="F1309" t="s">
        <v>516</v>
      </c>
    </row>
    <row r="1310" spans="1:6">
      <c r="A1310" t="s">
        <v>937</v>
      </c>
      <c r="B1310">
        <v>2201</v>
      </c>
      <c r="C1310" t="s">
        <v>465</v>
      </c>
      <c r="D1310" t="str">
        <f>IF('P25'!G5&lt;&gt;"",'P25'!G5,"")</f>
        <v/>
      </c>
      <c r="E1310" t="s">
        <v>417</v>
      </c>
      <c r="F1310" t="s">
        <v>516</v>
      </c>
    </row>
    <row r="1311" spans="1:6">
      <c r="A1311" t="s">
        <v>937</v>
      </c>
      <c r="B1311">
        <v>2202</v>
      </c>
      <c r="C1311" t="s">
        <v>957</v>
      </c>
      <c r="D1311" t="str">
        <f>IF('P25'!H5&lt;&gt;"",'P25'!H5,"")</f>
        <v/>
      </c>
      <c r="E1311" t="s">
        <v>417</v>
      </c>
      <c r="F1311" t="s">
        <v>516</v>
      </c>
    </row>
    <row r="1312" spans="1:6">
      <c r="A1312" t="s">
        <v>937</v>
      </c>
      <c r="B1312">
        <v>2203</v>
      </c>
      <c r="C1312" t="s">
        <v>958</v>
      </c>
      <c r="D1312" t="str">
        <f>IF('P25'!I5&lt;&gt;"",'P25'!I5,"")</f>
        <v/>
      </c>
      <c r="E1312" t="s">
        <v>417</v>
      </c>
      <c r="F1312" t="s">
        <v>516</v>
      </c>
    </row>
    <row r="1313" spans="1:6">
      <c r="A1313" t="s">
        <v>937</v>
      </c>
      <c r="B1313">
        <v>2204</v>
      </c>
      <c r="C1313" t="s">
        <v>959</v>
      </c>
      <c r="D1313" t="str">
        <f>IF('P25'!J5&lt;&gt;"",'P25'!J5,"")</f>
        <v/>
      </c>
      <c r="E1313" t="s">
        <v>417</v>
      </c>
      <c r="F1313" t="s">
        <v>516</v>
      </c>
    </row>
    <row r="1314" spans="1:6">
      <c r="A1314" t="s">
        <v>937</v>
      </c>
      <c r="B1314">
        <v>2205</v>
      </c>
      <c r="C1314" t="s">
        <v>960</v>
      </c>
      <c r="D1314" t="str">
        <f>IF('P25'!K5&lt;&gt;"",'P25'!K5,"")</f>
        <v/>
      </c>
      <c r="E1314" t="s">
        <v>417</v>
      </c>
      <c r="F1314" t="s">
        <v>516</v>
      </c>
    </row>
    <row r="1315" spans="1:6">
      <c r="A1315" t="s">
        <v>937</v>
      </c>
      <c r="B1315">
        <v>2206</v>
      </c>
      <c r="C1315" t="s">
        <v>961</v>
      </c>
      <c r="D1315" t="str">
        <f>IF('P25'!L5&lt;&gt;"",'P25'!L5,"")</f>
        <v/>
      </c>
      <c r="E1315" t="s">
        <v>417</v>
      </c>
      <c r="F1315" t="s">
        <v>516</v>
      </c>
    </row>
    <row r="1316" spans="1:6">
      <c r="A1316" t="s">
        <v>937</v>
      </c>
      <c r="B1316">
        <v>2207</v>
      </c>
      <c r="C1316" t="s">
        <v>990</v>
      </c>
      <c r="D1316" t="str">
        <f>IF('P25'!M5&lt;&gt;"",'P25'!M5,"")</f>
        <v/>
      </c>
      <c r="E1316" t="s">
        <v>417</v>
      </c>
      <c r="F1316" t="s">
        <v>516</v>
      </c>
    </row>
    <row r="1317" spans="1:6">
      <c r="A1317" t="s">
        <v>937</v>
      </c>
      <c r="B1317">
        <v>2208</v>
      </c>
      <c r="C1317" t="s">
        <v>991</v>
      </c>
      <c r="D1317" t="str">
        <f>IF('P25'!N5&lt;&gt;"",'P25'!N5,"")</f>
        <v/>
      </c>
      <c r="E1317" t="s">
        <v>417</v>
      </c>
      <c r="F1317" t="s">
        <v>516</v>
      </c>
    </row>
    <row r="1318" spans="1:6">
      <c r="A1318" t="s">
        <v>937</v>
      </c>
      <c r="B1318">
        <v>2209</v>
      </c>
      <c r="C1318" t="s">
        <v>992</v>
      </c>
      <c r="D1318">
        <f>IF('P25'!O5&lt;&gt;"",'P25'!O5,"")</f>
        <v>0</v>
      </c>
      <c r="E1318" t="s">
        <v>417</v>
      </c>
      <c r="F1318" t="s">
        <v>516</v>
      </c>
    </row>
    <row r="1319" spans="1:6">
      <c r="A1319" t="s">
        <v>937</v>
      </c>
      <c r="B1319">
        <v>2211</v>
      </c>
      <c r="C1319" t="s">
        <v>449</v>
      </c>
      <c r="D1319" t="str">
        <f>IF('P25'!C6&lt;&gt;"",'P25'!C6,"")</f>
        <v/>
      </c>
      <c r="E1319" t="s">
        <v>417</v>
      </c>
      <c r="F1319" t="s">
        <v>516</v>
      </c>
    </row>
    <row r="1320" spans="1:6">
      <c r="A1320" t="s">
        <v>937</v>
      </c>
      <c r="B1320">
        <v>2212</v>
      </c>
      <c r="C1320" t="s">
        <v>466</v>
      </c>
      <c r="D1320" t="str">
        <f>IF('P25'!D6&lt;&gt;"",'P25'!D6,"")</f>
        <v/>
      </c>
      <c r="E1320" t="s">
        <v>417</v>
      </c>
      <c r="F1320" t="s">
        <v>516</v>
      </c>
    </row>
    <row r="1321" spans="1:6">
      <c r="A1321" t="s">
        <v>937</v>
      </c>
      <c r="B1321">
        <v>2213</v>
      </c>
      <c r="C1321" t="s">
        <v>557</v>
      </c>
      <c r="D1321" t="str">
        <f>IF('P25'!E6&lt;&gt;"",'P25'!E6,"")</f>
        <v/>
      </c>
      <c r="E1321" t="s">
        <v>417</v>
      </c>
      <c r="F1321" t="s">
        <v>516</v>
      </c>
    </row>
    <row r="1322" spans="1:6">
      <c r="A1322" t="s">
        <v>937</v>
      </c>
      <c r="B1322">
        <v>2214</v>
      </c>
      <c r="C1322" t="s">
        <v>558</v>
      </c>
      <c r="D1322" t="str">
        <f>IF('P25'!F6&lt;&gt;"",'P25'!F6,"")</f>
        <v/>
      </c>
      <c r="E1322" t="s">
        <v>417</v>
      </c>
      <c r="F1322" t="s">
        <v>516</v>
      </c>
    </row>
    <row r="1323" spans="1:6">
      <c r="A1323" t="s">
        <v>937</v>
      </c>
      <c r="B1323">
        <v>2215</v>
      </c>
      <c r="C1323" t="s">
        <v>467</v>
      </c>
      <c r="D1323" t="str">
        <f>IF('P25'!G6&lt;&gt;"",'P25'!G6,"")</f>
        <v/>
      </c>
      <c r="E1323" t="s">
        <v>417</v>
      </c>
      <c r="F1323" t="s">
        <v>516</v>
      </c>
    </row>
    <row r="1324" spans="1:6">
      <c r="A1324" t="s">
        <v>937</v>
      </c>
      <c r="B1324">
        <v>2216</v>
      </c>
      <c r="C1324" t="s">
        <v>962</v>
      </c>
      <c r="D1324" t="str">
        <f>IF('P25'!H6&lt;&gt;"",'P25'!H6,"")</f>
        <v/>
      </c>
      <c r="E1324" t="s">
        <v>417</v>
      </c>
      <c r="F1324" t="s">
        <v>516</v>
      </c>
    </row>
    <row r="1325" spans="1:6">
      <c r="A1325" t="s">
        <v>937</v>
      </c>
      <c r="B1325">
        <v>2217</v>
      </c>
      <c r="C1325" t="s">
        <v>963</v>
      </c>
      <c r="D1325" t="str">
        <f>IF('P25'!I6&lt;&gt;"",'P25'!I6,"")</f>
        <v/>
      </c>
      <c r="E1325" t="s">
        <v>417</v>
      </c>
      <c r="F1325" t="s">
        <v>516</v>
      </c>
    </row>
    <row r="1326" spans="1:6">
      <c r="A1326" t="s">
        <v>937</v>
      </c>
      <c r="B1326">
        <v>2218</v>
      </c>
      <c r="C1326" t="s">
        <v>964</v>
      </c>
      <c r="D1326" t="str">
        <f>IF('P25'!J6&lt;&gt;"",'P25'!J6,"")</f>
        <v/>
      </c>
      <c r="E1326" t="s">
        <v>417</v>
      </c>
      <c r="F1326" t="s">
        <v>516</v>
      </c>
    </row>
    <row r="1327" spans="1:6">
      <c r="A1327" t="s">
        <v>937</v>
      </c>
      <c r="B1327">
        <v>2219</v>
      </c>
      <c r="C1327" t="s">
        <v>965</v>
      </c>
      <c r="D1327" t="str">
        <f>IF('P25'!K6&lt;&gt;"",'P25'!K6,"")</f>
        <v/>
      </c>
      <c r="E1327" t="s">
        <v>417</v>
      </c>
      <c r="F1327" t="s">
        <v>516</v>
      </c>
    </row>
    <row r="1328" spans="1:6">
      <c r="A1328" t="s">
        <v>937</v>
      </c>
      <c r="B1328">
        <v>2220</v>
      </c>
      <c r="C1328" t="s">
        <v>966</v>
      </c>
      <c r="D1328" t="str">
        <f>IF('P25'!L6&lt;&gt;"",'P25'!L6,"")</f>
        <v/>
      </c>
      <c r="E1328" t="s">
        <v>417</v>
      </c>
      <c r="F1328" t="s">
        <v>516</v>
      </c>
    </row>
    <row r="1329" spans="1:6">
      <c r="A1329" t="s">
        <v>937</v>
      </c>
      <c r="B1329">
        <v>2221</v>
      </c>
      <c r="C1329" t="s">
        <v>993</v>
      </c>
      <c r="D1329" t="str">
        <f>IF('P25'!M6&lt;&gt;"",'P25'!M6,"")</f>
        <v/>
      </c>
      <c r="E1329" t="s">
        <v>417</v>
      </c>
      <c r="F1329" t="s">
        <v>516</v>
      </c>
    </row>
    <row r="1330" spans="1:6">
      <c r="A1330" t="s">
        <v>937</v>
      </c>
      <c r="B1330">
        <v>2222</v>
      </c>
      <c r="C1330" t="s">
        <v>994</v>
      </c>
      <c r="D1330" t="str">
        <f>IF('P25'!N6&lt;&gt;"",'P25'!N6,"")</f>
        <v/>
      </c>
      <c r="E1330" t="s">
        <v>417</v>
      </c>
      <c r="F1330" t="s">
        <v>516</v>
      </c>
    </row>
    <row r="1331" spans="1:6">
      <c r="A1331" t="s">
        <v>937</v>
      </c>
      <c r="B1331">
        <v>2223</v>
      </c>
      <c r="C1331" t="s">
        <v>995</v>
      </c>
      <c r="D1331">
        <f>IF('P25'!O6&lt;&gt;"",'P25'!O6,"")</f>
        <v>0</v>
      </c>
      <c r="E1331" t="s">
        <v>417</v>
      </c>
      <c r="F1331" t="s">
        <v>516</v>
      </c>
    </row>
    <row r="1332" spans="1:6">
      <c r="A1332" t="s">
        <v>937</v>
      </c>
      <c r="B1332">
        <v>2226</v>
      </c>
      <c r="C1332" t="s">
        <v>450</v>
      </c>
      <c r="D1332" t="str">
        <f>IF('P25'!C7&lt;&gt;"",'P25'!C7,"")</f>
        <v/>
      </c>
      <c r="E1332" t="s">
        <v>417</v>
      </c>
      <c r="F1332" t="s">
        <v>516</v>
      </c>
    </row>
    <row r="1333" spans="1:6">
      <c r="A1333" t="s">
        <v>937</v>
      </c>
      <c r="B1333">
        <v>2227</v>
      </c>
      <c r="C1333" t="s">
        <v>468</v>
      </c>
      <c r="D1333" t="str">
        <f>IF('P25'!D7&lt;&gt;"",'P25'!D7,"")</f>
        <v/>
      </c>
      <c r="E1333" t="s">
        <v>417</v>
      </c>
      <c r="F1333" t="s">
        <v>516</v>
      </c>
    </row>
    <row r="1334" spans="1:6">
      <c r="A1334" t="s">
        <v>937</v>
      </c>
      <c r="B1334">
        <v>2228</v>
      </c>
      <c r="C1334" t="s">
        <v>559</v>
      </c>
      <c r="D1334" t="str">
        <f>IF('P25'!E7&lt;&gt;"",'P25'!E7,"")</f>
        <v/>
      </c>
      <c r="E1334" t="s">
        <v>417</v>
      </c>
      <c r="F1334" t="s">
        <v>516</v>
      </c>
    </row>
    <row r="1335" spans="1:6">
      <c r="A1335" t="s">
        <v>937</v>
      </c>
      <c r="B1335">
        <v>2229</v>
      </c>
      <c r="C1335" t="s">
        <v>560</v>
      </c>
      <c r="D1335" t="str">
        <f>IF('P25'!F7&lt;&gt;"",'P25'!F7,"")</f>
        <v/>
      </c>
      <c r="E1335" t="s">
        <v>417</v>
      </c>
      <c r="F1335" t="s">
        <v>516</v>
      </c>
    </row>
    <row r="1336" spans="1:6">
      <c r="A1336" t="s">
        <v>937</v>
      </c>
      <c r="B1336">
        <v>2230</v>
      </c>
      <c r="C1336" t="s">
        <v>469</v>
      </c>
      <c r="D1336" t="str">
        <f>IF('P25'!G7&lt;&gt;"",'P25'!G7,"")</f>
        <v/>
      </c>
      <c r="E1336" t="s">
        <v>417</v>
      </c>
      <c r="F1336" t="s">
        <v>516</v>
      </c>
    </row>
    <row r="1337" spans="1:6">
      <c r="A1337" t="s">
        <v>937</v>
      </c>
      <c r="B1337">
        <v>2231</v>
      </c>
      <c r="C1337" t="s">
        <v>578</v>
      </c>
      <c r="D1337" t="str">
        <f>IF('P25'!H7&lt;&gt;"",'P25'!H7,"")</f>
        <v/>
      </c>
      <c r="E1337" t="s">
        <v>417</v>
      </c>
      <c r="F1337" t="s">
        <v>516</v>
      </c>
    </row>
    <row r="1338" spans="1:6">
      <c r="A1338" t="s">
        <v>937</v>
      </c>
      <c r="B1338">
        <v>2232</v>
      </c>
      <c r="C1338" t="s">
        <v>579</v>
      </c>
      <c r="D1338" t="str">
        <f>IF('P25'!I7&lt;&gt;"",'P25'!I7,"")</f>
        <v/>
      </c>
      <c r="E1338" t="s">
        <v>417</v>
      </c>
      <c r="F1338" t="s">
        <v>516</v>
      </c>
    </row>
    <row r="1339" spans="1:6">
      <c r="A1339" t="s">
        <v>937</v>
      </c>
      <c r="B1339">
        <v>2233</v>
      </c>
      <c r="C1339" t="s">
        <v>580</v>
      </c>
      <c r="D1339" t="str">
        <f>IF('P25'!J7&lt;&gt;"",'P25'!J7,"")</f>
        <v/>
      </c>
      <c r="E1339" t="s">
        <v>417</v>
      </c>
      <c r="F1339" t="s">
        <v>516</v>
      </c>
    </row>
    <row r="1340" spans="1:6">
      <c r="A1340" t="s">
        <v>937</v>
      </c>
      <c r="B1340">
        <v>2234</v>
      </c>
      <c r="C1340" t="s">
        <v>581</v>
      </c>
      <c r="D1340" t="str">
        <f>IF('P25'!K7&lt;&gt;"",'P25'!K7,"")</f>
        <v/>
      </c>
      <c r="E1340" t="s">
        <v>417</v>
      </c>
      <c r="F1340" t="s">
        <v>516</v>
      </c>
    </row>
    <row r="1341" spans="1:6">
      <c r="A1341" t="s">
        <v>937</v>
      </c>
      <c r="B1341">
        <v>2235</v>
      </c>
      <c r="C1341" t="s">
        <v>582</v>
      </c>
      <c r="D1341" t="str">
        <f>IF('P25'!L7&lt;&gt;"",'P25'!L7,"")</f>
        <v/>
      </c>
      <c r="E1341" t="s">
        <v>417</v>
      </c>
      <c r="F1341" t="s">
        <v>516</v>
      </c>
    </row>
    <row r="1342" spans="1:6">
      <c r="A1342" t="s">
        <v>937</v>
      </c>
      <c r="B1342">
        <v>2236</v>
      </c>
      <c r="C1342" t="s">
        <v>583</v>
      </c>
      <c r="D1342" t="str">
        <f>IF('P25'!M7&lt;&gt;"",'P25'!M7,"")</f>
        <v/>
      </c>
      <c r="E1342" t="s">
        <v>417</v>
      </c>
      <c r="F1342" t="s">
        <v>516</v>
      </c>
    </row>
    <row r="1343" spans="1:6">
      <c r="A1343" t="s">
        <v>937</v>
      </c>
      <c r="B1343">
        <v>2237</v>
      </c>
      <c r="C1343" t="s">
        <v>584</v>
      </c>
      <c r="D1343" t="str">
        <f>IF('P25'!N7&lt;&gt;"",'P25'!N7,"")</f>
        <v/>
      </c>
      <c r="E1343" t="s">
        <v>417</v>
      </c>
      <c r="F1343" t="s">
        <v>516</v>
      </c>
    </row>
    <row r="1344" spans="1:6">
      <c r="A1344" t="s">
        <v>937</v>
      </c>
      <c r="B1344">
        <v>2238</v>
      </c>
      <c r="C1344" t="s">
        <v>585</v>
      </c>
      <c r="D1344">
        <f>IF('P25'!O7&lt;&gt;"",'P25'!O7,"")</f>
        <v>0</v>
      </c>
      <c r="E1344" t="s">
        <v>417</v>
      </c>
      <c r="F1344" t="s">
        <v>516</v>
      </c>
    </row>
    <row r="1345" spans="1:6">
      <c r="A1345" t="s">
        <v>937</v>
      </c>
      <c r="B1345">
        <v>2240</v>
      </c>
      <c r="C1345" t="s">
        <v>451</v>
      </c>
      <c r="D1345" t="str">
        <f>IF('P25'!C8&lt;&gt;"",'P25'!C8,"")</f>
        <v/>
      </c>
      <c r="E1345" t="s">
        <v>417</v>
      </c>
      <c r="F1345" t="s">
        <v>516</v>
      </c>
    </row>
    <row r="1346" spans="1:6">
      <c r="A1346" t="s">
        <v>937</v>
      </c>
      <c r="B1346">
        <v>2241</v>
      </c>
      <c r="C1346" t="s">
        <v>470</v>
      </c>
      <c r="D1346" t="str">
        <f>IF('P25'!D8&lt;&gt;"",'P25'!D8,"")</f>
        <v/>
      </c>
      <c r="E1346" t="s">
        <v>417</v>
      </c>
      <c r="F1346" t="s">
        <v>516</v>
      </c>
    </row>
    <row r="1347" spans="1:6">
      <c r="A1347" t="s">
        <v>937</v>
      </c>
      <c r="B1347">
        <v>2242</v>
      </c>
      <c r="C1347" t="s">
        <v>561</v>
      </c>
      <c r="D1347" t="str">
        <f>IF('P25'!E8&lt;&gt;"",'P25'!E8,"")</f>
        <v/>
      </c>
      <c r="E1347" t="s">
        <v>417</v>
      </c>
      <c r="F1347" t="s">
        <v>516</v>
      </c>
    </row>
    <row r="1348" spans="1:6">
      <c r="A1348" t="s">
        <v>937</v>
      </c>
      <c r="B1348">
        <v>2243</v>
      </c>
      <c r="C1348" t="s">
        <v>562</v>
      </c>
      <c r="D1348" t="str">
        <f>IF('P25'!F8&lt;&gt;"",'P25'!F8,"")</f>
        <v/>
      </c>
      <c r="E1348" t="s">
        <v>417</v>
      </c>
      <c r="F1348" t="s">
        <v>516</v>
      </c>
    </row>
    <row r="1349" spans="1:6">
      <c r="A1349" t="s">
        <v>937</v>
      </c>
      <c r="B1349">
        <v>2244</v>
      </c>
      <c r="C1349" t="s">
        <v>471</v>
      </c>
      <c r="D1349" t="str">
        <f>IF('P25'!G8&lt;&gt;"",'P25'!G8,"")</f>
        <v/>
      </c>
      <c r="E1349" t="s">
        <v>417</v>
      </c>
      <c r="F1349" t="s">
        <v>516</v>
      </c>
    </row>
    <row r="1350" spans="1:6">
      <c r="A1350" t="s">
        <v>937</v>
      </c>
      <c r="B1350">
        <v>2245</v>
      </c>
      <c r="C1350" t="s">
        <v>592</v>
      </c>
      <c r="D1350" t="str">
        <f>IF('P25'!H8&lt;&gt;"",'P25'!H8,"")</f>
        <v/>
      </c>
      <c r="E1350" t="s">
        <v>417</v>
      </c>
      <c r="F1350" t="s">
        <v>516</v>
      </c>
    </row>
    <row r="1351" spans="1:6">
      <c r="A1351" t="s">
        <v>937</v>
      </c>
      <c r="B1351">
        <v>2246</v>
      </c>
      <c r="C1351" t="s">
        <v>593</v>
      </c>
      <c r="D1351" t="str">
        <f>IF('P25'!I8&lt;&gt;"",'P25'!I8,"")</f>
        <v/>
      </c>
      <c r="E1351" t="s">
        <v>417</v>
      </c>
      <c r="F1351" t="s">
        <v>516</v>
      </c>
    </row>
    <row r="1352" spans="1:6">
      <c r="A1352" t="s">
        <v>937</v>
      </c>
      <c r="B1352">
        <v>2247</v>
      </c>
      <c r="C1352" t="s">
        <v>594</v>
      </c>
      <c r="D1352" t="str">
        <f>IF('P25'!J8&lt;&gt;"",'P25'!J8,"")</f>
        <v/>
      </c>
      <c r="E1352" t="s">
        <v>417</v>
      </c>
      <c r="F1352" t="s">
        <v>516</v>
      </c>
    </row>
    <row r="1353" spans="1:6">
      <c r="A1353" t="s">
        <v>937</v>
      </c>
      <c r="B1353">
        <v>2248</v>
      </c>
      <c r="C1353" t="s">
        <v>595</v>
      </c>
      <c r="D1353" t="str">
        <f>IF('P25'!K8&lt;&gt;"",'P25'!K8,"")</f>
        <v/>
      </c>
      <c r="E1353" t="s">
        <v>417</v>
      </c>
      <c r="F1353" t="s">
        <v>516</v>
      </c>
    </row>
    <row r="1354" spans="1:6">
      <c r="A1354" t="s">
        <v>937</v>
      </c>
      <c r="B1354">
        <v>2249</v>
      </c>
      <c r="C1354" t="s">
        <v>596</v>
      </c>
      <c r="D1354" t="str">
        <f>IF('P25'!L8&lt;&gt;"",'P25'!L8,"")</f>
        <v/>
      </c>
      <c r="E1354" t="s">
        <v>417</v>
      </c>
      <c r="F1354" t="s">
        <v>516</v>
      </c>
    </row>
    <row r="1355" spans="1:6">
      <c r="A1355" t="s">
        <v>937</v>
      </c>
      <c r="B1355">
        <v>2250</v>
      </c>
      <c r="C1355" t="s">
        <v>597</v>
      </c>
      <c r="D1355" t="str">
        <f>IF('P25'!M8&lt;&gt;"",'P25'!M8,"")</f>
        <v/>
      </c>
      <c r="E1355" t="s">
        <v>417</v>
      </c>
      <c r="F1355" t="s">
        <v>516</v>
      </c>
    </row>
    <row r="1356" spans="1:6">
      <c r="A1356" t="s">
        <v>937</v>
      </c>
      <c r="B1356">
        <v>2251</v>
      </c>
      <c r="C1356" t="s">
        <v>598</v>
      </c>
      <c r="D1356" t="str">
        <f>IF('P25'!N8&lt;&gt;"",'P25'!N8,"")</f>
        <v/>
      </c>
      <c r="E1356" t="s">
        <v>417</v>
      </c>
      <c r="F1356" t="s">
        <v>516</v>
      </c>
    </row>
    <row r="1357" spans="1:6">
      <c r="A1357" t="s">
        <v>937</v>
      </c>
      <c r="B1357">
        <v>2252</v>
      </c>
      <c r="C1357" t="s">
        <v>599</v>
      </c>
      <c r="D1357">
        <f>IF('P25'!O8&lt;&gt;"",'P25'!O8,"")</f>
        <v>0</v>
      </c>
      <c r="E1357" t="s">
        <v>417</v>
      </c>
      <c r="F1357" t="s">
        <v>516</v>
      </c>
    </row>
    <row r="1358" spans="1:6">
      <c r="A1358" t="s">
        <v>937</v>
      </c>
      <c r="B1358">
        <v>2255</v>
      </c>
      <c r="C1358" t="s">
        <v>564</v>
      </c>
      <c r="D1358" t="str">
        <f>IF('P25'!C9&lt;&gt;"",'P25'!C9,"")</f>
        <v/>
      </c>
      <c r="E1358" t="s">
        <v>417</v>
      </c>
      <c r="F1358" t="s">
        <v>516</v>
      </c>
    </row>
    <row r="1359" spans="1:6">
      <c r="A1359" t="s">
        <v>937</v>
      </c>
      <c r="B1359">
        <v>2256</v>
      </c>
      <c r="C1359" t="s">
        <v>472</v>
      </c>
      <c r="D1359" t="str">
        <f>IF('P25'!D9&lt;&gt;"",'P25'!D9,"")</f>
        <v/>
      </c>
      <c r="E1359" t="s">
        <v>417</v>
      </c>
      <c r="F1359" t="s">
        <v>516</v>
      </c>
    </row>
    <row r="1360" spans="1:6">
      <c r="A1360" t="s">
        <v>937</v>
      </c>
      <c r="B1360">
        <v>2257</v>
      </c>
      <c r="C1360" t="s">
        <v>565</v>
      </c>
      <c r="D1360" t="str">
        <f>IF('P25'!E9&lt;&gt;"",'P25'!E9,"")</f>
        <v/>
      </c>
      <c r="E1360" t="s">
        <v>417</v>
      </c>
      <c r="F1360" t="s">
        <v>516</v>
      </c>
    </row>
    <row r="1361" spans="1:6">
      <c r="A1361" t="s">
        <v>937</v>
      </c>
      <c r="B1361">
        <v>2258</v>
      </c>
      <c r="C1361" t="s">
        <v>566</v>
      </c>
      <c r="D1361" t="str">
        <f>IF('P25'!F9&lt;&gt;"",'P25'!F9,"")</f>
        <v/>
      </c>
      <c r="E1361" t="s">
        <v>417</v>
      </c>
      <c r="F1361" t="s">
        <v>516</v>
      </c>
    </row>
    <row r="1362" spans="1:6">
      <c r="A1362" t="s">
        <v>937</v>
      </c>
      <c r="B1362">
        <v>2259</v>
      </c>
      <c r="C1362" t="s">
        <v>473</v>
      </c>
      <c r="D1362" t="str">
        <f>IF('P25'!G9&lt;&gt;"",'P25'!G9,"")</f>
        <v/>
      </c>
      <c r="E1362" t="s">
        <v>417</v>
      </c>
      <c r="F1362" t="s">
        <v>516</v>
      </c>
    </row>
    <row r="1363" spans="1:6">
      <c r="A1363" t="s">
        <v>937</v>
      </c>
      <c r="B1363">
        <v>2260</v>
      </c>
      <c r="C1363" t="s">
        <v>606</v>
      </c>
      <c r="D1363" t="str">
        <f>IF('P25'!H9&lt;&gt;"",'P25'!H9,"")</f>
        <v/>
      </c>
      <c r="E1363" t="s">
        <v>417</v>
      </c>
      <c r="F1363" t="s">
        <v>516</v>
      </c>
    </row>
    <row r="1364" spans="1:6">
      <c r="A1364" t="s">
        <v>937</v>
      </c>
      <c r="B1364">
        <v>2261</v>
      </c>
      <c r="C1364" t="s">
        <v>607</v>
      </c>
      <c r="D1364" t="str">
        <f>IF('P25'!I9&lt;&gt;"",'P25'!I9,"")</f>
        <v/>
      </c>
      <c r="E1364" t="s">
        <v>417</v>
      </c>
      <c r="F1364" t="s">
        <v>516</v>
      </c>
    </row>
    <row r="1365" spans="1:6">
      <c r="A1365" t="s">
        <v>937</v>
      </c>
      <c r="B1365">
        <v>2262</v>
      </c>
      <c r="C1365" t="s">
        <v>608</v>
      </c>
      <c r="D1365" t="str">
        <f>IF('P25'!J9&lt;&gt;"",'P25'!J9,"")</f>
        <v/>
      </c>
      <c r="E1365" t="s">
        <v>417</v>
      </c>
      <c r="F1365" t="s">
        <v>516</v>
      </c>
    </row>
    <row r="1366" spans="1:6">
      <c r="A1366" t="s">
        <v>937</v>
      </c>
      <c r="B1366">
        <v>2263</v>
      </c>
      <c r="C1366" t="s">
        <v>609</v>
      </c>
      <c r="D1366" t="str">
        <f>IF('P25'!K9&lt;&gt;"",'P25'!K9,"")</f>
        <v/>
      </c>
      <c r="E1366" t="s">
        <v>417</v>
      </c>
      <c r="F1366" t="s">
        <v>516</v>
      </c>
    </row>
    <row r="1367" spans="1:6">
      <c r="A1367" t="s">
        <v>937</v>
      </c>
      <c r="B1367">
        <v>2264</v>
      </c>
      <c r="C1367" t="s">
        <v>610</v>
      </c>
      <c r="D1367" t="str">
        <f>IF('P25'!L9&lt;&gt;"",'P25'!L9,"")</f>
        <v/>
      </c>
      <c r="E1367" t="s">
        <v>417</v>
      </c>
      <c r="F1367" t="s">
        <v>516</v>
      </c>
    </row>
    <row r="1368" spans="1:6">
      <c r="A1368" t="s">
        <v>937</v>
      </c>
      <c r="B1368">
        <v>2265</v>
      </c>
      <c r="C1368" t="s">
        <v>611</v>
      </c>
      <c r="D1368" t="str">
        <f>IF('P25'!M9&lt;&gt;"",'P25'!M9,"")</f>
        <v/>
      </c>
      <c r="E1368" t="s">
        <v>417</v>
      </c>
      <c r="F1368" t="s">
        <v>516</v>
      </c>
    </row>
    <row r="1369" spans="1:6">
      <c r="A1369" t="s">
        <v>937</v>
      </c>
      <c r="B1369">
        <v>2266</v>
      </c>
      <c r="C1369" t="s">
        <v>612</v>
      </c>
      <c r="D1369" t="str">
        <f>IF('P25'!N9&lt;&gt;"",'P25'!N9,"")</f>
        <v/>
      </c>
      <c r="E1369" t="s">
        <v>417</v>
      </c>
      <c r="F1369" t="s">
        <v>516</v>
      </c>
    </row>
    <row r="1370" spans="1:6">
      <c r="A1370" t="s">
        <v>937</v>
      </c>
      <c r="B1370">
        <v>2267</v>
      </c>
      <c r="C1370" t="s">
        <v>613</v>
      </c>
      <c r="D1370">
        <f>IF('P25'!O9&lt;&gt;"",'P25'!O9,"")</f>
        <v>0</v>
      </c>
      <c r="E1370" t="s">
        <v>417</v>
      </c>
      <c r="F1370" t="s">
        <v>516</v>
      </c>
    </row>
    <row r="1371" spans="1:6">
      <c r="A1371" t="s">
        <v>937</v>
      </c>
      <c r="B1371">
        <v>2269</v>
      </c>
      <c r="C1371" t="s">
        <v>425</v>
      </c>
      <c r="D1371" t="str">
        <f>IF('P25'!C10&lt;&gt;"",'P25'!C10,"")</f>
        <v/>
      </c>
      <c r="E1371" t="s">
        <v>417</v>
      </c>
      <c r="F1371" t="s">
        <v>516</v>
      </c>
    </row>
    <row r="1372" spans="1:6">
      <c r="A1372" t="s">
        <v>937</v>
      </c>
      <c r="B1372">
        <v>2270</v>
      </c>
      <c r="C1372" t="s">
        <v>474</v>
      </c>
      <c r="D1372" t="str">
        <f>IF('P25'!D10&lt;&gt;"",'P25'!D10,"")</f>
        <v/>
      </c>
      <c r="E1372" t="s">
        <v>417</v>
      </c>
      <c r="F1372" t="s">
        <v>516</v>
      </c>
    </row>
    <row r="1373" spans="1:6">
      <c r="A1373" t="s">
        <v>937</v>
      </c>
      <c r="B1373">
        <v>2271</v>
      </c>
      <c r="C1373" t="s">
        <v>426</v>
      </c>
      <c r="D1373" t="str">
        <f>IF('P25'!E10&lt;&gt;"",'P25'!E10,"")</f>
        <v/>
      </c>
      <c r="E1373" t="s">
        <v>417</v>
      </c>
      <c r="F1373" t="s">
        <v>516</v>
      </c>
    </row>
    <row r="1374" spans="1:6">
      <c r="A1374" t="s">
        <v>937</v>
      </c>
      <c r="B1374">
        <v>2272</v>
      </c>
      <c r="C1374" t="s">
        <v>567</v>
      </c>
      <c r="D1374" t="str">
        <f>IF('P25'!F10&lt;&gt;"",'P25'!F10,"")</f>
        <v/>
      </c>
      <c r="E1374" t="s">
        <v>417</v>
      </c>
      <c r="F1374" t="s">
        <v>516</v>
      </c>
    </row>
    <row r="1375" spans="1:6">
      <c r="A1375" t="s">
        <v>937</v>
      </c>
      <c r="B1375">
        <v>2273</v>
      </c>
      <c r="C1375" t="s">
        <v>475</v>
      </c>
      <c r="D1375" t="str">
        <f>IF('P25'!G10&lt;&gt;"",'P25'!G10,"")</f>
        <v/>
      </c>
      <c r="E1375" t="s">
        <v>417</v>
      </c>
      <c r="F1375" t="s">
        <v>516</v>
      </c>
    </row>
    <row r="1376" spans="1:6">
      <c r="A1376" t="s">
        <v>937</v>
      </c>
      <c r="B1376">
        <v>2274</v>
      </c>
      <c r="C1376" t="s">
        <v>620</v>
      </c>
      <c r="D1376" t="str">
        <f>IF('P25'!H10&lt;&gt;"",'P25'!H10,"")</f>
        <v/>
      </c>
      <c r="E1376" t="s">
        <v>417</v>
      </c>
      <c r="F1376" t="s">
        <v>516</v>
      </c>
    </row>
    <row r="1377" spans="1:6">
      <c r="A1377" t="s">
        <v>937</v>
      </c>
      <c r="B1377">
        <v>2275</v>
      </c>
      <c r="C1377" t="s">
        <v>621</v>
      </c>
      <c r="D1377" t="str">
        <f>IF('P25'!I10&lt;&gt;"",'P25'!I10,"")</f>
        <v/>
      </c>
      <c r="E1377" t="s">
        <v>417</v>
      </c>
      <c r="F1377" t="s">
        <v>516</v>
      </c>
    </row>
    <row r="1378" spans="1:6">
      <c r="A1378" t="s">
        <v>937</v>
      </c>
      <c r="B1378">
        <v>2276</v>
      </c>
      <c r="C1378" t="s">
        <v>622</v>
      </c>
      <c r="D1378" t="str">
        <f>IF('P25'!J10&lt;&gt;"",'P25'!J10,"")</f>
        <v/>
      </c>
      <c r="E1378" t="s">
        <v>417</v>
      </c>
      <c r="F1378" t="s">
        <v>516</v>
      </c>
    </row>
    <row r="1379" spans="1:6">
      <c r="A1379" t="s">
        <v>937</v>
      </c>
      <c r="B1379">
        <v>2277</v>
      </c>
      <c r="C1379" t="s">
        <v>623</v>
      </c>
      <c r="D1379" t="str">
        <f>IF('P25'!K10&lt;&gt;"",'P25'!K10,"")</f>
        <v/>
      </c>
      <c r="E1379" t="s">
        <v>417</v>
      </c>
      <c r="F1379" t="s">
        <v>516</v>
      </c>
    </row>
    <row r="1380" spans="1:6">
      <c r="A1380" t="s">
        <v>937</v>
      </c>
      <c r="B1380">
        <v>2278</v>
      </c>
      <c r="C1380" t="s">
        <v>624</v>
      </c>
      <c r="D1380" t="str">
        <f>IF('P25'!L10&lt;&gt;"",'P25'!L10,"")</f>
        <v/>
      </c>
      <c r="E1380" t="s">
        <v>417</v>
      </c>
      <c r="F1380" t="s">
        <v>516</v>
      </c>
    </row>
    <row r="1381" spans="1:6">
      <c r="A1381" t="s">
        <v>937</v>
      </c>
      <c r="B1381">
        <v>2279</v>
      </c>
      <c r="C1381" t="s">
        <v>625</v>
      </c>
      <c r="D1381" t="str">
        <f>IF('P25'!M10&lt;&gt;"",'P25'!M10,"")</f>
        <v/>
      </c>
      <c r="E1381" t="s">
        <v>417</v>
      </c>
      <c r="F1381" t="s">
        <v>516</v>
      </c>
    </row>
    <row r="1382" spans="1:6">
      <c r="A1382" t="s">
        <v>937</v>
      </c>
      <c r="B1382">
        <v>2280</v>
      </c>
      <c r="C1382" t="s">
        <v>626</v>
      </c>
      <c r="D1382" t="str">
        <f>IF('P25'!N10&lt;&gt;"",'P25'!N10,"")</f>
        <v/>
      </c>
      <c r="E1382" t="s">
        <v>417</v>
      </c>
      <c r="F1382" t="s">
        <v>516</v>
      </c>
    </row>
    <row r="1383" spans="1:6">
      <c r="A1383" t="s">
        <v>937</v>
      </c>
      <c r="B1383">
        <v>2281</v>
      </c>
      <c r="C1383" t="s">
        <v>627</v>
      </c>
      <c r="D1383">
        <f>IF('P25'!O10&lt;&gt;"",'P25'!O10,"")</f>
        <v>0</v>
      </c>
      <c r="E1383" t="s">
        <v>417</v>
      </c>
      <c r="F1383" t="s">
        <v>516</v>
      </c>
    </row>
    <row r="1384" spans="1:6">
      <c r="A1384" t="s">
        <v>937</v>
      </c>
      <c r="B1384">
        <v>2299</v>
      </c>
      <c r="C1384" t="s">
        <v>432</v>
      </c>
      <c r="D1384" t="str">
        <f>IF('P25'!C15&lt;&gt;"",'P25'!C15,"")</f>
        <v/>
      </c>
      <c r="E1384" t="s">
        <v>417</v>
      </c>
      <c r="F1384" t="s">
        <v>516</v>
      </c>
    </row>
    <row r="1385" spans="1:6">
      <c r="A1385" t="s">
        <v>937</v>
      </c>
      <c r="B1385">
        <v>2300</v>
      </c>
      <c r="C1385" t="s">
        <v>481</v>
      </c>
      <c r="D1385" t="str">
        <f>IF('P25'!D15&lt;&gt;"",'P25'!D15,"")</f>
        <v/>
      </c>
      <c r="E1385" t="s">
        <v>417</v>
      </c>
      <c r="F1385" t="s">
        <v>516</v>
      </c>
    </row>
    <row r="1386" spans="1:6">
      <c r="A1386" t="s">
        <v>937</v>
      </c>
      <c r="B1386">
        <v>2301</v>
      </c>
      <c r="C1386" t="s">
        <v>433</v>
      </c>
      <c r="D1386" t="str">
        <f>IF('P25'!E15&lt;&gt;"",'P25'!E15,"")</f>
        <v/>
      </c>
      <c r="E1386" t="s">
        <v>417</v>
      </c>
      <c r="F1386" t="s">
        <v>516</v>
      </c>
    </row>
    <row r="1387" spans="1:6">
      <c r="A1387" t="s">
        <v>937</v>
      </c>
      <c r="B1387">
        <v>2302</v>
      </c>
      <c r="C1387" t="s">
        <v>692</v>
      </c>
      <c r="D1387" t="str">
        <f>IF('P25'!F15&lt;&gt;"",'P25'!F15,"")</f>
        <v/>
      </c>
      <c r="E1387" t="s">
        <v>417</v>
      </c>
      <c r="F1387" t="s">
        <v>516</v>
      </c>
    </row>
    <row r="1388" spans="1:6">
      <c r="A1388" t="s">
        <v>937</v>
      </c>
      <c r="B1388">
        <v>2303</v>
      </c>
      <c r="C1388" t="s">
        <v>482</v>
      </c>
      <c r="D1388" t="str">
        <f>IF('P25'!G15&lt;&gt;"",'P25'!G15,"")</f>
        <v/>
      </c>
      <c r="E1388" t="s">
        <v>417</v>
      </c>
      <c r="F1388" t="s">
        <v>516</v>
      </c>
    </row>
    <row r="1389" spans="1:6">
      <c r="A1389" t="s">
        <v>937</v>
      </c>
      <c r="B1389">
        <v>2304</v>
      </c>
      <c r="C1389" t="s">
        <v>693</v>
      </c>
      <c r="D1389" t="str">
        <f>IF('P25'!H15&lt;&gt;"",'P25'!H15,"")</f>
        <v/>
      </c>
      <c r="E1389" t="s">
        <v>417</v>
      </c>
      <c r="F1389" t="s">
        <v>516</v>
      </c>
    </row>
    <row r="1390" spans="1:6">
      <c r="A1390" t="s">
        <v>937</v>
      </c>
      <c r="B1390">
        <v>2305</v>
      </c>
      <c r="C1390" t="s">
        <v>694</v>
      </c>
      <c r="D1390" t="str">
        <f>IF('P25'!I15&lt;&gt;"",'P25'!I15,"")</f>
        <v/>
      </c>
      <c r="E1390" t="s">
        <v>417</v>
      </c>
      <c r="F1390" t="s">
        <v>516</v>
      </c>
    </row>
    <row r="1391" spans="1:6">
      <c r="A1391" t="s">
        <v>937</v>
      </c>
      <c r="B1391">
        <v>2306</v>
      </c>
      <c r="C1391" t="s">
        <v>695</v>
      </c>
      <c r="D1391" t="str">
        <f>IF('P25'!J15&lt;&gt;"",'P25'!J15,"")</f>
        <v/>
      </c>
      <c r="E1391" t="s">
        <v>417</v>
      </c>
      <c r="F1391" t="s">
        <v>516</v>
      </c>
    </row>
    <row r="1392" spans="1:6">
      <c r="A1392" t="s">
        <v>937</v>
      </c>
      <c r="B1392">
        <v>2307</v>
      </c>
      <c r="C1392" t="s">
        <v>696</v>
      </c>
      <c r="D1392" t="str">
        <f>IF('P25'!K15&lt;&gt;"",'P25'!K15,"")</f>
        <v/>
      </c>
      <c r="E1392" t="s">
        <v>417</v>
      </c>
      <c r="F1392" t="s">
        <v>516</v>
      </c>
    </row>
    <row r="1393" spans="1:6">
      <c r="A1393" t="s">
        <v>937</v>
      </c>
      <c r="B1393">
        <v>2308</v>
      </c>
      <c r="C1393" t="s">
        <v>697</v>
      </c>
      <c r="D1393" t="str">
        <f>IF('P25'!L15&lt;&gt;"",'P25'!L15,"")</f>
        <v/>
      </c>
      <c r="E1393" t="s">
        <v>417</v>
      </c>
      <c r="F1393" t="s">
        <v>516</v>
      </c>
    </row>
    <row r="1394" spans="1:6">
      <c r="A1394" t="s">
        <v>937</v>
      </c>
      <c r="B1394">
        <v>2309</v>
      </c>
      <c r="C1394" t="s">
        <v>698</v>
      </c>
      <c r="D1394" t="str">
        <f>IF('P25'!M15&lt;&gt;"",'P25'!M15,"")</f>
        <v/>
      </c>
      <c r="E1394" t="s">
        <v>417</v>
      </c>
      <c r="F1394" t="s">
        <v>516</v>
      </c>
    </row>
    <row r="1395" spans="1:6">
      <c r="A1395" t="s">
        <v>937</v>
      </c>
      <c r="B1395">
        <v>2310</v>
      </c>
      <c r="C1395" t="s">
        <v>699</v>
      </c>
      <c r="D1395" t="str">
        <f>IF('P25'!N15&lt;&gt;"",'P25'!N15,"")</f>
        <v/>
      </c>
      <c r="E1395" t="s">
        <v>417</v>
      </c>
      <c r="F1395" t="s">
        <v>516</v>
      </c>
    </row>
    <row r="1396" spans="1:6">
      <c r="A1396" t="s">
        <v>937</v>
      </c>
      <c r="B1396">
        <v>2311</v>
      </c>
      <c r="C1396" t="s">
        <v>700</v>
      </c>
      <c r="D1396">
        <f>IF('P25'!O15&lt;&gt;"",'P25'!O15,"")</f>
        <v>0</v>
      </c>
      <c r="E1396" t="s">
        <v>417</v>
      </c>
      <c r="F1396" t="s">
        <v>516</v>
      </c>
    </row>
    <row r="1397" spans="1:6">
      <c r="A1397" t="s">
        <v>937</v>
      </c>
      <c r="B1397">
        <v>2313</v>
      </c>
      <c r="C1397" t="s">
        <v>573</v>
      </c>
      <c r="D1397" t="str">
        <f>IF('P25'!C16&lt;&gt;"",'P25'!C16,"")</f>
        <v/>
      </c>
      <c r="E1397" t="s">
        <v>417</v>
      </c>
      <c r="F1397" t="s">
        <v>516</v>
      </c>
    </row>
    <row r="1398" spans="1:6">
      <c r="A1398" t="s">
        <v>937</v>
      </c>
      <c r="B1398">
        <v>2314</v>
      </c>
      <c r="C1398" t="s">
        <v>483</v>
      </c>
      <c r="D1398" t="str">
        <f>IF('P25'!D16&lt;&gt;"",'P25'!D16,"")</f>
        <v/>
      </c>
      <c r="E1398" t="s">
        <v>417</v>
      </c>
      <c r="F1398" t="s">
        <v>516</v>
      </c>
    </row>
    <row r="1399" spans="1:6">
      <c r="A1399" t="s">
        <v>937</v>
      </c>
      <c r="B1399">
        <v>2315</v>
      </c>
      <c r="C1399" t="s">
        <v>522</v>
      </c>
      <c r="D1399" t="str">
        <f>IF('P25'!E16&lt;&gt;"",'P25'!E16,"")</f>
        <v/>
      </c>
      <c r="E1399" t="s">
        <v>417</v>
      </c>
      <c r="F1399" t="s">
        <v>516</v>
      </c>
    </row>
    <row r="1400" spans="1:6">
      <c r="A1400" t="s">
        <v>937</v>
      </c>
      <c r="B1400">
        <v>2316</v>
      </c>
      <c r="C1400" t="s">
        <v>708</v>
      </c>
      <c r="D1400" t="str">
        <f>IF('P25'!F16&lt;&gt;"",'P25'!F16,"")</f>
        <v/>
      </c>
      <c r="E1400" t="s">
        <v>417</v>
      </c>
      <c r="F1400" t="s">
        <v>516</v>
      </c>
    </row>
    <row r="1401" spans="1:6">
      <c r="A1401" t="s">
        <v>937</v>
      </c>
      <c r="B1401">
        <v>2317</v>
      </c>
      <c r="C1401" t="s">
        <v>484</v>
      </c>
      <c r="D1401" t="str">
        <f>IF('P25'!G16&lt;&gt;"",'P25'!G16,"")</f>
        <v/>
      </c>
      <c r="E1401" t="s">
        <v>417</v>
      </c>
      <c r="F1401" t="s">
        <v>516</v>
      </c>
    </row>
    <row r="1402" spans="1:6">
      <c r="A1402" t="s">
        <v>937</v>
      </c>
      <c r="B1402">
        <v>2318</v>
      </c>
      <c r="C1402" t="s">
        <v>709</v>
      </c>
      <c r="D1402" t="str">
        <f>IF('P25'!H16&lt;&gt;"",'P25'!H16,"")</f>
        <v/>
      </c>
      <c r="E1402" t="s">
        <v>417</v>
      </c>
      <c r="F1402" t="s">
        <v>516</v>
      </c>
    </row>
    <row r="1403" spans="1:6">
      <c r="A1403" t="s">
        <v>937</v>
      </c>
      <c r="B1403">
        <v>2319</v>
      </c>
      <c r="C1403" t="s">
        <v>710</v>
      </c>
      <c r="D1403" t="str">
        <f>IF('P25'!I16&lt;&gt;"",'P25'!I16,"")</f>
        <v/>
      </c>
      <c r="E1403" t="s">
        <v>417</v>
      </c>
      <c r="F1403" t="s">
        <v>516</v>
      </c>
    </row>
    <row r="1404" spans="1:6">
      <c r="A1404" t="s">
        <v>937</v>
      </c>
      <c r="B1404">
        <v>2320</v>
      </c>
      <c r="C1404" t="s">
        <v>711</v>
      </c>
      <c r="D1404" t="str">
        <f>IF('P25'!J16&lt;&gt;"",'P25'!J16,"")</f>
        <v/>
      </c>
      <c r="E1404" t="s">
        <v>417</v>
      </c>
      <c r="F1404" t="s">
        <v>516</v>
      </c>
    </row>
    <row r="1405" spans="1:6">
      <c r="A1405" t="s">
        <v>937</v>
      </c>
      <c r="B1405">
        <v>2321</v>
      </c>
      <c r="C1405" t="s">
        <v>712</v>
      </c>
      <c r="D1405" t="str">
        <f>IF('P25'!K16&lt;&gt;"",'P25'!K16,"")</f>
        <v/>
      </c>
      <c r="E1405" t="s">
        <v>417</v>
      </c>
      <c r="F1405" t="s">
        <v>516</v>
      </c>
    </row>
    <row r="1406" spans="1:6">
      <c r="A1406" t="s">
        <v>937</v>
      </c>
      <c r="B1406">
        <v>2322</v>
      </c>
      <c r="C1406" t="s">
        <v>713</v>
      </c>
      <c r="D1406" t="str">
        <f>IF('P25'!L16&lt;&gt;"",'P25'!L16,"")</f>
        <v/>
      </c>
      <c r="E1406" t="s">
        <v>417</v>
      </c>
      <c r="F1406" t="s">
        <v>516</v>
      </c>
    </row>
    <row r="1407" spans="1:6">
      <c r="A1407" t="s">
        <v>937</v>
      </c>
      <c r="B1407">
        <v>2323</v>
      </c>
      <c r="C1407" t="s">
        <v>714</v>
      </c>
      <c r="D1407" t="str">
        <f>IF('P25'!M16&lt;&gt;"",'P25'!M16,"")</f>
        <v/>
      </c>
      <c r="E1407" t="s">
        <v>417</v>
      </c>
      <c r="F1407" t="s">
        <v>516</v>
      </c>
    </row>
    <row r="1408" spans="1:6">
      <c r="A1408" t="s">
        <v>937</v>
      </c>
      <c r="B1408">
        <v>2324</v>
      </c>
      <c r="C1408" t="s">
        <v>715</v>
      </c>
      <c r="D1408" t="str">
        <f>IF('P25'!N16&lt;&gt;"",'P25'!N16,"")</f>
        <v/>
      </c>
      <c r="E1408" t="s">
        <v>417</v>
      </c>
      <c r="F1408" t="s">
        <v>516</v>
      </c>
    </row>
    <row r="1409" spans="1:6">
      <c r="A1409" t="s">
        <v>937</v>
      </c>
      <c r="B1409">
        <v>2325</v>
      </c>
      <c r="C1409" t="s">
        <v>716</v>
      </c>
      <c r="D1409">
        <f>IF('P25'!O16&lt;&gt;"",'P25'!O16,"")</f>
        <v>0</v>
      </c>
      <c r="E1409" t="s">
        <v>417</v>
      </c>
      <c r="F1409" t="s">
        <v>516</v>
      </c>
    </row>
    <row r="1410" spans="1:6">
      <c r="A1410" t="s">
        <v>937</v>
      </c>
      <c r="B1410">
        <v>2327</v>
      </c>
      <c r="C1410" t="s">
        <v>435</v>
      </c>
      <c r="D1410" t="str">
        <f>IF('P25'!C17&lt;&gt;"",'P25'!C17,"")</f>
        <v/>
      </c>
      <c r="E1410" t="s">
        <v>417</v>
      </c>
      <c r="F1410" t="s">
        <v>516</v>
      </c>
    </row>
    <row r="1411" spans="1:6">
      <c r="A1411" t="s">
        <v>937</v>
      </c>
      <c r="B1411">
        <v>2328</v>
      </c>
      <c r="C1411" t="s">
        <v>485</v>
      </c>
      <c r="D1411" t="str">
        <f>IF('P25'!D17&lt;&gt;"",'P25'!D17,"")</f>
        <v/>
      </c>
      <c r="E1411" t="s">
        <v>417</v>
      </c>
      <c r="F1411" t="s">
        <v>516</v>
      </c>
    </row>
    <row r="1412" spans="1:6">
      <c r="A1412" t="s">
        <v>937</v>
      </c>
      <c r="B1412">
        <v>2329</v>
      </c>
      <c r="C1412" t="s">
        <v>436</v>
      </c>
      <c r="D1412" t="str">
        <f>IF('P25'!E17&lt;&gt;"",'P25'!E17,"")</f>
        <v/>
      </c>
      <c r="E1412" t="s">
        <v>417</v>
      </c>
      <c r="F1412" t="s">
        <v>516</v>
      </c>
    </row>
    <row r="1413" spans="1:6">
      <c r="A1413" t="s">
        <v>937</v>
      </c>
      <c r="B1413">
        <v>2330</v>
      </c>
      <c r="C1413" t="s">
        <v>724</v>
      </c>
      <c r="D1413" t="str">
        <f>IF('P25'!F17&lt;&gt;"",'P25'!F17,"")</f>
        <v/>
      </c>
      <c r="E1413" t="s">
        <v>417</v>
      </c>
      <c r="F1413" t="s">
        <v>516</v>
      </c>
    </row>
    <row r="1414" spans="1:6">
      <c r="A1414" t="s">
        <v>937</v>
      </c>
      <c r="B1414">
        <v>2331</v>
      </c>
      <c r="C1414" t="s">
        <v>486</v>
      </c>
      <c r="D1414" t="str">
        <f>IF('P25'!G17&lt;&gt;"",'P25'!G17,"")</f>
        <v/>
      </c>
      <c r="E1414" t="s">
        <v>417</v>
      </c>
      <c r="F1414" t="s">
        <v>516</v>
      </c>
    </row>
    <row r="1415" spans="1:6">
      <c r="A1415" t="s">
        <v>937</v>
      </c>
      <c r="B1415">
        <v>2332</v>
      </c>
      <c r="C1415" t="s">
        <v>725</v>
      </c>
      <c r="D1415" t="str">
        <f>IF('P25'!H17&lt;&gt;"",'P25'!H17,"")</f>
        <v/>
      </c>
      <c r="E1415" t="s">
        <v>417</v>
      </c>
      <c r="F1415" t="s">
        <v>516</v>
      </c>
    </row>
    <row r="1416" spans="1:6">
      <c r="A1416" t="s">
        <v>937</v>
      </c>
      <c r="B1416">
        <v>2333</v>
      </c>
      <c r="C1416" t="s">
        <v>726</v>
      </c>
      <c r="D1416" t="str">
        <f>IF('P25'!I17&lt;&gt;"",'P25'!I17,"")</f>
        <v/>
      </c>
      <c r="E1416" t="s">
        <v>417</v>
      </c>
      <c r="F1416" t="s">
        <v>516</v>
      </c>
    </row>
    <row r="1417" spans="1:6">
      <c r="A1417" t="s">
        <v>937</v>
      </c>
      <c r="B1417">
        <v>2334</v>
      </c>
      <c r="C1417" t="s">
        <v>727</v>
      </c>
      <c r="D1417" t="str">
        <f>IF('P25'!J17&lt;&gt;"",'P25'!J17,"")</f>
        <v/>
      </c>
      <c r="E1417" t="s">
        <v>417</v>
      </c>
      <c r="F1417" t="s">
        <v>516</v>
      </c>
    </row>
    <row r="1418" spans="1:6">
      <c r="A1418" t="s">
        <v>937</v>
      </c>
      <c r="B1418">
        <v>2335</v>
      </c>
      <c r="C1418" t="s">
        <v>728</v>
      </c>
      <c r="D1418" t="str">
        <f>IF('P25'!K17&lt;&gt;"",'P25'!K17,"")</f>
        <v/>
      </c>
      <c r="E1418" t="s">
        <v>417</v>
      </c>
      <c r="F1418" t="s">
        <v>516</v>
      </c>
    </row>
    <row r="1419" spans="1:6">
      <c r="A1419" t="s">
        <v>937</v>
      </c>
      <c r="B1419">
        <v>2336</v>
      </c>
      <c r="C1419" t="s">
        <v>729</v>
      </c>
      <c r="D1419" t="str">
        <f>IF('P25'!L17&lt;&gt;"",'P25'!L17,"")</f>
        <v/>
      </c>
      <c r="E1419" t="s">
        <v>417</v>
      </c>
      <c r="F1419" t="s">
        <v>516</v>
      </c>
    </row>
    <row r="1420" spans="1:6">
      <c r="A1420" t="s">
        <v>937</v>
      </c>
      <c r="B1420">
        <v>2337</v>
      </c>
      <c r="C1420" t="s">
        <v>730</v>
      </c>
      <c r="D1420" t="str">
        <f>IF('P25'!M17&lt;&gt;"",'P25'!M17,"")</f>
        <v/>
      </c>
      <c r="E1420" t="s">
        <v>417</v>
      </c>
      <c r="F1420" t="s">
        <v>516</v>
      </c>
    </row>
    <row r="1421" spans="1:6">
      <c r="A1421" t="s">
        <v>937</v>
      </c>
      <c r="B1421">
        <v>2338</v>
      </c>
      <c r="C1421" t="s">
        <v>731</v>
      </c>
      <c r="D1421" t="str">
        <f>IF('P25'!N17&lt;&gt;"",'P25'!N17,"")</f>
        <v/>
      </c>
      <c r="E1421" t="s">
        <v>417</v>
      </c>
      <c r="F1421" t="s">
        <v>516</v>
      </c>
    </row>
    <row r="1422" spans="1:6">
      <c r="A1422" t="s">
        <v>937</v>
      </c>
      <c r="B1422">
        <v>2339</v>
      </c>
      <c r="C1422" t="s">
        <v>732</v>
      </c>
      <c r="D1422">
        <f>IF('P25'!O17&lt;&gt;"",'P25'!O17,"")</f>
        <v>0</v>
      </c>
      <c r="E1422" t="s">
        <v>417</v>
      </c>
      <c r="F1422" t="s">
        <v>516</v>
      </c>
    </row>
    <row r="1423" spans="1:6">
      <c r="A1423" t="s">
        <v>937</v>
      </c>
      <c r="B1423">
        <v>2341</v>
      </c>
      <c r="C1423" t="s">
        <v>511</v>
      </c>
      <c r="D1423" t="str">
        <f>IF('P25'!C18&lt;&gt;"",'P25'!C18,"")</f>
        <v/>
      </c>
      <c r="E1423" t="s">
        <v>417</v>
      </c>
      <c r="F1423" t="s">
        <v>516</v>
      </c>
    </row>
    <row r="1424" spans="1:6">
      <c r="A1424" t="s">
        <v>937</v>
      </c>
      <c r="B1424">
        <v>2342</v>
      </c>
      <c r="C1424" t="s">
        <v>438</v>
      </c>
      <c r="D1424" t="str">
        <f>IF('P25'!D18&lt;&gt;"",'P25'!D18,"")</f>
        <v/>
      </c>
      <c r="E1424" t="s">
        <v>417</v>
      </c>
      <c r="F1424" t="s">
        <v>516</v>
      </c>
    </row>
    <row r="1425" spans="1:6">
      <c r="A1425" t="s">
        <v>937</v>
      </c>
      <c r="B1425">
        <v>2343</v>
      </c>
      <c r="C1425" t="s">
        <v>523</v>
      </c>
      <c r="D1425" t="str">
        <f>IF('P25'!E18&lt;&gt;"",'P25'!E18,"")</f>
        <v/>
      </c>
      <c r="E1425" t="s">
        <v>417</v>
      </c>
      <c r="F1425" t="s">
        <v>516</v>
      </c>
    </row>
    <row r="1426" spans="1:6">
      <c r="A1426" t="s">
        <v>937</v>
      </c>
      <c r="B1426">
        <v>2344</v>
      </c>
      <c r="C1426" t="s">
        <v>740</v>
      </c>
      <c r="D1426" t="str">
        <f>IF('P25'!F18&lt;&gt;"",'P25'!F18,"")</f>
        <v/>
      </c>
      <c r="E1426" t="s">
        <v>417</v>
      </c>
      <c r="F1426" t="s">
        <v>516</v>
      </c>
    </row>
    <row r="1427" spans="1:6">
      <c r="A1427" t="s">
        <v>937</v>
      </c>
      <c r="B1427">
        <v>2345</v>
      </c>
      <c r="C1427" t="s">
        <v>487</v>
      </c>
      <c r="D1427" t="str">
        <f>IF('P25'!G18&lt;&gt;"",'P25'!G18,"")</f>
        <v/>
      </c>
      <c r="E1427" t="s">
        <v>417</v>
      </c>
      <c r="F1427" t="s">
        <v>516</v>
      </c>
    </row>
    <row r="1428" spans="1:6">
      <c r="A1428" t="s">
        <v>937</v>
      </c>
      <c r="B1428">
        <v>2346</v>
      </c>
      <c r="C1428" t="s">
        <v>494</v>
      </c>
      <c r="D1428" t="str">
        <f>IF('P25'!H18&lt;&gt;"",'P25'!H18,"")</f>
        <v/>
      </c>
      <c r="E1428" t="s">
        <v>417</v>
      </c>
      <c r="F1428" t="s">
        <v>516</v>
      </c>
    </row>
    <row r="1429" spans="1:6">
      <c r="A1429" t="s">
        <v>937</v>
      </c>
      <c r="B1429">
        <v>2347</v>
      </c>
      <c r="C1429" t="s">
        <v>741</v>
      </c>
      <c r="D1429" t="str">
        <f>IF('P25'!I18&lt;&gt;"",'P25'!I18,"")</f>
        <v/>
      </c>
      <c r="E1429" t="s">
        <v>417</v>
      </c>
      <c r="F1429" t="s">
        <v>516</v>
      </c>
    </row>
    <row r="1430" spans="1:6">
      <c r="A1430" t="s">
        <v>937</v>
      </c>
      <c r="B1430">
        <v>2348</v>
      </c>
      <c r="C1430" t="s">
        <v>742</v>
      </c>
      <c r="D1430" t="str">
        <f>IF('P25'!J18&lt;&gt;"",'P25'!J18,"")</f>
        <v/>
      </c>
      <c r="E1430" t="s">
        <v>417</v>
      </c>
      <c r="F1430" t="s">
        <v>516</v>
      </c>
    </row>
    <row r="1431" spans="1:6">
      <c r="A1431" t="s">
        <v>937</v>
      </c>
      <c r="B1431">
        <v>2349</v>
      </c>
      <c r="C1431" t="s">
        <v>743</v>
      </c>
      <c r="D1431" t="str">
        <f>IF('P25'!K18&lt;&gt;"",'P25'!K18,"")</f>
        <v/>
      </c>
      <c r="E1431" t="s">
        <v>417</v>
      </c>
      <c r="F1431" t="s">
        <v>516</v>
      </c>
    </row>
    <row r="1432" spans="1:6">
      <c r="A1432" t="s">
        <v>937</v>
      </c>
      <c r="B1432">
        <v>2350</v>
      </c>
      <c r="C1432" t="s">
        <v>744</v>
      </c>
      <c r="D1432" t="str">
        <f>IF('P25'!L18&lt;&gt;"",'P25'!L18,"")</f>
        <v/>
      </c>
      <c r="E1432" t="s">
        <v>417</v>
      </c>
      <c r="F1432" t="s">
        <v>516</v>
      </c>
    </row>
    <row r="1433" spans="1:6">
      <c r="A1433" t="s">
        <v>937</v>
      </c>
      <c r="B1433">
        <v>2351</v>
      </c>
      <c r="C1433" t="s">
        <v>745</v>
      </c>
      <c r="D1433" t="str">
        <f>IF('P25'!M18&lt;&gt;"",'P25'!M18,"")</f>
        <v/>
      </c>
      <c r="E1433" t="s">
        <v>417</v>
      </c>
      <c r="F1433" t="s">
        <v>516</v>
      </c>
    </row>
    <row r="1434" spans="1:6">
      <c r="A1434" t="s">
        <v>937</v>
      </c>
      <c r="B1434">
        <v>2352</v>
      </c>
      <c r="C1434" t="s">
        <v>746</v>
      </c>
      <c r="D1434" t="str">
        <f>IF('P25'!N18&lt;&gt;"",'P25'!N18,"")</f>
        <v/>
      </c>
      <c r="E1434" t="s">
        <v>417</v>
      </c>
      <c r="F1434" t="s">
        <v>516</v>
      </c>
    </row>
    <row r="1435" spans="1:6">
      <c r="A1435" t="s">
        <v>937</v>
      </c>
      <c r="B1435">
        <v>2353</v>
      </c>
      <c r="C1435" t="s">
        <v>747</v>
      </c>
      <c r="D1435">
        <f>IF('P25'!O18&lt;&gt;"",'P25'!O18,"")</f>
        <v>0</v>
      </c>
      <c r="E1435" t="s">
        <v>417</v>
      </c>
      <c r="F1435" t="s">
        <v>516</v>
      </c>
    </row>
    <row r="1436" spans="1:6">
      <c r="A1436" t="s">
        <v>937</v>
      </c>
      <c r="B1436">
        <v>2355</v>
      </c>
      <c r="C1436" t="s">
        <v>755</v>
      </c>
      <c r="D1436" t="str">
        <f>IF('P25'!C19&lt;&gt;"",'P25'!C19,"")</f>
        <v/>
      </c>
      <c r="E1436" t="s">
        <v>417</v>
      </c>
      <c r="F1436" t="s">
        <v>516</v>
      </c>
    </row>
    <row r="1437" spans="1:6">
      <c r="A1437" t="s">
        <v>937</v>
      </c>
      <c r="B1437">
        <v>2356</v>
      </c>
      <c r="C1437" t="s">
        <v>459</v>
      </c>
      <c r="D1437" t="str">
        <f>IF('P25'!D19&lt;&gt;"",'P25'!D19,"")</f>
        <v/>
      </c>
      <c r="E1437" t="s">
        <v>417</v>
      </c>
      <c r="F1437" t="s">
        <v>516</v>
      </c>
    </row>
    <row r="1438" spans="1:6">
      <c r="A1438" t="s">
        <v>937</v>
      </c>
      <c r="B1438">
        <v>2357</v>
      </c>
      <c r="C1438" t="s">
        <v>441</v>
      </c>
      <c r="D1438" t="str">
        <f>IF('P25'!E19&lt;&gt;"",'P25'!E19,"")</f>
        <v/>
      </c>
      <c r="E1438" t="s">
        <v>417</v>
      </c>
      <c r="F1438" t="s">
        <v>516</v>
      </c>
    </row>
    <row r="1439" spans="1:6">
      <c r="A1439" t="s">
        <v>937</v>
      </c>
      <c r="B1439">
        <v>2358</v>
      </c>
      <c r="C1439" t="s">
        <v>756</v>
      </c>
      <c r="D1439" t="str">
        <f>IF('P25'!F19&lt;&gt;"",'P25'!F19,"")</f>
        <v/>
      </c>
      <c r="E1439" t="s">
        <v>417</v>
      </c>
      <c r="F1439" t="s">
        <v>516</v>
      </c>
    </row>
    <row r="1440" spans="1:6">
      <c r="A1440" t="s">
        <v>937</v>
      </c>
      <c r="B1440">
        <v>2359</v>
      </c>
      <c r="C1440" t="s">
        <v>442</v>
      </c>
      <c r="D1440" t="str">
        <f>IF('P25'!G19&lt;&gt;"",'P25'!G19,"")</f>
        <v/>
      </c>
      <c r="E1440" t="s">
        <v>417</v>
      </c>
      <c r="F1440" t="s">
        <v>516</v>
      </c>
    </row>
    <row r="1441" spans="1:6">
      <c r="A1441" t="s">
        <v>937</v>
      </c>
      <c r="B1441">
        <v>2360</v>
      </c>
      <c r="C1441" t="s">
        <v>524</v>
      </c>
      <c r="D1441" t="str">
        <f>IF('P25'!H19&lt;&gt;"",'P25'!H19,"")</f>
        <v/>
      </c>
      <c r="E1441" t="s">
        <v>417</v>
      </c>
      <c r="F1441" t="s">
        <v>516</v>
      </c>
    </row>
    <row r="1442" spans="1:6">
      <c r="A1442" t="s">
        <v>937</v>
      </c>
      <c r="B1442">
        <v>2361</v>
      </c>
      <c r="C1442" t="s">
        <v>757</v>
      </c>
      <c r="D1442" t="str">
        <f>IF('P25'!I19&lt;&gt;"",'P25'!I19,"")</f>
        <v/>
      </c>
      <c r="E1442" t="s">
        <v>417</v>
      </c>
      <c r="F1442" t="s">
        <v>516</v>
      </c>
    </row>
    <row r="1443" spans="1:6">
      <c r="A1443" t="s">
        <v>937</v>
      </c>
      <c r="B1443">
        <v>2362</v>
      </c>
      <c r="C1443" t="s">
        <v>758</v>
      </c>
      <c r="D1443" t="str">
        <f>IF('P25'!J19&lt;&gt;"",'P25'!J19,"")</f>
        <v/>
      </c>
      <c r="E1443" t="s">
        <v>417</v>
      </c>
      <c r="F1443" t="s">
        <v>516</v>
      </c>
    </row>
    <row r="1444" spans="1:6">
      <c r="A1444" t="s">
        <v>937</v>
      </c>
      <c r="B1444">
        <v>2363</v>
      </c>
      <c r="C1444" t="s">
        <v>759</v>
      </c>
      <c r="D1444" t="str">
        <f>IF('P25'!K19&lt;&gt;"",'P25'!K19,"")</f>
        <v/>
      </c>
      <c r="E1444" t="s">
        <v>417</v>
      </c>
      <c r="F1444" t="s">
        <v>516</v>
      </c>
    </row>
    <row r="1445" spans="1:6">
      <c r="A1445" t="s">
        <v>937</v>
      </c>
      <c r="B1445">
        <v>2364</v>
      </c>
      <c r="C1445" t="s">
        <v>760</v>
      </c>
      <c r="D1445" t="str">
        <f>IF('P25'!L19&lt;&gt;"",'P25'!L19,"")</f>
        <v/>
      </c>
      <c r="E1445" t="s">
        <v>417</v>
      </c>
      <c r="F1445" t="s">
        <v>516</v>
      </c>
    </row>
    <row r="1446" spans="1:6">
      <c r="A1446" t="s">
        <v>937</v>
      </c>
      <c r="B1446">
        <v>2365</v>
      </c>
      <c r="C1446" t="s">
        <v>761</v>
      </c>
      <c r="D1446" t="str">
        <f>IF('P25'!M19&lt;&gt;"",'P25'!M19,"")</f>
        <v/>
      </c>
      <c r="E1446" t="s">
        <v>417</v>
      </c>
      <c r="F1446" t="s">
        <v>516</v>
      </c>
    </row>
    <row r="1447" spans="1:6">
      <c r="A1447" t="s">
        <v>937</v>
      </c>
      <c r="B1447">
        <v>2366</v>
      </c>
      <c r="C1447" t="s">
        <v>762</v>
      </c>
      <c r="D1447" t="str">
        <f>IF('P25'!N19&lt;&gt;"",'P25'!N19,"")</f>
        <v/>
      </c>
      <c r="E1447" t="s">
        <v>417</v>
      </c>
      <c r="F1447" t="s">
        <v>516</v>
      </c>
    </row>
    <row r="1448" spans="1:6">
      <c r="A1448" t="s">
        <v>937</v>
      </c>
      <c r="B1448">
        <v>2367</v>
      </c>
      <c r="C1448" t="s">
        <v>763</v>
      </c>
      <c r="D1448">
        <f>IF('P25'!O19&lt;&gt;"",'P25'!O19,"")</f>
        <v>0</v>
      </c>
      <c r="E1448" t="s">
        <v>417</v>
      </c>
      <c r="F1448" t="s">
        <v>516</v>
      </c>
    </row>
    <row r="1449" spans="1:6">
      <c r="A1449" t="s">
        <v>937</v>
      </c>
      <c r="B1449">
        <v>2369</v>
      </c>
      <c r="C1449" t="s">
        <v>525</v>
      </c>
      <c r="D1449">
        <f>IF('P25'!C20&lt;&gt;"",'P25'!C20,"")</f>
        <v>0</v>
      </c>
      <c r="E1449" t="s">
        <v>417</v>
      </c>
      <c r="F1449" t="s">
        <v>516</v>
      </c>
    </row>
    <row r="1450" spans="1:6">
      <c r="A1450" t="s">
        <v>937</v>
      </c>
      <c r="B1450">
        <v>2370</v>
      </c>
      <c r="C1450" t="s">
        <v>526</v>
      </c>
      <c r="D1450">
        <f>IF('P25'!D20&lt;&gt;"",'P25'!D20,"")</f>
        <v>0</v>
      </c>
      <c r="E1450" t="s">
        <v>417</v>
      </c>
      <c r="F1450" t="s">
        <v>516</v>
      </c>
    </row>
    <row r="1451" spans="1:6">
      <c r="A1451" t="s">
        <v>937</v>
      </c>
      <c r="B1451">
        <v>2371</v>
      </c>
      <c r="C1451" t="s">
        <v>527</v>
      </c>
      <c r="D1451">
        <f>IF('P25'!E20&lt;&gt;"",'P25'!E20,"")</f>
        <v>0</v>
      </c>
      <c r="E1451" t="s">
        <v>417</v>
      </c>
      <c r="F1451" t="s">
        <v>516</v>
      </c>
    </row>
    <row r="1452" spans="1:6">
      <c r="A1452" t="s">
        <v>937</v>
      </c>
      <c r="B1452">
        <v>2372</v>
      </c>
      <c r="C1452" t="s">
        <v>771</v>
      </c>
      <c r="D1452">
        <f>IF('P25'!F20&lt;&gt;"",'P25'!F20,"")</f>
        <v>0</v>
      </c>
      <c r="E1452" t="s">
        <v>417</v>
      </c>
      <c r="F1452" t="s">
        <v>516</v>
      </c>
    </row>
    <row r="1453" spans="1:6">
      <c r="A1453" t="s">
        <v>937</v>
      </c>
      <c r="B1453">
        <v>2373</v>
      </c>
      <c r="C1453" t="s">
        <v>528</v>
      </c>
      <c r="D1453">
        <f>IF('P25'!G20&lt;&gt;"",'P25'!G20,"")</f>
        <v>0</v>
      </c>
      <c r="E1453" t="s">
        <v>417</v>
      </c>
      <c r="F1453" t="s">
        <v>516</v>
      </c>
    </row>
    <row r="1454" spans="1:6">
      <c r="A1454" t="s">
        <v>937</v>
      </c>
      <c r="B1454">
        <v>2374</v>
      </c>
      <c r="C1454" t="s">
        <v>772</v>
      </c>
      <c r="D1454">
        <f>IF('P25'!H20&lt;&gt;"",'P25'!H20,"")</f>
        <v>0</v>
      </c>
      <c r="E1454" t="s">
        <v>417</v>
      </c>
      <c r="F1454" t="s">
        <v>516</v>
      </c>
    </row>
    <row r="1455" spans="1:6">
      <c r="A1455" t="s">
        <v>937</v>
      </c>
      <c r="B1455">
        <v>2375</v>
      </c>
      <c r="C1455" t="s">
        <v>773</v>
      </c>
      <c r="D1455">
        <f>IF('P25'!I20&lt;&gt;"",'P25'!I20,"")</f>
        <v>0</v>
      </c>
      <c r="E1455" t="s">
        <v>417</v>
      </c>
      <c r="F1455" t="s">
        <v>516</v>
      </c>
    </row>
    <row r="1456" spans="1:6">
      <c r="A1456" t="s">
        <v>937</v>
      </c>
      <c r="B1456">
        <v>2376</v>
      </c>
      <c r="C1456" t="s">
        <v>774</v>
      </c>
      <c r="D1456">
        <f>IF('P25'!J20&lt;&gt;"",'P25'!J20,"")</f>
        <v>0</v>
      </c>
      <c r="E1456" t="s">
        <v>417</v>
      </c>
      <c r="F1456" t="s">
        <v>516</v>
      </c>
    </row>
    <row r="1457" spans="1:6">
      <c r="A1457" t="s">
        <v>937</v>
      </c>
      <c r="B1457">
        <v>2377</v>
      </c>
      <c r="C1457" t="s">
        <v>775</v>
      </c>
      <c r="D1457">
        <f>IF('P25'!K20&lt;&gt;"",'P25'!K20,"")</f>
        <v>0</v>
      </c>
      <c r="E1457" t="s">
        <v>417</v>
      </c>
      <c r="F1457" t="s">
        <v>516</v>
      </c>
    </row>
    <row r="1458" spans="1:6">
      <c r="A1458" t="s">
        <v>937</v>
      </c>
      <c r="B1458">
        <v>2378</v>
      </c>
      <c r="C1458" t="s">
        <v>776</v>
      </c>
      <c r="D1458">
        <f>IF('P25'!L20&lt;&gt;"",'P25'!L20,"")</f>
        <v>0</v>
      </c>
      <c r="E1458" t="s">
        <v>417</v>
      </c>
      <c r="F1458" t="s">
        <v>516</v>
      </c>
    </row>
    <row r="1459" spans="1:6">
      <c r="A1459" t="s">
        <v>937</v>
      </c>
      <c r="B1459">
        <v>2379</v>
      </c>
      <c r="C1459" t="s">
        <v>777</v>
      </c>
      <c r="D1459">
        <f>IF('P25'!M20&lt;&gt;"",'P25'!M20,"")</f>
        <v>0</v>
      </c>
      <c r="E1459" t="s">
        <v>417</v>
      </c>
      <c r="F1459" t="s">
        <v>516</v>
      </c>
    </row>
    <row r="1460" spans="1:6">
      <c r="A1460" t="s">
        <v>937</v>
      </c>
      <c r="B1460">
        <v>2380</v>
      </c>
      <c r="C1460" t="s">
        <v>778</v>
      </c>
      <c r="D1460">
        <f>IF('P25'!N20&lt;&gt;"",'P25'!N20,"")</f>
        <v>0</v>
      </c>
      <c r="E1460" t="s">
        <v>417</v>
      </c>
      <c r="F1460" t="s">
        <v>516</v>
      </c>
    </row>
    <row r="1461" spans="1:6">
      <c r="A1461" t="s">
        <v>937</v>
      </c>
      <c r="B1461">
        <v>2381</v>
      </c>
      <c r="C1461" t="s">
        <v>779</v>
      </c>
      <c r="D1461">
        <f>IF('P25'!O20&lt;&gt;"",'P25'!O20,"")</f>
        <v>0</v>
      </c>
      <c r="E1461" t="s">
        <v>417</v>
      </c>
      <c r="F1461" t="s">
        <v>516</v>
      </c>
    </row>
    <row r="1462" spans="1:6">
      <c r="A1462" t="s">
        <v>1000</v>
      </c>
      <c r="B1462">
        <v>2394</v>
      </c>
      <c r="C1462" t="s">
        <v>497</v>
      </c>
      <c r="D1462">
        <f>IF('P26'!B5&lt;&gt;"",'P26'!B5,"")</f>
        <v>0</v>
      </c>
      <c r="E1462" t="s">
        <v>417</v>
      </c>
      <c r="F1462" t="s">
        <v>440</v>
      </c>
    </row>
    <row r="1463" spans="1:6">
      <c r="A1463" t="s">
        <v>1000</v>
      </c>
      <c r="B1463">
        <v>2395</v>
      </c>
      <c r="C1463" t="s">
        <v>448</v>
      </c>
      <c r="D1463">
        <f>IF('P26'!C5&lt;&gt;"",'P26'!C5,"")</f>
        <v>0</v>
      </c>
      <c r="E1463" t="s">
        <v>417</v>
      </c>
      <c r="F1463" t="s">
        <v>440</v>
      </c>
    </row>
    <row r="1464" spans="1:6">
      <c r="A1464" t="s">
        <v>1000</v>
      </c>
      <c r="B1464">
        <v>2396</v>
      </c>
      <c r="C1464" t="s">
        <v>464</v>
      </c>
      <c r="D1464" t="str">
        <f>IF('P26'!D5&lt;&gt;"",'P26'!D5,"")</f>
        <v/>
      </c>
      <c r="E1464" t="s">
        <v>417</v>
      </c>
      <c r="F1464" t="s">
        <v>440</v>
      </c>
    </row>
    <row r="1465" spans="1:6">
      <c r="A1465" t="s">
        <v>1000</v>
      </c>
      <c r="B1465">
        <v>2397</v>
      </c>
      <c r="C1465" t="s">
        <v>555</v>
      </c>
      <c r="D1465" t="str">
        <f>IF('P26'!E5&lt;&gt;"",'P26'!E5,"")</f>
        <v/>
      </c>
      <c r="E1465" t="s">
        <v>417</v>
      </c>
      <c r="F1465" t="s">
        <v>440</v>
      </c>
    </row>
    <row r="1466" spans="1:6">
      <c r="A1466" t="s">
        <v>1000</v>
      </c>
      <c r="B1466">
        <v>2398</v>
      </c>
      <c r="C1466" t="s">
        <v>556</v>
      </c>
      <c r="D1466" t="str">
        <f>IF('P26'!F5&lt;&gt;"",'P26'!F5,"")</f>
        <v/>
      </c>
      <c r="E1466" t="s">
        <v>417</v>
      </c>
      <c r="F1466" t="s">
        <v>440</v>
      </c>
    </row>
    <row r="1467" spans="1:6">
      <c r="A1467" t="s">
        <v>1000</v>
      </c>
      <c r="B1467">
        <v>2399</v>
      </c>
      <c r="C1467" t="s">
        <v>465</v>
      </c>
      <c r="D1467" t="str">
        <f>IF('P26'!G5&lt;&gt;"",'P26'!G5,"")</f>
        <v/>
      </c>
      <c r="E1467" t="s">
        <v>417</v>
      </c>
      <c r="F1467" t="s">
        <v>440</v>
      </c>
    </row>
    <row r="1468" spans="1:6">
      <c r="A1468" t="s">
        <v>1000</v>
      </c>
      <c r="B1468">
        <v>2409</v>
      </c>
      <c r="C1468" t="s">
        <v>492</v>
      </c>
      <c r="D1468">
        <f>IF('P26'!B10&lt;&gt;"",'P26'!B10,"")</f>
        <v>0</v>
      </c>
      <c r="E1468" t="s">
        <v>417</v>
      </c>
      <c r="F1468" t="s">
        <v>440</v>
      </c>
    </row>
    <row r="1469" spans="1:6">
      <c r="A1469" t="s">
        <v>1000</v>
      </c>
      <c r="B1469">
        <v>2410</v>
      </c>
      <c r="C1469" t="s">
        <v>425</v>
      </c>
      <c r="D1469">
        <f>IF('P26'!C10&lt;&gt;"",'P26'!C10,"")</f>
        <v>0</v>
      </c>
      <c r="E1469" t="s">
        <v>417</v>
      </c>
      <c r="F1469" t="s">
        <v>440</v>
      </c>
    </row>
    <row r="1470" spans="1:6">
      <c r="A1470" t="s">
        <v>1000</v>
      </c>
      <c r="B1470">
        <v>2411</v>
      </c>
      <c r="C1470" t="s">
        <v>474</v>
      </c>
      <c r="D1470" t="str">
        <f>IF('P26'!D10&lt;&gt;"",'P26'!D10,"")</f>
        <v/>
      </c>
      <c r="E1470" t="s">
        <v>417</v>
      </c>
      <c r="F1470" t="s">
        <v>440</v>
      </c>
    </row>
    <row r="1471" spans="1:6">
      <c r="A1471" t="s">
        <v>1000</v>
      </c>
      <c r="B1471">
        <v>2412</v>
      </c>
      <c r="C1471" t="s">
        <v>426</v>
      </c>
      <c r="D1471" t="str">
        <f>IF('P26'!E10&lt;&gt;"",'P26'!E10,"")</f>
        <v/>
      </c>
      <c r="E1471" t="s">
        <v>417</v>
      </c>
      <c r="F1471" t="s">
        <v>440</v>
      </c>
    </row>
    <row r="1472" spans="1:6">
      <c r="A1472" t="s">
        <v>1000</v>
      </c>
      <c r="B1472">
        <v>2413</v>
      </c>
      <c r="C1472" t="s">
        <v>567</v>
      </c>
      <c r="D1472" t="str">
        <f>IF('P26'!F10&lt;&gt;"",'P26'!F10,"")</f>
        <v/>
      </c>
      <c r="E1472" t="s">
        <v>417</v>
      </c>
      <c r="F1472" t="s">
        <v>440</v>
      </c>
    </row>
    <row r="1473" spans="1:6">
      <c r="A1473" t="s">
        <v>1000</v>
      </c>
      <c r="B1473">
        <v>2414</v>
      </c>
      <c r="C1473" t="s">
        <v>475</v>
      </c>
      <c r="D1473" t="str">
        <f>IF('P26'!G10&lt;&gt;"",'P26'!G10,"")</f>
        <v/>
      </c>
      <c r="E1473" t="s">
        <v>417</v>
      </c>
      <c r="F1473" t="s">
        <v>440</v>
      </c>
    </row>
    <row r="1474" spans="1:6">
      <c r="A1474" t="s">
        <v>1000</v>
      </c>
      <c r="B1474">
        <v>2419</v>
      </c>
      <c r="C1474" t="s">
        <v>514</v>
      </c>
      <c r="D1474" s="10" t="str">
        <f>IF('P26'!B15&lt;&gt;"",'P26'!B15,"")</f>
        <v/>
      </c>
      <c r="E1474" t="s">
        <v>417</v>
      </c>
      <c r="F1474" t="s">
        <v>1351</v>
      </c>
    </row>
    <row r="1475" spans="1:6">
      <c r="A1475" t="s">
        <v>1000</v>
      </c>
      <c r="B1475">
        <v>2422</v>
      </c>
      <c r="C1475" t="s">
        <v>1003</v>
      </c>
      <c r="D1475" s="10" t="str">
        <f>IF('P26'!B17&lt;&gt;"",'P26'!B17,"")</f>
        <v/>
      </c>
      <c r="E1475" t="s">
        <v>417</v>
      </c>
      <c r="F1475" t="s">
        <v>1351</v>
      </c>
    </row>
    <row r="1476" spans="1:6">
      <c r="A1476" t="s">
        <v>1000</v>
      </c>
      <c r="B1476">
        <v>2424</v>
      </c>
      <c r="C1476" t="s">
        <v>439</v>
      </c>
      <c r="D1476" s="2" t="str">
        <f>IF('P26'!B19&lt;&gt;"",'P26'!B19,"")</f>
        <v/>
      </c>
      <c r="E1476" t="s">
        <v>417</v>
      </c>
      <c r="F1476" t="s">
        <v>423</v>
      </c>
    </row>
    <row r="1477" spans="1:6">
      <c r="A1477" t="s">
        <v>1000</v>
      </c>
      <c r="B1477">
        <v>2426</v>
      </c>
      <c r="C1477" t="s">
        <v>459</v>
      </c>
      <c r="D1477" s="2" t="str">
        <f>IF('P26'!D19&lt;&gt;"",'P26'!D19,"")</f>
        <v/>
      </c>
      <c r="E1477" t="s">
        <v>417</v>
      </c>
      <c r="F1477" t="s">
        <v>423</v>
      </c>
    </row>
    <row r="1478" spans="1:6">
      <c r="A1478" t="s">
        <v>1000</v>
      </c>
      <c r="B1478">
        <v>2428</v>
      </c>
      <c r="C1478" t="s">
        <v>756</v>
      </c>
      <c r="D1478" s="2" t="str">
        <f>IF('P26'!F19&lt;&gt;"",'P26'!F19,"")</f>
        <v/>
      </c>
      <c r="E1478" t="s">
        <v>417</v>
      </c>
      <c r="F1478" t="s">
        <v>423</v>
      </c>
    </row>
    <row r="1479" spans="1:6">
      <c r="A1479" t="s">
        <v>1000</v>
      </c>
      <c r="B1479">
        <v>2430</v>
      </c>
      <c r="C1479" t="s">
        <v>443</v>
      </c>
      <c r="D1479" s="2" t="str">
        <f>IF('P26'!B20&lt;&gt;"",'P26'!B20,"")</f>
        <v/>
      </c>
      <c r="E1479" t="s">
        <v>417</v>
      </c>
      <c r="F1479" t="s">
        <v>423</v>
      </c>
    </row>
    <row r="1480" spans="1:6">
      <c r="A1480" t="s">
        <v>1000</v>
      </c>
      <c r="B1480">
        <v>2432</v>
      </c>
      <c r="C1480" t="s">
        <v>526</v>
      </c>
      <c r="D1480" s="2" t="str">
        <f>IF('P26'!D20&lt;&gt;"",'P26'!D20,"")</f>
        <v/>
      </c>
      <c r="E1480" t="s">
        <v>417</v>
      </c>
      <c r="F1480" t="s">
        <v>423</v>
      </c>
    </row>
    <row r="1481" spans="1:6">
      <c r="A1481" t="s">
        <v>1000</v>
      </c>
      <c r="B1481">
        <v>2434</v>
      </c>
      <c r="C1481" t="s">
        <v>771</v>
      </c>
      <c r="D1481" s="2" t="str">
        <f>IF('P26'!F20&lt;&gt;"",'P26'!F20,"")</f>
        <v/>
      </c>
      <c r="E1481" t="s">
        <v>417</v>
      </c>
      <c r="F1481" t="s">
        <v>423</v>
      </c>
    </row>
    <row r="1482" spans="1:6">
      <c r="A1482" t="s">
        <v>1000</v>
      </c>
      <c r="B1482">
        <v>2436</v>
      </c>
      <c r="C1482" t="s">
        <v>495</v>
      </c>
      <c r="D1482" s="2" t="str">
        <f>IF('P26'!B21&lt;&gt;"",'P26'!B21,"")</f>
        <v/>
      </c>
      <c r="E1482" t="s">
        <v>417</v>
      </c>
      <c r="F1482" t="s">
        <v>423</v>
      </c>
    </row>
    <row r="1483" spans="1:6">
      <c r="A1483" t="s">
        <v>1000</v>
      </c>
      <c r="B1483">
        <v>2438</v>
      </c>
      <c r="C1483" t="s">
        <v>788</v>
      </c>
      <c r="D1483" s="2" t="str">
        <f>IF('P26'!D21&lt;&gt;"",'P26'!D21,"")</f>
        <v/>
      </c>
      <c r="E1483" t="s">
        <v>417</v>
      </c>
      <c r="F1483" t="s">
        <v>423</v>
      </c>
    </row>
    <row r="1484" spans="1:6">
      <c r="A1484" t="s">
        <v>1000</v>
      </c>
      <c r="B1484">
        <v>2440</v>
      </c>
      <c r="C1484" t="s">
        <v>789</v>
      </c>
      <c r="D1484" s="2" t="str">
        <f>IF('P26'!F21&lt;&gt;"",'P26'!F21,"")</f>
        <v/>
      </c>
      <c r="E1484" t="s">
        <v>417</v>
      </c>
      <c r="F1484" t="s">
        <v>423</v>
      </c>
    </row>
    <row r="1485" spans="1:6">
      <c r="A1485" t="s">
        <v>1000</v>
      </c>
      <c r="B1485">
        <v>2442</v>
      </c>
      <c r="C1485" t="s">
        <v>1004</v>
      </c>
      <c r="D1485" s="2" t="str">
        <f>IF('P26'!B22&lt;&gt;"",'P26'!B22,"")</f>
        <v/>
      </c>
      <c r="E1485" t="s">
        <v>417</v>
      </c>
      <c r="F1485" t="s">
        <v>423</v>
      </c>
    </row>
    <row r="1486" spans="1:6">
      <c r="A1486" t="s">
        <v>1000</v>
      </c>
      <c r="B1486">
        <v>2444</v>
      </c>
      <c r="C1486" t="s">
        <v>1005</v>
      </c>
      <c r="D1486" s="2" t="str">
        <f>IF('P26'!E22&lt;&gt;"",'P26'!E22,"")</f>
        <v/>
      </c>
      <c r="E1486" t="s">
        <v>417</v>
      </c>
      <c r="F1486" t="s">
        <v>423</v>
      </c>
    </row>
    <row r="1487" spans="1:6">
      <c r="A1487" t="s">
        <v>1002</v>
      </c>
      <c r="B1487">
        <v>2448</v>
      </c>
      <c r="C1487" t="s">
        <v>421</v>
      </c>
      <c r="D1487" s="10" t="str">
        <f>IF('P27'!B3&lt;&gt;"",'P27'!B3,"")</f>
        <v/>
      </c>
      <c r="E1487" t="s">
        <v>417</v>
      </c>
      <c r="F1487" t="s">
        <v>1351</v>
      </c>
    </row>
    <row r="1488" spans="1:6">
      <c r="A1488" t="s">
        <v>1002</v>
      </c>
      <c r="B1488">
        <v>2451</v>
      </c>
      <c r="C1488" t="s">
        <v>447</v>
      </c>
      <c r="D1488" s="10" t="str">
        <f>IF('P27'!C4&lt;&gt;"",'P27'!C4,"")</f>
        <v/>
      </c>
      <c r="E1488" t="s">
        <v>417</v>
      </c>
      <c r="F1488" t="s">
        <v>1351</v>
      </c>
    </row>
    <row r="1489" spans="1:6">
      <c r="A1489" t="s">
        <v>1002</v>
      </c>
      <c r="B1489">
        <v>2454</v>
      </c>
      <c r="C1489" t="s">
        <v>498</v>
      </c>
      <c r="D1489" s="10" t="str">
        <f>IF('P27'!B7&lt;&gt;"",'P27'!B7,"")</f>
        <v/>
      </c>
      <c r="E1489" t="s">
        <v>417</v>
      </c>
      <c r="F1489" t="s">
        <v>1351</v>
      </c>
    </row>
    <row r="1490" spans="1:6">
      <c r="A1490" t="s">
        <v>1002</v>
      </c>
      <c r="B1490">
        <v>2457</v>
      </c>
      <c r="C1490" t="s">
        <v>451</v>
      </c>
      <c r="D1490" s="10" t="str">
        <f>IF('P27'!C8&lt;&gt;"",'P27'!C8,"")</f>
        <v/>
      </c>
      <c r="E1490" t="s">
        <v>417</v>
      </c>
      <c r="F1490" t="s">
        <v>1351</v>
      </c>
    </row>
    <row r="1491" spans="1:6">
      <c r="A1491" t="s">
        <v>1002</v>
      </c>
      <c r="B1491">
        <v>2460</v>
      </c>
      <c r="C1491" t="s">
        <v>513</v>
      </c>
      <c r="D1491" s="10" t="str">
        <f>IF('P27'!B11&lt;&gt;"",'P27'!B11,"")</f>
        <v/>
      </c>
      <c r="E1491" t="s">
        <v>417</v>
      </c>
      <c r="F1491" t="s">
        <v>1351</v>
      </c>
    </row>
    <row r="1492" spans="1:6">
      <c r="A1492" t="s">
        <v>1002</v>
      </c>
      <c r="B1492">
        <v>2463</v>
      </c>
      <c r="C1492" t="s">
        <v>569</v>
      </c>
      <c r="D1492" s="10" t="str">
        <f>IF('P27'!C12&lt;&gt;"",'P27'!C12,"")</f>
        <v/>
      </c>
      <c r="E1492" t="s">
        <v>417</v>
      </c>
      <c r="F1492" t="s">
        <v>1351</v>
      </c>
    </row>
    <row r="1493" spans="1:6">
      <c r="A1493" t="s">
        <v>1002</v>
      </c>
      <c r="B1493">
        <v>2467</v>
      </c>
      <c r="C1493" t="s">
        <v>507</v>
      </c>
      <c r="D1493" s="10" t="str">
        <f>IF('P27'!B16&lt;&gt;"",'P27'!B16,"")</f>
        <v/>
      </c>
      <c r="E1493" t="s">
        <v>417</v>
      </c>
      <c r="F1493" t="s">
        <v>1351</v>
      </c>
    </row>
    <row r="1494" spans="1:6">
      <c r="A1494" t="s">
        <v>1002</v>
      </c>
      <c r="B1494">
        <v>2470</v>
      </c>
      <c r="C1494" t="s">
        <v>435</v>
      </c>
      <c r="D1494" s="10" t="str">
        <f>IF('P27'!C17&lt;&gt;"",'P27'!C17,"")</f>
        <v/>
      </c>
      <c r="E1494" t="s">
        <v>417</v>
      </c>
      <c r="F1494" t="s">
        <v>1351</v>
      </c>
    </row>
    <row r="1495" spans="1:6">
      <c r="A1495" t="s">
        <v>1002</v>
      </c>
      <c r="B1495">
        <v>2472</v>
      </c>
      <c r="C1495" t="s">
        <v>439</v>
      </c>
      <c r="D1495" s="10" t="str">
        <f>IF('P27'!B19&lt;&gt;"",'P27'!B19,"")</f>
        <v/>
      </c>
      <c r="E1495" t="s">
        <v>417</v>
      </c>
      <c r="F1495" t="s">
        <v>1351</v>
      </c>
    </row>
    <row r="1496" spans="1:6">
      <c r="A1496" t="s">
        <v>1006</v>
      </c>
      <c r="B1496">
        <v>2476</v>
      </c>
      <c r="C1496" t="s">
        <v>421</v>
      </c>
      <c r="D1496" s="10" t="str">
        <f>IF('P28'!B3&lt;&gt;"",'P28'!B3,"")</f>
        <v/>
      </c>
      <c r="E1496" t="s">
        <v>417</v>
      </c>
      <c r="F1496" t="s">
        <v>1351</v>
      </c>
    </row>
    <row r="1497" spans="1:6">
      <c r="A1497" t="s">
        <v>1006</v>
      </c>
      <c r="B1497">
        <v>2479</v>
      </c>
      <c r="C1497" t="s">
        <v>447</v>
      </c>
      <c r="D1497" s="10" t="str">
        <f>IF('P28'!C4&lt;&gt;"",'P28'!C4,"")</f>
        <v/>
      </c>
      <c r="E1497" t="s">
        <v>417</v>
      </c>
      <c r="F1497" t="s">
        <v>1351</v>
      </c>
    </row>
    <row r="1498" spans="1:6">
      <c r="A1498" t="s">
        <v>1006</v>
      </c>
      <c r="B1498">
        <v>2481</v>
      </c>
      <c r="C1498" t="s">
        <v>490</v>
      </c>
      <c r="D1498" s="10" t="str">
        <f>IF('P28'!B6&lt;&gt;"",'P28'!B6,"")</f>
        <v/>
      </c>
      <c r="E1498" t="s">
        <v>417</v>
      </c>
      <c r="F1498" t="s">
        <v>1351</v>
      </c>
    </row>
    <row r="1499" spans="1:6">
      <c r="A1499" t="s">
        <v>1006</v>
      </c>
      <c r="B1499">
        <v>2484</v>
      </c>
      <c r="C1499" t="s">
        <v>491</v>
      </c>
      <c r="D1499" s="10" t="str">
        <f>IF('P28'!B8&lt;&gt;"",'P28'!B8,"")</f>
        <v/>
      </c>
      <c r="E1499" t="s">
        <v>417</v>
      </c>
      <c r="F1499" t="s">
        <v>1351</v>
      </c>
    </row>
    <row r="1500" spans="1:6">
      <c r="A1500" t="s">
        <v>1006</v>
      </c>
      <c r="B1500">
        <v>2487</v>
      </c>
      <c r="C1500" t="s">
        <v>564</v>
      </c>
      <c r="D1500" s="10" t="str">
        <f>IF('P28'!C9&lt;&gt;"",'P28'!C9,"")</f>
        <v/>
      </c>
      <c r="E1500" t="s">
        <v>417</v>
      </c>
      <c r="F1500" t="s">
        <v>1351</v>
      </c>
    </row>
    <row r="1501" spans="1:6">
      <c r="A1501" t="s">
        <v>1006</v>
      </c>
      <c r="B1501">
        <v>2489</v>
      </c>
      <c r="C1501" t="s">
        <v>513</v>
      </c>
      <c r="D1501" s="10" t="str">
        <f>IF('P28'!B11&lt;&gt;"",'P28'!B11,"")</f>
        <v/>
      </c>
      <c r="E1501" t="s">
        <v>417</v>
      </c>
      <c r="F1501" t="s">
        <v>1351</v>
      </c>
    </row>
    <row r="1502" spans="1:6">
      <c r="A1502" t="s">
        <v>1006</v>
      </c>
      <c r="B1502">
        <v>2492</v>
      </c>
      <c r="C1502" t="s">
        <v>569</v>
      </c>
      <c r="D1502" s="10" t="str">
        <f>IF('P28'!C12&lt;&gt;"",'P28'!C12,"")</f>
        <v/>
      </c>
      <c r="E1502" t="s">
        <v>417</v>
      </c>
      <c r="F1502" t="s">
        <v>1351</v>
      </c>
    </row>
    <row r="1503" spans="1:6">
      <c r="A1503" t="s">
        <v>1007</v>
      </c>
      <c r="B1503">
        <v>2496</v>
      </c>
      <c r="C1503" t="s">
        <v>576</v>
      </c>
      <c r="D1503" s="10" t="str">
        <f>IF('P29'!B4&lt;&gt;"",'P29'!B4,"")</f>
        <v/>
      </c>
      <c r="E1503" t="s">
        <v>417</v>
      </c>
      <c r="F1503" t="s">
        <v>1351</v>
      </c>
    </row>
    <row r="1504" spans="1:6">
      <c r="A1504" t="s">
        <v>1007</v>
      </c>
      <c r="B1504">
        <v>2499</v>
      </c>
      <c r="C1504" t="s">
        <v>498</v>
      </c>
      <c r="D1504" s="10" t="str">
        <f>IF('P29'!B7&lt;&gt;"",'P29'!B7,"")</f>
        <v/>
      </c>
      <c r="E1504" t="s">
        <v>417</v>
      </c>
      <c r="F1504" t="s">
        <v>1351</v>
      </c>
    </row>
    <row r="1505" spans="1:6">
      <c r="A1505" t="s">
        <v>1007</v>
      </c>
      <c r="B1505">
        <v>2502</v>
      </c>
      <c r="C1505" t="s">
        <v>492</v>
      </c>
      <c r="D1505" s="10" t="str">
        <f>IF('P29'!B10&lt;&gt;"",'P29'!B10,"")</f>
        <v/>
      </c>
      <c r="E1505" t="s">
        <v>417</v>
      </c>
      <c r="F1505" t="s">
        <v>1351</v>
      </c>
    </row>
    <row r="1506" spans="1:6">
      <c r="A1506" t="s">
        <v>1007</v>
      </c>
      <c r="B1506">
        <v>2505</v>
      </c>
      <c r="C1506" t="s">
        <v>996</v>
      </c>
      <c r="D1506" s="10" t="str">
        <f>IF('P29'!C11&lt;&gt;"",'P29'!C11,"")</f>
        <v/>
      </c>
      <c r="E1506" t="s">
        <v>417</v>
      </c>
      <c r="F1506" t="s">
        <v>1351</v>
      </c>
    </row>
    <row r="1507" spans="1:6">
      <c r="A1507" t="s">
        <v>1007</v>
      </c>
      <c r="B1507">
        <v>2507</v>
      </c>
      <c r="C1507" t="s">
        <v>456</v>
      </c>
      <c r="D1507" s="10" t="str">
        <f>IF('P29'!B14&lt;&gt;"",'P29'!B14,"")</f>
        <v/>
      </c>
      <c r="E1507" t="s">
        <v>417</v>
      </c>
      <c r="F1507" t="s">
        <v>1351</v>
      </c>
    </row>
    <row r="1508" spans="1:6">
      <c r="A1508" t="s">
        <v>1008</v>
      </c>
      <c r="B1508">
        <v>2512</v>
      </c>
      <c r="C1508" t="s">
        <v>576</v>
      </c>
      <c r="D1508" s="10" t="str">
        <f>IF('P30'!B4&lt;&gt;"",'P30'!B4,"")</f>
        <v/>
      </c>
      <c r="E1508" t="s">
        <v>417</v>
      </c>
      <c r="F1508" t="s">
        <v>1351</v>
      </c>
    </row>
    <row r="1509" spans="1:6">
      <c r="A1509" t="s">
        <v>1008</v>
      </c>
      <c r="B1509">
        <v>2516</v>
      </c>
      <c r="C1509" t="s">
        <v>490</v>
      </c>
      <c r="D1509" s="11" t="str">
        <f>IF('P30'!B6&lt;&gt;"",'P30'!B6,"")</f>
        <v/>
      </c>
      <c r="E1509" t="s">
        <v>417</v>
      </c>
      <c r="F1509" t="s">
        <v>1352</v>
      </c>
    </row>
    <row r="1510" spans="1:6">
      <c r="A1510" t="s">
        <v>1008</v>
      </c>
      <c r="B1510">
        <v>2517</v>
      </c>
      <c r="C1510" t="s">
        <v>449</v>
      </c>
      <c r="D1510" s="11" t="str">
        <f>IF('P30'!C6&lt;&gt;"",'P30'!C6,"")</f>
        <v/>
      </c>
      <c r="E1510" t="s">
        <v>417</v>
      </c>
      <c r="F1510" t="s">
        <v>1352</v>
      </c>
    </row>
    <row r="1511" spans="1:6">
      <c r="A1511" t="s">
        <v>1008</v>
      </c>
      <c r="B1511">
        <v>2519</v>
      </c>
      <c r="C1511" t="s">
        <v>498</v>
      </c>
      <c r="D1511" s="11" t="str">
        <f>IF('P30'!B7&lt;&gt;"",'P30'!B7,"")</f>
        <v/>
      </c>
      <c r="E1511" t="s">
        <v>417</v>
      </c>
      <c r="F1511" t="s">
        <v>1352</v>
      </c>
    </row>
    <row r="1512" spans="1:6">
      <c r="A1512" t="s">
        <v>1008</v>
      </c>
      <c r="B1512">
        <v>2520</v>
      </c>
      <c r="C1512" t="s">
        <v>450</v>
      </c>
      <c r="D1512" s="11" t="str">
        <f>IF('P30'!C7&lt;&gt;"",'P30'!C7,"")</f>
        <v/>
      </c>
      <c r="E1512" t="s">
        <v>417</v>
      </c>
      <c r="F1512" t="s">
        <v>1352</v>
      </c>
    </row>
    <row r="1513" spans="1:6">
      <c r="A1513" t="s">
        <v>1008</v>
      </c>
      <c r="B1513">
        <v>2522</v>
      </c>
      <c r="C1513" t="s">
        <v>492</v>
      </c>
      <c r="D1513" s="10" t="str">
        <f>IF('P30'!B10&lt;&gt;"",'P30'!B10,"")</f>
        <v/>
      </c>
      <c r="E1513" t="s">
        <v>417</v>
      </c>
      <c r="F1513" t="s">
        <v>1351</v>
      </c>
    </row>
    <row r="1514" spans="1:6">
      <c r="A1514" t="s">
        <v>1008</v>
      </c>
      <c r="B1514">
        <v>2525</v>
      </c>
      <c r="C1514" t="s">
        <v>454</v>
      </c>
      <c r="D1514" s="10" t="str">
        <f>IF('P30'!B13&lt;&gt;"",'P30'!B13,"")</f>
        <v/>
      </c>
      <c r="E1514" t="s">
        <v>417</v>
      </c>
      <c r="F1514" t="s">
        <v>1351</v>
      </c>
    </row>
    <row r="1515" spans="1:6">
      <c r="A1515" t="s">
        <v>1008</v>
      </c>
      <c r="B1515">
        <v>2528</v>
      </c>
      <c r="C1515" t="s">
        <v>507</v>
      </c>
      <c r="D1515" s="10" t="str">
        <f>IF('P30'!B16&lt;&gt;"",'P30'!B16,"")</f>
        <v/>
      </c>
      <c r="E1515" t="s">
        <v>417</v>
      </c>
      <c r="F1515" t="s">
        <v>1351</v>
      </c>
    </row>
    <row r="1516" spans="1:6">
      <c r="A1516" t="s">
        <v>1008</v>
      </c>
      <c r="B1516">
        <v>2531</v>
      </c>
      <c r="C1516" t="s">
        <v>1395</v>
      </c>
      <c r="D1516" s="10" t="str">
        <f>IF('P30'!C17&lt;&gt;"",'P30'!C17,"")</f>
        <v/>
      </c>
      <c r="E1516" t="s">
        <v>417</v>
      </c>
      <c r="F1516" t="s">
        <v>1351</v>
      </c>
    </row>
    <row r="1517" spans="1:6">
      <c r="A1517" t="s">
        <v>1008</v>
      </c>
      <c r="B1517">
        <v>2534</v>
      </c>
      <c r="C1517" t="s">
        <v>495</v>
      </c>
      <c r="D1517" s="10" t="str">
        <f>IF('P30'!B21&lt;&gt;"",'P30'!B21,"")</f>
        <v/>
      </c>
      <c r="E1517" t="s">
        <v>417</v>
      </c>
      <c r="F1517" t="s">
        <v>1351</v>
      </c>
    </row>
    <row r="1518" spans="1:6">
      <c r="A1518" t="s">
        <v>1008</v>
      </c>
      <c r="B1518">
        <v>2537</v>
      </c>
      <c r="C1518" t="s">
        <v>805</v>
      </c>
      <c r="D1518" s="11" t="str">
        <f>IF('P30'!C22&lt;&gt;"",'P30'!C22,"")</f>
        <v/>
      </c>
      <c r="E1518" t="s">
        <v>417</v>
      </c>
      <c r="F1518" t="s">
        <v>1352</v>
      </c>
    </row>
    <row r="1519" spans="1:6">
      <c r="A1519" t="s">
        <v>1008</v>
      </c>
      <c r="B1519">
        <v>2540</v>
      </c>
      <c r="C1519" t="s">
        <v>840</v>
      </c>
      <c r="D1519" s="11" t="str">
        <f>IF('P30'!C24&lt;&gt;"",'P30'!C24,"")</f>
        <v/>
      </c>
      <c r="E1519" t="s">
        <v>417</v>
      </c>
      <c r="F1519" t="s">
        <v>1352</v>
      </c>
    </row>
    <row r="1520" spans="1:6">
      <c r="A1520" t="s">
        <v>1008</v>
      </c>
      <c r="B1520">
        <v>2542</v>
      </c>
      <c r="C1520" t="s">
        <v>536</v>
      </c>
      <c r="D1520" s="10" t="str">
        <f>IF('P30'!E24&lt;&gt;"",'P30'!E24,"")</f>
        <v/>
      </c>
      <c r="E1520" t="s">
        <v>417</v>
      </c>
      <c r="F1520" t="s">
        <v>1351</v>
      </c>
    </row>
    <row r="1521" spans="1:6">
      <c r="A1521" t="s">
        <v>1008</v>
      </c>
      <c r="B1521">
        <v>2544</v>
      </c>
      <c r="C1521" t="s">
        <v>1400</v>
      </c>
      <c r="D1521" s="10" t="str">
        <f>IF('P30'!B26&lt;&gt;"",'P30'!B26,"")</f>
        <v/>
      </c>
      <c r="E1521" t="s">
        <v>417</v>
      </c>
      <c r="F1521" t="s">
        <v>1351</v>
      </c>
    </row>
    <row r="1522" spans="1:6">
      <c r="A1522" t="s">
        <v>1009</v>
      </c>
      <c r="B1522">
        <v>2547</v>
      </c>
      <c r="C1522" t="s">
        <v>421</v>
      </c>
      <c r="D1522" s="10" t="str">
        <f>IF('P31'!B3&lt;&gt;"",'P31'!B3,"")</f>
        <v/>
      </c>
      <c r="E1522" t="s">
        <v>417</v>
      </c>
      <c r="F1522" t="s">
        <v>1351</v>
      </c>
    </row>
    <row r="1523" spans="1:6">
      <c r="A1523" t="s">
        <v>1009</v>
      </c>
      <c r="B1523">
        <v>2551</v>
      </c>
      <c r="C1523" t="s">
        <v>1011</v>
      </c>
      <c r="D1523" s="10" t="str">
        <f>IF('P31'!C5&lt;&gt;"",'P31'!C5,"")</f>
        <v/>
      </c>
      <c r="E1523" t="s">
        <v>417</v>
      </c>
      <c r="F1523" t="s">
        <v>1351</v>
      </c>
    </row>
    <row r="1524" spans="1:6">
      <c r="A1524" t="s">
        <v>1009</v>
      </c>
      <c r="B1524">
        <v>2554</v>
      </c>
      <c r="C1524" t="s">
        <v>563</v>
      </c>
      <c r="D1524" s="10" t="str">
        <f>IF('P31'!B9&lt;&gt;"",'P31'!B9,"")</f>
        <v/>
      </c>
      <c r="E1524" t="s">
        <v>417</v>
      </c>
      <c r="F1524" t="s">
        <v>1351</v>
      </c>
    </row>
    <row r="1525" spans="1:6">
      <c r="A1525" t="s">
        <v>1009</v>
      </c>
      <c r="B1525">
        <v>2557</v>
      </c>
      <c r="C1525" t="s">
        <v>513</v>
      </c>
      <c r="D1525" s="10" t="str">
        <f>IF('P31'!B11&lt;&gt;"",'P31'!B11,"")</f>
        <v/>
      </c>
      <c r="E1525" t="s">
        <v>417</v>
      </c>
      <c r="F1525" t="s">
        <v>1351</v>
      </c>
    </row>
    <row r="1526" spans="1:6">
      <c r="A1526" t="s">
        <v>1009</v>
      </c>
      <c r="B1526">
        <v>2559</v>
      </c>
      <c r="C1526" t="s">
        <v>452</v>
      </c>
      <c r="D1526" s="10" t="str">
        <f>IF('P31'!B12&lt;&gt;"",'P31'!B12,"")</f>
        <v/>
      </c>
      <c r="E1526" t="s">
        <v>417</v>
      </c>
      <c r="F1526" t="s">
        <v>1351</v>
      </c>
    </row>
    <row r="1527" spans="1:6">
      <c r="A1527" t="s">
        <v>1009</v>
      </c>
      <c r="B1527">
        <v>2561</v>
      </c>
      <c r="C1527" t="s">
        <v>454</v>
      </c>
      <c r="D1527" s="10" t="str">
        <f>IF('P31'!B13&lt;&gt;"",'P31'!B13,"")</f>
        <v/>
      </c>
      <c r="E1527" t="s">
        <v>417</v>
      </c>
      <c r="F1527" t="s">
        <v>1351</v>
      </c>
    </row>
    <row r="1528" spans="1:6">
      <c r="A1528" t="s">
        <v>1009</v>
      </c>
      <c r="B1528">
        <v>2564</v>
      </c>
      <c r="C1528" t="s">
        <v>514</v>
      </c>
      <c r="D1528" s="10" t="str">
        <f>IF('P31'!B15&lt;&gt;"",'P31'!B15,"")</f>
        <v/>
      </c>
      <c r="E1528" t="s">
        <v>417</v>
      </c>
      <c r="F1528" t="s">
        <v>1351</v>
      </c>
    </row>
    <row r="1529" spans="1:6">
      <c r="A1529" t="s">
        <v>1009</v>
      </c>
      <c r="B1529">
        <v>2567</v>
      </c>
      <c r="C1529" t="s">
        <v>1012</v>
      </c>
      <c r="D1529" s="10" t="str">
        <f>IF('P31'!C16&lt;&gt;"",'P31'!C16,"")</f>
        <v/>
      </c>
      <c r="E1529" t="s">
        <v>417</v>
      </c>
      <c r="F1529" t="s">
        <v>1351</v>
      </c>
    </row>
    <row r="1530" spans="1:6">
      <c r="A1530" t="s">
        <v>1009</v>
      </c>
      <c r="B1530">
        <v>2569</v>
      </c>
      <c r="C1530" t="s">
        <v>437</v>
      </c>
      <c r="D1530" s="10" t="str">
        <f>IF('P31'!B18&lt;&gt;"",'P31'!B18,"")</f>
        <v/>
      </c>
      <c r="E1530" t="s">
        <v>417</v>
      </c>
      <c r="F1530" t="s">
        <v>1351</v>
      </c>
    </row>
    <row r="1531" spans="1:6">
      <c r="A1531" t="s">
        <v>1009</v>
      </c>
      <c r="B1531">
        <v>2572</v>
      </c>
      <c r="C1531" t="s">
        <v>1401</v>
      </c>
      <c r="D1531" s="10" t="str">
        <f>IF('P31'!C19&lt;&gt;"",'P31'!C19,"")</f>
        <v/>
      </c>
      <c r="E1531" t="s">
        <v>417</v>
      </c>
      <c r="F1531" t="s">
        <v>1351</v>
      </c>
    </row>
    <row r="1532" spans="1:6">
      <c r="A1532" t="s">
        <v>1010</v>
      </c>
      <c r="B1532">
        <v>2575</v>
      </c>
      <c r="C1532" t="s">
        <v>421</v>
      </c>
      <c r="D1532" s="10" t="str">
        <f>IF('P32'!B3&lt;&gt;"",'P32'!B3,"")</f>
        <v/>
      </c>
      <c r="E1532" t="s">
        <v>417</v>
      </c>
      <c r="F1532" t="s">
        <v>1351</v>
      </c>
    </row>
    <row r="1533" spans="1:6">
      <c r="A1533" t="s">
        <v>1010</v>
      </c>
      <c r="B1533">
        <v>2578</v>
      </c>
      <c r="C1533" t="s">
        <v>497</v>
      </c>
      <c r="D1533" s="10" t="str">
        <f>IF('P32'!B5&lt;&gt;"",'P32'!B5,"")</f>
        <v/>
      </c>
      <c r="E1533" t="s">
        <v>417</v>
      </c>
      <c r="F1533" t="s">
        <v>1351</v>
      </c>
    </row>
    <row r="1534" spans="1:6">
      <c r="A1534" t="s">
        <v>1010</v>
      </c>
      <c r="B1534">
        <v>2581</v>
      </c>
      <c r="C1534" t="s">
        <v>498</v>
      </c>
      <c r="D1534" s="10" t="str">
        <f>IF('P32'!B7&lt;&gt;"",'P32'!B7,"")</f>
        <v/>
      </c>
      <c r="E1534" t="s">
        <v>417</v>
      </c>
      <c r="F1534" t="s">
        <v>1351</v>
      </c>
    </row>
    <row r="1535" spans="1:6">
      <c r="A1535" t="s">
        <v>1010</v>
      </c>
      <c r="B1535">
        <v>2584</v>
      </c>
      <c r="C1535" t="s">
        <v>563</v>
      </c>
      <c r="D1535" s="10" t="str">
        <f>IF('P32'!B9&lt;&gt;"",'P32'!B9,"")</f>
        <v/>
      </c>
      <c r="E1535" t="s">
        <v>417</v>
      </c>
      <c r="F1535" t="s">
        <v>1351</v>
      </c>
    </row>
    <row r="1536" spans="1:6">
      <c r="A1536" t="s">
        <v>1010</v>
      </c>
      <c r="B1536">
        <v>2588</v>
      </c>
      <c r="C1536" t="s">
        <v>427</v>
      </c>
      <c r="D1536" s="6" t="str">
        <f>IF('P32'!C11&lt;&gt;"",'P32'!C11,"")</f>
        <v/>
      </c>
      <c r="E1536" t="s">
        <v>417</v>
      </c>
      <c r="F1536" t="s">
        <v>1014</v>
      </c>
    </row>
    <row r="1537" spans="1:6">
      <c r="A1537" t="s">
        <v>1010</v>
      </c>
      <c r="B1537">
        <v>2591</v>
      </c>
      <c r="C1537" t="s">
        <v>568</v>
      </c>
      <c r="D1537" s="6" t="str">
        <f>IF('P32'!F11&lt;&gt;"",'P32'!F11,"")</f>
        <v/>
      </c>
      <c r="E1537" t="s">
        <v>417</v>
      </c>
      <c r="F1537" t="s">
        <v>1014</v>
      </c>
    </row>
    <row r="1538" spans="1:6">
      <c r="A1538" t="s">
        <v>1010</v>
      </c>
      <c r="B1538">
        <v>2599</v>
      </c>
      <c r="C1538" t="s">
        <v>456</v>
      </c>
      <c r="D1538" t="str">
        <f>IF('P32'!B14&lt;&gt;"",'P32'!B14,"")</f>
        <v/>
      </c>
      <c r="E1538" t="s">
        <v>417</v>
      </c>
      <c r="F1538" t="s">
        <v>516</v>
      </c>
    </row>
    <row r="1539" spans="1:6">
      <c r="A1539" t="s">
        <v>1010</v>
      </c>
      <c r="B1539">
        <v>2600</v>
      </c>
      <c r="C1539" t="s">
        <v>572</v>
      </c>
      <c r="D1539" t="str">
        <f>IF('P32'!C14&lt;&gt;"",'P32'!C14,"")</f>
        <v/>
      </c>
      <c r="E1539" t="s">
        <v>417</v>
      </c>
      <c r="F1539" t="s">
        <v>516</v>
      </c>
    </row>
    <row r="1540" spans="1:6">
      <c r="A1540" t="s">
        <v>1010</v>
      </c>
      <c r="B1540">
        <v>2601</v>
      </c>
      <c r="C1540" t="s">
        <v>457</v>
      </c>
      <c r="D1540" t="str">
        <f>IF('P32'!D14&lt;&gt;"",'P32'!D14,"")</f>
        <v/>
      </c>
      <c r="E1540" t="s">
        <v>417</v>
      </c>
      <c r="F1540" t="s">
        <v>516</v>
      </c>
    </row>
    <row r="1541" spans="1:6">
      <c r="A1541" t="s">
        <v>1010</v>
      </c>
      <c r="B1541">
        <v>2602</v>
      </c>
      <c r="C1541" t="s">
        <v>520</v>
      </c>
      <c r="D1541" t="str">
        <f>IF('P32'!E14&lt;&gt;"",'P32'!E14,"")</f>
        <v/>
      </c>
      <c r="E1541" t="s">
        <v>417</v>
      </c>
      <c r="F1541" t="s">
        <v>516</v>
      </c>
    </row>
    <row r="1542" spans="1:6">
      <c r="A1542" t="s">
        <v>1010</v>
      </c>
      <c r="B1542">
        <v>2603</v>
      </c>
      <c r="C1542" t="s">
        <v>677</v>
      </c>
      <c r="D1542" t="str">
        <f>IF('P32'!F14&lt;&gt;"",'P32'!F14,"")</f>
        <v/>
      </c>
      <c r="E1542" t="s">
        <v>417</v>
      </c>
      <c r="F1542" t="s">
        <v>516</v>
      </c>
    </row>
    <row r="1543" spans="1:6">
      <c r="A1543" t="s">
        <v>1010</v>
      </c>
      <c r="B1543">
        <v>2604</v>
      </c>
      <c r="C1543" t="s">
        <v>480</v>
      </c>
      <c r="D1543">
        <f>IF('P32'!G14&lt;&gt;"",'P32'!G14,"")</f>
        <v>0</v>
      </c>
      <c r="E1543" t="s">
        <v>417</v>
      </c>
      <c r="F1543" t="s">
        <v>516</v>
      </c>
    </row>
    <row r="1544" spans="1:6">
      <c r="A1544" t="s">
        <v>1010</v>
      </c>
      <c r="B1544">
        <v>2607</v>
      </c>
      <c r="C1544" t="s">
        <v>458</v>
      </c>
      <c r="D1544" s="10" t="str">
        <f>IF('P32'!B17&lt;&gt;"",'P32'!B17,"")</f>
        <v/>
      </c>
      <c r="E1544" t="s">
        <v>417</v>
      </c>
      <c r="F1544" t="s">
        <v>1351</v>
      </c>
    </row>
    <row r="1545" spans="1:6">
      <c r="A1545" t="s">
        <v>1010</v>
      </c>
      <c r="B1545">
        <v>2611</v>
      </c>
      <c r="C1545" t="s">
        <v>1015</v>
      </c>
      <c r="D1545" s="10" t="str">
        <f>IF('P32'!C18&lt;&gt;"",'P32'!C18,"")</f>
        <v/>
      </c>
      <c r="E1545" t="s">
        <v>417</v>
      </c>
      <c r="F1545" t="s">
        <v>1351</v>
      </c>
    </row>
    <row r="1546" spans="1:6">
      <c r="A1546" t="s">
        <v>1010</v>
      </c>
      <c r="B1546">
        <v>2613</v>
      </c>
      <c r="C1546" t="s">
        <v>443</v>
      </c>
      <c r="D1546" s="10" t="str">
        <f>IF('P32'!B20&lt;&gt;"",'P32'!B20,"")</f>
        <v/>
      </c>
      <c r="E1546" t="s">
        <v>417</v>
      </c>
      <c r="F1546" t="s">
        <v>1351</v>
      </c>
    </row>
    <row r="1547" spans="1:6">
      <c r="A1547" t="s">
        <v>1010</v>
      </c>
      <c r="B1547">
        <v>2616</v>
      </c>
      <c r="C1547" t="s">
        <v>1016</v>
      </c>
      <c r="D1547" s="10" t="str">
        <f>IF('P32'!C21&lt;&gt;"",'P32'!C21,"")</f>
        <v/>
      </c>
      <c r="E1547" t="s">
        <v>417</v>
      </c>
      <c r="F1547" t="s">
        <v>1351</v>
      </c>
    </row>
    <row r="1548" spans="1:6">
      <c r="A1548" t="s">
        <v>1013</v>
      </c>
      <c r="B1548">
        <v>2619</v>
      </c>
      <c r="C1548" t="s">
        <v>575</v>
      </c>
      <c r="D1548" s="10" t="str">
        <f>IF('P33'!B2&lt;&gt;"",'P33'!B2,"")</f>
        <v/>
      </c>
      <c r="E1548" t="s">
        <v>417</v>
      </c>
      <c r="F1548" t="s">
        <v>1351</v>
      </c>
    </row>
    <row r="1549" spans="1:6">
      <c r="A1549" t="s">
        <v>1013</v>
      </c>
      <c r="B1549">
        <v>2621</v>
      </c>
      <c r="C1549" t="s">
        <v>421</v>
      </c>
      <c r="D1549" s="10" t="str">
        <f>IF('P33'!B3&lt;&gt;"",'P33'!B3,"")</f>
        <v/>
      </c>
      <c r="E1549" t="s">
        <v>417</v>
      </c>
      <c r="F1549" t="s">
        <v>1351</v>
      </c>
    </row>
    <row r="1550" spans="1:6">
      <c r="A1550" t="s">
        <v>1013</v>
      </c>
      <c r="B1550">
        <v>2624</v>
      </c>
      <c r="C1550" t="s">
        <v>490</v>
      </c>
      <c r="D1550" s="10" t="str">
        <f>IF('P33'!B6&lt;&gt;"",'P33'!B6,"")</f>
        <v/>
      </c>
      <c r="E1550" t="s">
        <v>417</v>
      </c>
      <c r="F1550" t="s">
        <v>1351</v>
      </c>
    </row>
    <row r="1551" spans="1:6">
      <c r="A1551" t="s">
        <v>1013</v>
      </c>
      <c r="B1551">
        <v>2627</v>
      </c>
      <c r="C1551" t="s">
        <v>498</v>
      </c>
      <c r="D1551" t="str">
        <f>IF('P33'!B7&lt;&gt;"",'P33'!B7,"")</f>
        <v/>
      </c>
      <c r="E1551" t="s">
        <v>417</v>
      </c>
      <c r="F1551" t="s">
        <v>516</v>
      </c>
    </row>
    <row r="1552" spans="1:6">
      <c r="A1552" t="s">
        <v>1013</v>
      </c>
      <c r="B1552">
        <v>2628</v>
      </c>
      <c r="C1552" t="s">
        <v>450</v>
      </c>
      <c r="D1552" t="str">
        <f>IF('P33'!C7&lt;&gt;"",'P33'!C7,"")</f>
        <v/>
      </c>
      <c r="E1552" t="s">
        <v>417</v>
      </c>
      <c r="F1552" t="s">
        <v>516</v>
      </c>
    </row>
    <row r="1553" spans="1:6">
      <c r="A1553" t="s">
        <v>1013</v>
      </c>
      <c r="B1553">
        <v>2633</v>
      </c>
      <c r="C1553" t="s">
        <v>513</v>
      </c>
      <c r="D1553" s="10" t="str">
        <f>IF('P33'!B11&lt;&gt;"",'P33'!B11,"")</f>
        <v/>
      </c>
      <c r="E1553" t="s">
        <v>417</v>
      </c>
      <c r="F1553" t="s">
        <v>1351</v>
      </c>
    </row>
    <row r="1554" spans="1:6">
      <c r="A1554" t="s">
        <v>1013</v>
      </c>
      <c r="B1554">
        <v>2636</v>
      </c>
      <c r="C1554" t="s">
        <v>456</v>
      </c>
      <c r="D1554" s="10" t="str">
        <f>IF('P33'!B14&lt;&gt;"",'P33'!B14,"")</f>
        <v/>
      </c>
      <c r="E1554" t="s">
        <v>417</v>
      </c>
      <c r="F1554" t="s">
        <v>1351</v>
      </c>
    </row>
    <row r="1555" spans="1:6">
      <c r="A1555" t="s">
        <v>1013</v>
      </c>
      <c r="B1555">
        <v>2639</v>
      </c>
      <c r="C1555" t="s">
        <v>1402</v>
      </c>
      <c r="D1555" s="10" t="str">
        <f>IF('P33'!C15&lt;&gt;"",'P33'!C15,"")</f>
        <v/>
      </c>
      <c r="E1555" t="s">
        <v>417</v>
      </c>
      <c r="F1555" t="s">
        <v>1351</v>
      </c>
    </row>
    <row r="1556" spans="1:6">
      <c r="A1556" t="s">
        <v>1017</v>
      </c>
      <c r="B1556">
        <v>2642</v>
      </c>
      <c r="C1556" t="s">
        <v>446</v>
      </c>
      <c r="D1556" s="10" t="str">
        <f>IF('P34'!C3&lt;&gt;"",'P34'!C3,"")</f>
        <v/>
      </c>
      <c r="E1556" t="s">
        <v>417</v>
      </c>
      <c r="F1556" t="s">
        <v>1351</v>
      </c>
    </row>
    <row r="1557" spans="1:6">
      <c r="A1557" t="s">
        <v>1017</v>
      </c>
      <c r="B1557">
        <v>2645</v>
      </c>
      <c r="C1557" t="s">
        <v>1019</v>
      </c>
      <c r="D1557" s="10" t="str">
        <f>IF('P34'!D4&lt;&gt;"",'P34'!D4,"")</f>
        <v/>
      </c>
      <c r="E1557" t="s">
        <v>417</v>
      </c>
      <c r="F1557" t="s">
        <v>1351</v>
      </c>
    </row>
    <row r="1558" spans="1:6">
      <c r="A1558" t="s">
        <v>1017</v>
      </c>
      <c r="B1558">
        <v>2647</v>
      </c>
      <c r="C1558" t="s">
        <v>1020</v>
      </c>
      <c r="D1558" s="10" t="str">
        <f>IF('P34'!D5&lt;&gt;"",'P34'!D5,"")</f>
        <v/>
      </c>
      <c r="E1558" t="s">
        <v>417</v>
      </c>
      <c r="F1558" t="s">
        <v>1351</v>
      </c>
    </row>
    <row r="1559" spans="1:6">
      <c r="A1559" t="s">
        <v>1017</v>
      </c>
      <c r="B1559">
        <v>2653</v>
      </c>
      <c r="C1559" t="s">
        <v>472</v>
      </c>
      <c r="D1559" s="10" t="str">
        <f>IF('P34'!D9&lt;&gt;"",'P34'!D9,"")</f>
        <v/>
      </c>
      <c r="E1559" t="s">
        <v>417</v>
      </c>
      <c r="F1559" t="s">
        <v>1351</v>
      </c>
    </row>
    <row r="1560" spans="1:6">
      <c r="A1560" t="s">
        <v>1017</v>
      </c>
      <c r="B1560">
        <v>2654</v>
      </c>
      <c r="C1560" t="s">
        <v>565</v>
      </c>
      <c r="D1560" s="10" t="str">
        <f>IF('P34'!E9&lt;&gt;"",'P34'!E9,"")</f>
        <v/>
      </c>
      <c r="E1560" t="s">
        <v>417</v>
      </c>
      <c r="F1560" t="s">
        <v>1351</v>
      </c>
    </row>
    <row r="1561" spans="1:6">
      <c r="A1561" t="s">
        <v>1017</v>
      </c>
      <c r="B1561">
        <v>2656</v>
      </c>
      <c r="C1561" t="s">
        <v>569</v>
      </c>
      <c r="D1561" s="10" t="str">
        <f>IF('P34'!C12&lt;&gt;"",'P34'!C12,"")</f>
        <v/>
      </c>
      <c r="E1561" t="s">
        <v>417</v>
      </c>
      <c r="F1561" t="s">
        <v>1351</v>
      </c>
    </row>
    <row r="1562" spans="1:6">
      <c r="A1562" t="s">
        <v>1018</v>
      </c>
      <c r="B1562">
        <v>2660</v>
      </c>
      <c r="C1562" t="s">
        <v>1022</v>
      </c>
      <c r="D1562" s="10" t="str">
        <f>IF('P35'!H1&lt;&gt;"",'P35'!H1,"")</f>
        <v/>
      </c>
      <c r="E1562" t="s">
        <v>417</v>
      </c>
      <c r="F1562" t="s">
        <v>1351</v>
      </c>
    </row>
    <row r="1563" spans="1:6">
      <c r="A1563" t="s">
        <v>1018</v>
      </c>
      <c r="B1563">
        <v>2664</v>
      </c>
      <c r="C1563" t="s">
        <v>946</v>
      </c>
      <c r="D1563" s="10" t="str">
        <f>IF('P35'!F3&lt;&gt;"",'P35'!F3,"")</f>
        <v/>
      </c>
      <c r="E1563" t="s">
        <v>417</v>
      </c>
      <c r="F1563" t="s">
        <v>1351</v>
      </c>
    </row>
    <row r="1564" spans="1:6">
      <c r="A1564" t="s">
        <v>1018</v>
      </c>
      <c r="B1564">
        <v>2669</v>
      </c>
      <c r="C1564" t="s">
        <v>949</v>
      </c>
      <c r="D1564" s="10" t="str">
        <f>IF('P35'!F4&lt;&gt;"",'P35'!F4,"")</f>
        <v/>
      </c>
      <c r="E1564" t="s">
        <v>417</v>
      </c>
      <c r="F1564" t="s">
        <v>1351</v>
      </c>
    </row>
    <row r="1565" spans="1:6">
      <c r="A1565" t="s">
        <v>1018</v>
      </c>
      <c r="B1565">
        <v>2671</v>
      </c>
      <c r="C1565" t="s">
        <v>985</v>
      </c>
      <c r="D1565" s="10" t="str">
        <f>IF('P35'!K4&lt;&gt;"",'P35'!K4,"")</f>
        <v/>
      </c>
      <c r="E1565" t="s">
        <v>417</v>
      </c>
      <c r="F1565" t="s">
        <v>1351</v>
      </c>
    </row>
    <row r="1566" spans="1:6">
      <c r="A1566" t="s">
        <v>1018</v>
      </c>
      <c r="B1566">
        <v>2674</v>
      </c>
      <c r="C1566" t="s">
        <v>556</v>
      </c>
      <c r="D1566" s="10" t="str">
        <f>IF('P35'!F5&lt;&gt;"",'P35'!F5,"")</f>
        <v/>
      </c>
      <c r="E1566" t="s">
        <v>417</v>
      </c>
      <c r="F1566" t="s">
        <v>1351</v>
      </c>
    </row>
    <row r="1567" spans="1:6">
      <c r="A1567" t="s">
        <v>1018</v>
      </c>
      <c r="B1567">
        <v>2676</v>
      </c>
      <c r="C1567" t="s">
        <v>958</v>
      </c>
      <c r="D1567" s="10" t="str">
        <f>IF('P35'!K5&lt;&gt;"",'P35'!K5,"")</f>
        <v/>
      </c>
      <c r="E1567" t="s">
        <v>417</v>
      </c>
      <c r="F1567" t="s">
        <v>1351</v>
      </c>
    </row>
    <row r="1568" spans="1:6">
      <c r="A1568" t="s">
        <v>1018</v>
      </c>
      <c r="B1568">
        <v>2679</v>
      </c>
      <c r="C1568" t="s">
        <v>558</v>
      </c>
      <c r="D1568" s="10" t="str">
        <f>IF('P35'!F6&lt;&gt;"",'P35'!F6,"")</f>
        <v/>
      </c>
      <c r="E1568" t="s">
        <v>417</v>
      </c>
      <c r="F1568" t="s">
        <v>1351</v>
      </c>
    </row>
    <row r="1569" spans="1:6">
      <c r="A1569" t="s">
        <v>1018</v>
      </c>
      <c r="B1569">
        <v>2681</v>
      </c>
      <c r="C1569" t="s">
        <v>963</v>
      </c>
      <c r="D1569" s="10" t="str">
        <f>IF('P35'!K6&lt;&gt;"",'P35'!K6,"")</f>
        <v/>
      </c>
      <c r="E1569" t="s">
        <v>417</v>
      </c>
      <c r="F1569" t="s">
        <v>1351</v>
      </c>
    </row>
    <row r="1570" spans="1:6">
      <c r="A1570" t="s">
        <v>1018</v>
      </c>
      <c r="B1570">
        <v>2684</v>
      </c>
      <c r="C1570" t="s">
        <v>560</v>
      </c>
      <c r="D1570" s="10" t="str">
        <f>IF('P35'!F7&lt;&gt;"",'P35'!F7,"")</f>
        <v/>
      </c>
      <c r="E1570" t="s">
        <v>417</v>
      </c>
      <c r="F1570" t="s">
        <v>1351</v>
      </c>
    </row>
    <row r="1571" spans="1:6">
      <c r="A1571" t="s">
        <v>1018</v>
      </c>
      <c r="B1571">
        <v>2686</v>
      </c>
      <c r="C1571" t="s">
        <v>579</v>
      </c>
      <c r="D1571" s="10" t="str">
        <f>IF('P35'!K7&lt;&gt;"",'P35'!K7,"")</f>
        <v/>
      </c>
      <c r="E1571" t="s">
        <v>417</v>
      </c>
      <c r="F1571" t="s">
        <v>1351</v>
      </c>
    </row>
    <row r="1572" spans="1:6">
      <c r="A1572" t="s">
        <v>1018</v>
      </c>
      <c r="B1572">
        <v>2689</v>
      </c>
      <c r="C1572" t="s">
        <v>562</v>
      </c>
      <c r="D1572" s="10" t="str">
        <f>IF('P35'!F8&lt;&gt;"",'P35'!F8,"")</f>
        <v/>
      </c>
      <c r="E1572" t="s">
        <v>417</v>
      </c>
      <c r="F1572" t="s">
        <v>1351</v>
      </c>
    </row>
    <row r="1573" spans="1:6">
      <c r="A1573" t="s">
        <v>1018</v>
      </c>
      <c r="B1573">
        <v>2691</v>
      </c>
      <c r="C1573" t="s">
        <v>593</v>
      </c>
      <c r="D1573" s="10" t="str">
        <f>IF('P35'!K8&lt;&gt;"",'P35'!K8,"")</f>
        <v/>
      </c>
      <c r="E1573" t="s">
        <v>417</v>
      </c>
      <c r="F1573" t="s">
        <v>1351</v>
      </c>
    </row>
    <row r="1574" spans="1:6">
      <c r="A1574" t="s">
        <v>1018</v>
      </c>
      <c r="B1574">
        <v>2695</v>
      </c>
      <c r="C1574" t="s">
        <v>607</v>
      </c>
      <c r="D1574" s="10" t="str">
        <f>IF('P35'!K9&lt;&gt;"",'P35'!K9,"")</f>
        <v/>
      </c>
      <c r="E1574" t="s">
        <v>417</v>
      </c>
      <c r="F1574" t="s">
        <v>1351</v>
      </c>
    </row>
    <row r="1575" spans="1:6">
      <c r="A1575" t="s">
        <v>1018</v>
      </c>
      <c r="B1575">
        <v>2698</v>
      </c>
      <c r="C1575" t="s">
        <v>567</v>
      </c>
      <c r="D1575" s="10" t="str">
        <f>IF('P35'!F10&lt;&gt;"",'P35'!F10,"")</f>
        <v/>
      </c>
      <c r="E1575" t="s">
        <v>417</v>
      </c>
      <c r="F1575" t="s">
        <v>1351</v>
      </c>
    </row>
    <row r="1576" spans="1:6">
      <c r="A1576" t="s">
        <v>1018</v>
      </c>
      <c r="B1576">
        <v>2700</v>
      </c>
      <c r="C1576" t="s">
        <v>621</v>
      </c>
      <c r="D1576" s="10" t="str">
        <f>IF('P35'!K10&lt;&gt;"",'P35'!K10,"")</f>
        <v/>
      </c>
      <c r="E1576" t="s">
        <v>417</v>
      </c>
      <c r="F1576" t="s">
        <v>1351</v>
      </c>
    </row>
    <row r="1577" spans="1:6">
      <c r="A1577" t="s">
        <v>1018</v>
      </c>
      <c r="B1577">
        <v>2702</v>
      </c>
      <c r="C1577" t="s">
        <v>568</v>
      </c>
      <c r="D1577" s="10" t="str">
        <f>IF('P35'!F11&lt;&gt;"",'P35'!F11,"")</f>
        <v/>
      </c>
      <c r="E1577" t="s">
        <v>417</v>
      </c>
      <c r="F1577" t="s">
        <v>1351</v>
      </c>
    </row>
    <row r="1578" spans="1:6">
      <c r="A1578" t="s">
        <v>1018</v>
      </c>
      <c r="B1578">
        <v>2704</v>
      </c>
      <c r="C1578" t="s">
        <v>635</v>
      </c>
      <c r="D1578" s="10" t="str">
        <f>IF('P35'!K11&lt;&gt;"",'P35'!K11,"")</f>
        <v/>
      </c>
      <c r="E1578" t="s">
        <v>417</v>
      </c>
      <c r="F1578" t="s">
        <v>1351</v>
      </c>
    </row>
    <row r="1579" spans="1:6">
      <c r="A1579" t="s">
        <v>1018</v>
      </c>
      <c r="B1579">
        <v>2706</v>
      </c>
      <c r="C1579" t="s">
        <v>453</v>
      </c>
      <c r="D1579" s="10" t="str">
        <f>IF('P35'!D11&lt;&gt;"",'P35'!D11,"")</f>
        <v/>
      </c>
      <c r="E1579" t="s">
        <v>417</v>
      </c>
      <c r="F1579" t="s">
        <v>1351</v>
      </c>
    </row>
    <row r="1580" spans="1:6">
      <c r="A1580" t="s">
        <v>1018</v>
      </c>
      <c r="B1580">
        <v>2708</v>
      </c>
      <c r="C1580" t="s">
        <v>570</v>
      </c>
      <c r="D1580" s="10" t="str">
        <f>IF('P35'!F12&lt;&gt;"",'P35'!F12,"")</f>
        <v/>
      </c>
      <c r="E1580" t="s">
        <v>417</v>
      </c>
      <c r="F1580" t="s">
        <v>1351</v>
      </c>
    </row>
    <row r="1581" spans="1:6">
      <c r="A1581" t="s">
        <v>1018</v>
      </c>
      <c r="B1581">
        <v>2710</v>
      </c>
      <c r="C1581" t="s">
        <v>649</v>
      </c>
      <c r="D1581" s="10" t="str">
        <f>IF('P35'!K12&lt;&gt;"",'P35'!K12,"")</f>
        <v/>
      </c>
      <c r="E1581" t="s">
        <v>417</v>
      </c>
      <c r="F1581" t="s">
        <v>1351</v>
      </c>
    </row>
    <row r="1582" spans="1:6">
      <c r="A1582" t="s">
        <v>1018</v>
      </c>
      <c r="B1582">
        <v>2714</v>
      </c>
      <c r="C1582" t="s">
        <v>571</v>
      </c>
      <c r="D1582" s="10" t="str">
        <f>IF('P35'!F13&lt;&gt;"",'P35'!F13,"")</f>
        <v/>
      </c>
      <c r="E1582" t="s">
        <v>417</v>
      </c>
      <c r="F1582" t="s">
        <v>1351</v>
      </c>
    </row>
    <row r="1583" spans="1:6">
      <c r="A1583" t="s">
        <v>1018</v>
      </c>
      <c r="B1583">
        <v>2716</v>
      </c>
      <c r="C1583" t="s">
        <v>663</v>
      </c>
      <c r="D1583" s="10" t="str">
        <f>IF('P35'!K13&lt;&gt;"",'P35'!K13,"")</f>
        <v/>
      </c>
      <c r="E1583" t="s">
        <v>417</v>
      </c>
      <c r="F1583" t="s">
        <v>1351</v>
      </c>
    </row>
    <row r="1584" spans="1:6">
      <c r="A1584" t="s">
        <v>1018</v>
      </c>
      <c r="B1584">
        <v>2719</v>
      </c>
      <c r="C1584" t="s">
        <v>677</v>
      </c>
      <c r="D1584" s="10" t="str">
        <f>IF('P35'!F14&lt;&gt;"",'P35'!F14,"")</f>
        <v/>
      </c>
      <c r="E1584" t="s">
        <v>417</v>
      </c>
      <c r="F1584" t="s">
        <v>1351</v>
      </c>
    </row>
    <row r="1585" spans="1:6">
      <c r="A1585" t="s">
        <v>1018</v>
      </c>
      <c r="B1585">
        <v>2721</v>
      </c>
      <c r="C1585" t="s">
        <v>678</v>
      </c>
      <c r="D1585" s="10" t="str">
        <f>IF('P35'!K14&lt;&gt;"",'P35'!K14,"")</f>
        <v/>
      </c>
      <c r="E1585" t="s">
        <v>417</v>
      </c>
      <c r="F1585" t="s">
        <v>1351</v>
      </c>
    </row>
    <row r="1586" spans="1:6">
      <c r="A1586" t="s">
        <v>1018</v>
      </c>
      <c r="B1586">
        <v>2724</v>
      </c>
      <c r="C1586" t="s">
        <v>692</v>
      </c>
      <c r="D1586" s="10" t="str">
        <f>IF('P35'!F15&lt;&gt;"",'P35'!F15,"")</f>
        <v/>
      </c>
      <c r="E1586" t="s">
        <v>417</v>
      </c>
      <c r="F1586" t="s">
        <v>1351</v>
      </c>
    </row>
    <row r="1587" spans="1:6">
      <c r="A1587" t="s">
        <v>1018</v>
      </c>
      <c r="B1587">
        <v>2726</v>
      </c>
      <c r="C1587" t="s">
        <v>694</v>
      </c>
      <c r="D1587" s="10" t="str">
        <f>IF('P35'!K15&lt;&gt;"",'P35'!K15,"")</f>
        <v/>
      </c>
      <c r="E1587" t="s">
        <v>417</v>
      </c>
      <c r="F1587" t="s">
        <v>1351</v>
      </c>
    </row>
    <row r="1588" spans="1:6">
      <c r="A1588" t="s">
        <v>1018</v>
      </c>
      <c r="B1588">
        <v>2730</v>
      </c>
      <c r="C1588" t="s">
        <v>708</v>
      </c>
      <c r="D1588" s="10" t="str">
        <f>IF('P35'!F16&lt;&gt;"",'P35'!F16,"")</f>
        <v/>
      </c>
      <c r="E1588" t="s">
        <v>417</v>
      </c>
      <c r="F1588" t="s">
        <v>1351</v>
      </c>
    </row>
    <row r="1589" spans="1:6">
      <c r="A1589" t="s">
        <v>1018</v>
      </c>
      <c r="B1589">
        <v>2732</v>
      </c>
      <c r="C1589" t="s">
        <v>710</v>
      </c>
      <c r="D1589" s="10" t="str">
        <f>IF('P35'!K16&lt;&gt;"",'P35'!K16,"")</f>
        <v/>
      </c>
      <c r="E1589" t="s">
        <v>417</v>
      </c>
      <c r="F1589" t="s">
        <v>1351</v>
      </c>
    </row>
    <row r="1590" spans="1:6">
      <c r="A1590" t="s">
        <v>1018</v>
      </c>
      <c r="B1590">
        <v>2735</v>
      </c>
      <c r="C1590" t="s">
        <v>724</v>
      </c>
      <c r="D1590" s="10" t="str">
        <f>IF('P35'!F17&lt;&gt;"",'P35'!F17,"")</f>
        <v/>
      </c>
      <c r="E1590" t="s">
        <v>417</v>
      </c>
      <c r="F1590" t="s">
        <v>1351</v>
      </c>
    </row>
    <row r="1591" spans="1:6">
      <c r="A1591" t="s">
        <v>1018</v>
      </c>
      <c r="B1591">
        <v>2737</v>
      </c>
      <c r="C1591" t="s">
        <v>726</v>
      </c>
      <c r="D1591" s="10" t="str">
        <f>IF('P35'!K17&lt;&gt;"",'P35'!K17,"")</f>
        <v/>
      </c>
      <c r="E1591" t="s">
        <v>417</v>
      </c>
      <c r="F1591" t="s">
        <v>1351</v>
      </c>
    </row>
    <row r="1592" spans="1:6">
      <c r="A1592" t="s">
        <v>1018</v>
      </c>
      <c r="B1592">
        <v>2740</v>
      </c>
      <c r="C1592" t="s">
        <v>740</v>
      </c>
      <c r="D1592" s="10" t="str">
        <f>IF('P35'!F18&lt;&gt;"",'P35'!F18,"")</f>
        <v/>
      </c>
      <c r="E1592" t="s">
        <v>417</v>
      </c>
      <c r="F1592" t="s">
        <v>1351</v>
      </c>
    </row>
    <row r="1593" spans="1:6">
      <c r="A1593" t="s">
        <v>1018</v>
      </c>
      <c r="B1593">
        <v>2742</v>
      </c>
      <c r="C1593" t="s">
        <v>741</v>
      </c>
      <c r="D1593" s="10" t="str">
        <f>IF('P35'!K18&lt;&gt;"",'P35'!K18,"")</f>
        <v/>
      </c>
      <c r="E1593" t="s">
        <v>417</v>
      </c>
      <c r="F1593" t="s">
        <v>1351</v>
      </c>
    </row>
    <row r="1594" spans="1:6">
      <c r="A1594" t="s">
        <v>1018</v>
      </c>
      <c r="B1594">
        <v>2748</v>
      </c>
      <c r="C1594" t="s">
        <v>757</v>
      </c>
      <c r="D1594" s="10" t="str">
        <f>IF('P35'!K19&lt;&gt;"",'P35'!K19,"")</f>
        <v/>
      </c>
      <c r="E1594" t="s">
        <v>417</v>
      </c>
      <c r="F1594" t="s">
        <v>1351</v>
      </c>
    </row>
    <row r="1595" spans="1:6">
      <c r="A1595" t="s">
        <v>1018</v>
      </c>
      <c r="B1595">
        <v>2750</v>
      </c>
      <c r="C1595" t="s">
        <v>771</v>
      </c>
      <c r="D1595" s="10" t="str">
        <f>IF('P35'!F20&lt;&gt;"",'P35'!F20,"")</f>
        <v/>
      </c>
      <c r="E1595" t="s">
        <v>417</v>
      </c>
      <c r="F1595" t="s">
        <v>1351</v>
      </c>
    </row>
    <row r="1596" spans="1:6">
      <c r="A1596" t="s">
        <v>1018</v>
      </c>
      <c r="B1596">
        <v>2752</v>
      </c>
      <c r="C1596" t="s">
        <v>773</v>
      </c>
      <c r="D1596" s="10" t="str">
        <f>IF('P35'!K20&lt;&gt;"",'P35'!K20,"")</f>
        <v/>
      </c>
      <c r="E1596" t="s">
        <v>417</v>
      </c>
      <c r="F1596" t="s">
        <v>1351</v>
      </c>
    </row>
    <row r="1597" spans="1:6">
      <c r="A1597" t="s">
        <v>1018</v>
      </c>
      <c r="B1597">
        <v>2754</v>
      </c>
      <c r="C1597" t="s">
        <v>789</v>
      </c>
      <c r="D1597" s="10" t="str">
        <f>IF('P35'!F21&lt;&gt;"",'P35'!F21,"")</f>
        <v/>
      </c>
      <c r="E1597" t="s">
        <v>417</v>
      </c>
      <c r="F1597" t="s">
        <v>1351</v>
      </c>
    </row>
    <row r="1598" spans="1:6">
      <c r="A1598" t="s">
        <v>1018</v>
      </c>
      <c r="B1598">
        <v>2756</v>
      </c>
      <c r="C1598" t="s">
        <v>791</v>
      </c>
      <c r="D1598" s="10" t="str">
        <f>IF('P35'!K21&lt;&gt;"",'P35'!K21,"")</f>
        <v/>
      </c>
      <c r="E1598" t="s">
        <v>417</v>
      </c>
      <c r="F1598" t="s">
        <v>1351</v>
      </c>
    </row>
    <row r="1599" spans="1:6">
      <c r="A1599" t="s">
        <v>1018</v>
      </c>
      <c r="B1599">
        <v>2758</v>
      </c>
      <c r="C1599" t="s">
        <v>807</v>
      </c>
      <c r="D1599" s="10" t="str">
        <f>IF('P35'!F22&lt;&gt;"",'P35'!F22,"")</f>
        <v/>
      </c>
      <c r="E1599" t="s">
        <v>417</v>
      </c>
      <c r="F1599" t="s">
        <v>1351</v>
      </c>
    </row>
    <row r="1600" spans="1:6">
      <c r="A1600" t="s">
        <v>1018</v>
      </c>
      <c r="B1600">
        <v>2761</v>
      </c>
      <c r="C1600" t="s">
        <v>809</v>
      </c>
      <c r="D1600" s="10" t="str">
        <f>IF('P35'!K22&lt;&gt;"",'P35'!K22,"")</f>
        <v/>
      </c>
      <c r="E1600" t="s">
        <v>417</v>
      </c>
      <c r="F1600" t="s">
        <v>1351</v>
      </c>
    </row>
    <row r="1601" spans="1:6">
      <c r="A1601" t="s">
        <v>1018</v>
      </c>
      <c r="B1601">
        <v>2763</v>
      </c>
      <c r="C1601" t="s">
        <v>825</v>
      </c>
      <c r="D1601" s="10" t="str">
        <f>IF('P35'!F23&lt;&gt;"",'P35'!F23,"")</f>
        <v/>
      </c>
      <c r="E1601" t="s">
        <v>417</v>
      </c>
      <c r="F1601" t="s">
        <v>1351</v>
      </c>
    </row>
    <row r="1602" spans="1:6">
      <c r="A1602" t="s">
        <v>1018</v>
      </c>
      <c r="B1602">
        <v>2766</v>
      </c>
      <c r="C1602" t="s">
        <v>826</v>
      </c>
      <c r="D1602" s="10" t="str">
        <f>IF('P35'!K23&lt;&gt;"",'P35'!K23,"")</f>
        <v/>
      </c>
      <c r="E1602" t="s">
        <v>417</v>
      </c>
      <c r="F1602" t="s">
        <v>1351</v>
      </c>
    </row>
    <row r="1603" spans="1:6">
      <c r="A1603" t="s">
        <v>1018</v>
      </c>
      <c r="B1603">
        <v>2769</v>
      </c>
      <c r="C1603" t="s">
        <v>842</v>
      </c>
      <c r="D1603" s="10" t="str">
        <f>IF('P35'!F24&lt;&gt;"",'P35'!F24,"")</f>
        <v/>
      </c>
      <c r="E1603" t="s">
        <v>417</v>
      </c>
      <c r="F1603" t="s">
        <v>1351</v>
      </c>
    </row>
    <row r="1604" spans="1:6">
      <c r="A1604" t="s">
        <v>1018</v>
      </c>
      <c r="B1604">
        <v>2772</v>
      </c>
      <c r="C1604" t="s">
        <v>843</v>
      </c>
      <c r="D1604" s="10" t="str">
        <f>IF('P35'!K24&lt;&gt;"",'P35'!K24,"")</f>
        <v/>
      </c>
      <c r="E1604" t="s">
        <v>417</v>
      </c>
      <c r="F1604" t="s">
        <v>1351</v>
      </c>
    </row>
    <row r="1605" spans="1:6">
      <c r="A1605" t="s">
        <v>1018</v>
      </c>
      <c r="B1605">
        <v>2775</v>
      </c>
      <c r="C1605" t="s">
        <v>857</v>
      </c>
      <c r="D1605" s="10" t="str">
        <f>IF('P35'!F25&lt;&gt;"",'P35'!F25,"")</f>
        <v/>
      </c>
      <c r="E1605" t="s">
        <v>417</v>
      </c>
      <c r="F1605" t="s">
        <v>1351</v>
      </c>
    </row>
    <row r="1606" spans="1:6">
      <c r="A1606" t="s">
        <v>1018</v>
      </c>
      <c r="B1606">
        <v>2778</v>
      </c>
      <c r="C1606" t="s">
        <v>859</v>
      </c>
      <c r="D1606" s="10" t="str">
        <f>IF('P35'!K25&lt;&gt;"",'P35'!K25,"")</f>
        <v/>
      </c>
      <c r="E1606" t="s">
        <v>417</v>
      </c>
      <c r="F1606" t="s">
        <v>1351</v>
      </c>
    </row>
    <row r="1607" spans="1:6">
      <c r="A1607" t="s">
        <v>1021</v>
      </c>
      <c r="B1607">
        <v>2781</v>
      </c>
      <c r="C1607" t="s">
        <v>1024</v>
      </c>
      <c r="D1607" s="10" t="str">
        <f>IF('P36'!E2&lt;&gt;"",'P36'!E2,"")</f>
        <v/>
      </c>
      <c r="E1607" t="s">
        <v>417</v>
      </c>
      <c r="F1607" t="s">
        <v>1351</v>
      </c>
    </row>
    <row r="1608" spans="1:6">
      <c r="A1608" t="s">
        <v>1021</v>
      </c>
      <c r="B1608">
        <v>2784</v>
      </c>
      <c r="C1608" t="s">
        <v>497</v>
      </c>
      <c r="D1608" s="11" t="str">
        <f>IF('P36'!B5&lt;&gt;"",'P36'!B5,"")</f>
        <v/>
      </c>
      <c r="E1608" t="s">
        <v>417</v>
      </c>
      <c r="F1608" t="s">
        <v>1352</v>
      </c>
    </row>
    <row r="1609" spans="1:6">
      <c r="A1609" t="s">
        <v>1021</v>
      </c>
      <c r="B1609">
        <v>2786</v>
      </c>
      <c r="C1609" t="s">
        <v>1025</v>
      </c>
      <c r="D1609" s="10" t="str">
        <f>IF('P36'!D5&lt;&gt;"",'P36'!D5,"")</f>
        <v/>
      </c>
      <c r="E1609" t="s">
        <v>417</v>
      </c>
      <c r="F1609" t="s">
        <v>1351</v>
      </c>
    </row>
    <row r="1610" spans="1:6">
      <c r="A1610" t="s">
        <v>1021</v>
      </c>
      <c r="B1610">
        <v>2794</v>
      </c>
      <c r="C1610" t="s">
        <v>427</v>
      </c>
      <c r="D1610" s="2" t="str">
        <f>IF('P36'!C11&lt;&gt;"",'P36'!C11,"")</f>
        <v/>
      </c>
      <c r="E1610" t="s">
        <v>417</v>
      </c>
      <c r="F1610" t="s">
        <v>423</v>
      </c>
    </row>
    <row r="1611" spans="1:6">
      <c r="A1611" t="s">
        <v>1021</v>
      </c>
      <c r="B1611">
        <v>2795</v>
      </c>
      <c r="C1611" t="s">
        <v>476</v>
      </c>
      <c r="D1611" s="10" t="str">
        <f>IF('P36'!D11&lt;&gt;"",'P36'!D11,"")</f>
        <v/>
      </c>
      <c r="E1611" t="s">
        <v>417</v>
      </c>
      <c r="F1611" t="s">
        <v>1351</v>
      </c>
    </row>
    <row r="1612" spans="1:6">
      <c r="A1612" t="s">
        <v>1021</v>
      </c>
      <c r="B1612">
        <v>2796</v>
      </c>
      <c r="C1612" t="s">
        <v>517</v>
      </c>
      <c r="D1612" s="10" t="str">
        <f>IF('P36'!E11&lt;&gt;"",'P36'!E11,"")</f>
        <v/>
      </c>
      <c r="E1612" t="s">
        <v>417</v>
      </c>
      <c r="F1612" t="s">
        <v>1351</v>
      </c>
    </row>
    <row r="1613" spans="1:6">
      <c r="A1613" t="s">
        <v>1021</v>
      </c>
      <c r="B1613">
        <v>2797</v>
      </c>
      <c r="C1613" t="s">
        <v>568</v>
      </c>
      <c r="D1613" s="2" t="str">
        <f>IF('P36'!F11&lt;&gt;"",'P36'!F11,"")</f>
        <v/>
      </c>
      <c r="E1613" t="s">
        <v>417</v>
      </c>
      <c r="F1613" t="s">
        <v>423</v>
      </c>
    </row>
    <row r="1614" spans="1:6">
      <c r="A1614" t="s">
        <v>1021</v>
      </c>
      <c r="B1614">
        <v>2799</v>
      </c>
      <c r="C1614" t="s">
        <v>569</v>
      </c>
      <c r="D1614" s="2" t="str">
        <f>IF('P36'!C12&lt;&gt;"",'P36'!C12,"")</f>
        <v/>
      </c>
      <c r="E1614" t="s">
        <v>417</v>
      </c>
      <c r="F1614" t="s">
        <v>423</v>
      </c>
    </row>
    <row r="1615" spans="1:6">
      <c r="A1615" t="s">
        <v>1021</v>
      </c>
      <c r="B1615">
        <v>2800</v>
      </c>
      <c r="C1615" t="s">
        <v>453</v>
      </c>
      <c r="D1615" s="10" t="str">
        <f>IF('P36'!D12&lt;&gt;"",'P36'!D12,"")</f>
        <v/>
      </c>
      <c r="E1615" t="s">
        <v>417</v>
      </c>
      <c r="F1615" t="s">
        <v>1351</v>
      </c>
    </row>
    <row r="1616" spans="1:6">
      <c r="A1616" t="s">
        <v>1021</v>
      </c>
      <c r="B1616">
        <v>2801</v>
      </c>
      <c r="C1616" t="s">
        <v>518</v>
      </c>
      <c r="D1616" s="10" t="str">
        <f>IF('P36'!E12&lt;&gt;"",'P36'!E12,"")</f>
        <v/>
      </c>
      <c r="E1616" t="s">
        <v>417</v>
      </c>
      <c r="F1616" t="s">
        <v>1351</v>
      </c>
    </row>
    <row r="1617" spans="1:6">
      <c r="A1617" t="s">
        <v>1021</v>
      </c>
      <c r="B1617">
        <v>2802</v>
      </c>
      <c r="C1617" t="s">
        <v>570</v>
      </c>
      <c r="D1617" s="2" t="str">
        <f>IF('P36'!F12&lt;&gt;"",'P36'!F12,"")</f>
        <v/>
      </c>
      <c r="E1617" t="s">
        <v>417</v>
      </c>
      <c r="F1617" t="s">
        <v>423</v>
      </c>
    </row>
    <row r="1618" spans="1:6">
      <c r="A1618" t="s">
        <v>1021</v>
      </c>
      <c r="B1618">
        <v>2805</v>
      </c>
      <c r="C1618" t="s">
        <v>507</v>
      </c>
      <c r="D1618" s="10" t="str">
        <f>IF('P36'!B16&lt;&gt;"",'P36'!B16,"")</f>
        <v/>
      </c>
      <c r="E1618" t="s">
        <v>417</v>
      </c>
      <c r="F1618" t="s">
        <v>1351</v>
      </c>
    </row>
    <row r="1619" spans="1:6">
      <c r="A1619" t="s">
        <v>1021</v>
      </c>
      <c r="B1619">
        <v>2811</v>
      </c>
      <c r="C1619" t="s">
        <v>1026</v>
      </c>
      <c r="D1619" s="10" t="str">
        <f>IF('P36'!C20&lt;&gt;"",'P36'!C20,"")</f>
        <v/>
      </c>
      <c r="E1619" t="s">
        <v>417</v>
      </c>
      <c r="F1619" t="s">
        <v>1351</v>
      </c>
    </row>
    <row r="1620" spans="1:6">
      <c r="A1620" t="s">
        <v>1021</v>
      </c>
      <c r="B1620">
        <v>2812</v>
      </c>
      <c r="C1620" t="s">
        <v>1027</v>
      </c>
      <c r="D1620" s="10" t="str">
        <f>IF('P36'!E20&lt;&gt;"",'P36'!E20,"")</f>
        <v/>
      </c>
      <c r="E1620" t="s">
        <v>417</v>
      </c>
      <c r="F1620" t="s">
        <v>1351</v>
      </c>
    </row>
    <row r="1621" spans="1:6">
      <c r="A1621" t="s">
        <v>1021</v>
      </c>
      <c r="B1621">
        <v>2814</v>
      </c>
      <c r="C1621" t="s">
        <v>1028</v>
      </c>
      <c r="D1621" s="10" t="str">
        <f>IF('P36'!C21&lt;&gt;"",'P36'!C21,"")</f>
        <v/>
      </c>
      <c r="E1621" t="s">
        <v>417</v>
      </c>
      <c r="F1621" t="s">
        <v>1351</v>
      </c>
    </row>
    <row r="1622" spans="1:6">
      <c r="A1622" t="s">
        <v>1021</v>
      </c>
      <c r="B1622">
        <v>2815</v>
      </c>
      <c r="C1622" t="s">
        <v>1029</v>
      </c>
      <c r="D1622" s="10" t="str">
        <f>IF('P36'!E21&lt;&gt;"",'P36'!E21,"")</f>
        <v/>
      </c>
      <c r="E1622" t="s">
        <v>417</v>
      </c>
      <c r="F1622" t="s">
        <v>1351</v>
      </c>
    </row>
    <row r="1623" spans="1:6">
      <c r="A1623" t="s">
        <v>1023</v>
      </c>
      <c r="B1623">
        <v>2819</v>
      </c>
      <c r="C1623" t="s">
        <v>945</v>
      </c>
      <c r="D1623" s="10" t="str">
        <f>IF('P37'!D3&lt;&gt;"",'P37'!D3,"")</f>
        <v/>
      </c>
      <c r="E1623" t="s">
        <v>417</v>
      </c>
      <c r="F1623" t="s">
        <v>1351</v>
      </c>
    </row>
    <row r="1624" spans="1:6">
      <c r="A1624" t="s">
        <v>1023</v>
      </c>
      <c r="B1624">
        <v>2822</v>
      </c>
      <c r="C1624" t="s">
        <v>1031</v>
      </c>
      <c r="D1624" s="11" t="str">
        <f>IF('P37'!D4&lt;&gt;"",'P37'!D4,"")</f>
        <v/>
      </c>
      <c r="E1624" t="s">
        <v>417</v>
      </c>
      <c r="F1624" t="s">
        <v>1352</v>
      </c>
    </row>
    <row r="1625" spans="1:6">
      <c r="A1625" t="s">
        <v>1023</v>
      </c>
      <c r="B1625">
        <v>2826</v>
      </c>
      <c r="C1625" t="s">
        <v>468</v>
      </c>
      <c r="D1625" s="10" t="str">
        <f>IF('P37'!D7&lt;&gt;"",'P37'!D7,"")</f>
        <v/>
      </c>
      <c r="E1625" t="s">
        <v>417</v>
      </c>
      <c r="F1625" t="s">
        <v>1351</v>
      </c>
    </row>
    <row r="1626" spans="1:6">
      <c r="A1626" t="s">
        <v>1023</v>
      </c>
      <c r="B1626">
        <v>2829</v>
      </c>
      <c r="C1626" t="s">
        <v>1032</v>
      </c>
      <c r="D1626" s="10" t="str">
        <f>IF('P37'!D8&lt;&gt;"",'P37'!D8,"")</f>
        <v/>
      </c>
      <c r="E1626" t="s">
        <v>417</v>
      </c>
      <c r="F1626" t="s">
        <v>1351</v>
      </c>
    </row>
    <row r="1627" spans="1:6">
      <c r="A1627" t="s">
        <v>1023</v>
      </c>
      <c r="B1627">
        <v>2833</v>
      </c>
      <c r="C1627" t="s">
        <v>476</v>
      </c>
      <c r="D1627" s="10" t="str">
        <f>IF('P37'!D11&lt;&gt;"",'P37'!D11,"")</f>
        <v/>
      </c>
      <c r="E1627" t="s">
        <v>417</v>
      </c>
      <c r="F1627" t="s">
        <v>1351</v>
      </c>
    </row>
    <row r="1628" spans="1:6">
      <c r="A1628" t="s">
        <v>1023</v>
      </c>
      <c r="B1628">
        <v>2838</v>
      </c>
      <c r="C1628" t="s">
        <v>481</v>
      </c>
      <c r="D1628" s="10" t="str">
        <f>IF('P37'!D15&lt;&gt;"",'P37'!D15,"")</f>
        <v/>
      </c>
      <c r="E1628" t="s">
        <v>417</v>
      </c>
      <c r="F1628" t="s">
        <v>1351</v>
      </c>
    </row>
    <row r="1629" spans="1:6">
      <c r="A1629" t="s">
        <v>1023</v>
      </c>
      <c r="B1629">
        <v>2841</v>
      </c>
      <c r="C1629" t="s">
        <v>1033</v>
      </c>
      <c r="D1629" s="2" t="str">
        <f>IF('P37'!D16&lt;&gt;"",'P37'!D16,"")</f>
        <v/>
      </c>
      <c r="E1629" t="s">
        <v>417</v>
      </c>
      <c r="F1629" t="s">
        <v>423</v>
      </c>
    </row>
    <row r="1630" spans="1:6">
      <c r="A1630" t="s">
        <v>1023</v>
      </c>
      <c r="B1630">
        <v>2844</v>
      </c>
      <c r="C1630" t="s">
        <v>459</v>
      </c>
      <c r="D1630" s="10" t="str">
        <f>IF('P37'!D19&lt;&gt;"",'P37'!D19,"")</f>
        <v/>
      </c>
      <c r="E1630" t="s">
        <v>417</v>
      </c>
      <c r="F1630" t="s">
        <v>1351</v>
      </c>
    </row>
    <row r="1631" spans="1:6">
      <c r="A1631" t="s">
        <v>1023</v>
      </c>
      <c r="B1631">
        <v>2847</v>
      </c>
      <c r="C1631" t="s">
        <v>526</v>
      </c>
      <c r="D1631" s="10" t="str">
        <f>IF('P37'!D20&lt;&gt;"",'P37'!D20,"")</f>
        <v/>
      </c>
      <c r="E1631" t="s">
        <v>417</v>
      </c>
      <c r="F1631" t="s">
        <v>1351</v>
      </c>
    </row>
    <row r="1632" spans="1:6">
      <c r="A1632" t="s">
        <v>1023</v>
      </c>
      <c r="B1632">
        <v>2850</v>
      </c>
      <c r="C1632" t="s">
        <v>788</v>
      </c>
      <c r="D1632" s="10" t="str">
        <f>IF('P37'!D21&lt;&gt;"",'P37'!D21,"")</f>
        <v/>
      </c>
      <c r="E1632" t="s">
        <v>417</v>
      </c>
      <c r="F1632" t="s">
        <v>1351</v>
      </c>
    </row>
    <row r="1633" spans="1:6">
      <c r="A1633" t="s">
        <v>1023</v>
      </c>
      <c r="B1633">
        <v>2853</v>
      </c>
      <c r="C1633" t="s">
        <v>1034</v>
      </c>
      <c r="D1633" s="2" t="str">
        <f>IF('P37'!D22&lt;&gt;"",'P37'!D22,"")</f>
        <v/>
      </c>
      <c r="E1633" t="s">
        <v>417</v>
      </c>
      <c r="F1633" t="s">
        <v>423</v>
      </c>
    </row>
    <row r="1634" spans="1:6">
      <c r="A1634" t="s">
        <v>1023</v>
      </c>
      <c r="B1634">
        <v>2857</v>
      </c>
      <c r="C1634" t="s">
        <v>874</v>
      </c>
      <c r="D1634" s="10" t="str">
        <f>IF('P37'!D26&lt;&gt;"",'P37'!D26,"")</f>
        <v/>
      </c>
      <c r="E1634" t="s">
        <v>417</v>
      </c>
      <c r="F1634" t="s">
        <v>1351</v>
      </c>
    </row>
    <row r="1635" spans="1:6">
      <c r="A1635" t="s">
        <v>1023</v>
      </c>
      <c r="B1635">
        <v>2860</v>
      </c>
      <c r="C1635" t="s">
        <v>1035</v>
      </c>
      <c r="D1635" s="10" t="str">
        <f>IF('P37'!D27&lt;&gt;"",'P37'!D27,"")</f>
        <v/>
      </c>
      <c r="E1635" t="s">
        <v>417</v>
      </c>
      <c r="F1635" t="s">
        <v>1351</v>
      </c>
    </row>
    <row r="1636" spans="1:6">
      <c r="A1636" t="s">
        <v>1030</v>
      </c>
      <c r="B1636">
        <v>2864</v>
      </c>
      <c r="C1636" t="s">
        <v>945</v>
      </c>
      <c r="D1636" s="10" t="str">
        <f>IF('P38'!D3&lt;&gt;"",'P38'!D3,"")</f>
        <v/>
      </c>
      <c r="E1636" t="s">
        <v>417</v>
      </c>
      <c r="F1636" t="s">
        <v>1351</v>
      </c>
    </row>
    <row r="1637" spans="1:6">
      <c r="A1637" t="s">
        <v>1030</v>
      </c>
      <c r="B1637">
        <v>2867</v>
      </c>
      <c r="C1637" t="s">
        <v>1019</v>
      </c>
      <c r="D1637" s="10" t="str">
        <f>IF('P38'!D4&lt;&gt;"",'P38'!D4,"")</f>
        <v/>
      </c>
      <c r="E1637" t="s">
        <v>417</v>
      </c>
      <c r="F1637" t="s">
        <v>1351</v>
      </c>
    </row>
    <row r="1638" spans="1:6">
      <c r="A1638" t="s">
        <v>1030</v>
      </c>
      <c r="B1638">
        <v>2870</v>
      </c>
      <c r="C1638" t="s">
        <v>468</v>
      </c>
      <c r="D1638" s="10" t="str">
        <f>IF('P38'!D7&lt;&gt;"",'P38'!D7,"")</f>
        <v/>
      </c>
      <c r="E1638" t="s">
        <v>417</v>
      </c>
      <c r="F1638" t="s">
        <v>1351</v>
      </c>
    </row>
    <row r="1639" spans="1:6">
      <c r="A1639" t="s">
        <v>1030</v>
      </c>
      <c r="B1639">
        <v>2873</v>
      </c>
      <c r="C1639" t="s">
        <v>1037</v>
      </c>
      <c r="D1639" s="10" t="str">
        <f>IF('P38'!D8&lt;&gt;"",'P38'!D8,"")</f>
        <v/>
      </c>
      <c r="E1639" t="s">
        <v>417</v>
      </c>
      <c r="F1639" t="s">
        <v>1351</v>
      </c>
    </row>
    <row r="1640" spans="1:6">
      <c r="A1640" t="s">
        <v>1030</v>
      </c>
      <c r="B1640">
        <v>2876</v>
      </c>
      <c r="C1640" t="s">
        <v>476</v>
      </c>
      <c r="D1640" s="10" t="str">
        <f>IF('P38'!D11&lt;&gt;"",'P38'!D11,"")</f>
        <v/>
      </c>
      <c r="E1640" t="s">
        <v>417</v>
      </c>
      <c r="F1640" t="s">
        <v>1351</v>
      </c>
    </row>
    <row r="1641" spans="1:6">
      <c r="A1641" t="s">
        <v>1030</v>
      </c>
      <c r="B1641">
        <v>2880</v>
      </c>
      <c r="C1641" t="s">
        <v>453</v>
      </c>
      <c r="D1641" s="10" t="str">
        <f>IF('P38'!D12&lt;&gt;"",'P38'!D12,"")</f>
        <v/>
      </c>
      <c r="E1641" t="s">
        <v>417</v>
      </c>
      <c r="F1641" t="s">
        <v>1351</v>
      </c>
    </row>
    <row r="1642" spans="1:6">
      <c r="A1642" t="s">
        <v>1030</v>
      </c>
      <c r="B1642">
        <v>2883</v>
      </c>
      <c r="C1642" t="s">
        <v>455</v>
      </c>
      <c r="D1642" s="10" t="str">
        <f>IF('P38'!D13&lt;&gt;"",'P38'!D13,"")</f>
        <v/>
      </c>
      <c r="E1642" t="s">
        <v>417</v>
      </c>
      <c r="F1642" t="s">
        <v>1351</v>
      </c>
    </row>
    <row r="1643" spans="1:6">
      <c r="A1643" t="s">
        <v>1030</v>
      </c>
      <c r="B1643">
        <v>2886</v>
      </c>
      <c r="C1643" t="s">
        <v>457</v>
      </c>
      <c r="D1643" s="10" t="str">
        <f>IF('P38'!D14&lt;&gt;"",'P38'!D14,"")</f>
        <v/>
      </c>
      <c r="E1643" t="s">
        <v>417</v>
      </c>
      <c r="F1643" t="s">
        <v>1351</v>
      </c>
    </row>
    <row r="1644" spans="1:6">
      <c r="A1644" t="s">
        <v>1030</v>
      </c>
      <c r="B1644">
        <v>2890</v>
      </c>
      <c r="C1644" t="s">
        <v>485</v>
      </c>
      <c r="D1644" s="10" t="str">
        <f>IF('P38'!D17&lt;&gt;"",'P38'!D17,"")</f>
        <v/>
      </c>
      <c r="E1644" t="s">
        <v>417</v>
      </c>
      <c r="F1644" t="s">
        <v>1351</v>
      </c>
    </row>
    <row r="1645" spans="1:6">
      <c r="A1645" t="s">
        <v>1030</v>
      </c>
      <c r="B1645">
        <v>2893</v>
      </c>
      <c r="C1645" t="s">
        <v>526</v>
      </c>
      <c r="D1645" s="10" t="str">
        <f>IF('P38'!D20&lt;&gt;"",'P38'!D20,"")</f>
        <v/>
      </c>
      <c r="E1645" t="s">
        <v>417</v>
      </c>
      <c r="F1645" t="s">
        <v>1351</v>
      </c>
    </row>
    <row r="1646" spans="1:6">
      <c r="A1646" t="s">
        <v>1030</v>
      </c>
      <c r="B1646">
        <v>2897</v>
      </c>
      <c r="C1646" t="s">
        <v>1038</v>
      </c>
      <c r="D1646" s="10" t="str">
        <f>IF('P38'!D21&lt;&gt;"",'P38'!D21,"")</f>
        <v/>
      </c>
      <c r="E1646" t="s">
        <v>417</v>
      </c>
      <c r="F1646" t="s">
        <v>1351</v>
      </c>
    </row>
    <row r="1647" spans="1:6">
      <c r="A1647" t="s">
        <v>1030</v>
      </c>
      <c r="B1647">
        <v>2899</v>
      </c>
      <c r="C1647" t="s">
        <v>841</v>
      </c>
      <c r="D1647" s="10" t="str">
        <f>IF('P38'!D24&lt;&gt;"",'P38'!D24,"")</f>
        <v/>
      </c>
      <c r="E1647" t="s">
        <v>417</v>
      </c>
      <c r="F1647" t="s">
        <v>1351</v>
      </c>
    </row>
    <row r="1648" spans="1:6">
      <c r="A1648" t="s">
        <v>1030</v>
      </c>
      <c r="B1648">
        <v>2903</v>
      </c>
      <c r="C1648" t="s">
        <v>1039</v>
      </c>
      <c r="D1648" s="10" t="str">
        <f>IF('P38'!D25&lt;&gt;"",'P38'!D25,"")</f>
        <v/>
      </c>
      <c r="E1648" t="s">
        <v>417</v>
      </c>
      <c r="F1648" t="s">
        <v>1351</v>
      </c>
    </row>
    <row r="1649" spans="1:6">
      <c r="A1649" t="s">
        <v>1030</v>
      </c>
      <c r="B1649">
        <v>2905</v>
      </c>
      <c r="C1649" t="s">
        <v>911</v>
      </c>
      <c r="D1649" s="10" t="str">
        <f>IF('P38'!D28&lt;&gt;"",'P38'!D28,"")</f>
        <v/>
      </c>
      <c r="E1649" t="s">
        <v>417</v>
      </c>
      <c r="F1649" t="s">
        <v>1351</v>
      </c>
    </row>
    <row r="1650" spans="1:6">
      <c r="A1650" t="s">
        <v>1030</v>
      </c>
      <c r="B1650">
        <v>2909</v>
      </c>
      <c r="C1650" t="s">
        <v>1040</v>
      </c>
      <c r="D1650" s="10" t="str">
        <f>IF('P38'!D29&lt;&gt;"",'P38'!D29,"")</f>
        <v/>
      </c>
      <c r="E1650" t="s">
        <v>417</v>
      </c>
      <c r="F1650" t="s">
        <v>1351</v>
      </c>
    </row>
    <row r="1651" spans="1:6">
      <c r="A1651" t="s">
        <v>1036</v>
      </c>
      <c r="B1651">
        <v>2913</v>
      </c>
      <c r="C1651" t="s">
        <v>945</v>
      </c>
      <c r="D1651" s="10" t="str">
        <f>IF('P39'!D3&lt;&gt;"",'P39'!D3,"")</f>
        <v/>
      </c>
      <c r="E1651" t="s">
        <v>417</v>
      </c>
      <c r="F1651" t="s">
        <v>1351</v>
      </c>
    </row>
    <row r="1652" spans="1:6">
      <c r="A1652" t="s">
        <v>1036</v>
      </c>
      <c r="B1652">
        <v>2916</v>
      </c>
      <c r="C1652" t="s">
        <v>462</v>
      </c>
      <c r="D1652" s="10" t="str">
        <f>IF('P39'!D4&lt;&gt;"",'P39'!D4,"")</f>
        <v/>
      </c>
      <c r="E1652" t="s">
        <v>417</v>
      </c>
      <c r="F1652" t="s">
        <v>1351</v>
      </c>
    </row>
    <row r="1653" spans="1:6">
      <c r="A1653" t="s">
        <v>1036</v>
      </c>
      <c r="B1653">
        <v>2919</v>
      </c>
      <c r="C1653" t="s">
        <v>1025</v>
      </c>
      <c r="D1653" s="10" t="str">
        <f>IF('P39'!D5&lt;&gt;"",'P39'!D5,"")</f>
        <v/>
      </c>
      <c r="E1653" t="s">
        <v>417</v>
      </c>
      <c r="F1653" t="s">
        <v>1351</v>
      </c>
    </row>
    <row r="1654" spans="1:6">
      <c r="A1654" t="s">
        <v>1036</v>
      </c>
      <c r="B1654">
        <v>2921</v>
      </c>
      <c r="C1654" t="s">
        <v>451</v>
      </c>
      <c r="D1654" s="10" t="str">
        <f>IF('P39'!C8&lt;&gt;"",'P39'!C8,"")</f>
        <v/>
      </c>
      <c r="E1654" t="s">
        <v>417</v>
      </c>
      <c r="F1654" t="s">
        <v>1351</v>
      </c>
    </row>
    <row r="1655" spans="1:6">
      <c r="A1655" t="s">
        <v>1036</v>
      </c>
      <c r="B1655">
        <v>2923</v>
      </c>
      <c r="C1655" t="s">
        <v>564</v>
      </c>
      <c r="D1655" s="10" t="str">
        <f>IF('P39'!C9&lt;&gt;"",'P39'!C9,"")</f>
        <v/>
      </c>
      <c r="E1655" t="s">
        <v>417</v>
      </c>
      <c r="F1655" t="s">
        <v>1351</v>
      </c>
    </row>
    <row r="1656" spans="1:6">
      <c r="A1656" t="s">
        <v>1036</v>
      </c>
      <c r="B1656">
        <v>2925</v>
      </c>
      <c r="C1656" t="s">
        <v>425</v>
      </c>
      <c r="D1656" s="10" t="str">
        <f>IF('P39'!C10&lt;&gt;"",'P39'!C10,"")</f>
        <v/>
      </c>
      <c r="E1656" t="s">
        <v>417</v>
      </c>
      <c r="F1656" t="s">
        <v>1351</v>
      </c>
    </row>
    <row r="1657" spans="1:6">
      <c r="A1657" t="s">
        <v>1036</v>
      </c>
      <c r="B1657">
        <v>2927</v>
      </c>
      <c r="C1657" t="s">
        <v>1042</v>
      </c>
      <c r="D1657" s="10" t="str">
        <f>IF('P39'!E10&lt;&gt;"",'P39'!E10,"")</f>
        <v>→　　内容</v>
      </c>
      <c r="E1657" t="s">
        <v>417</v>
      </c>
      <c r="F1657" t="s">
        <v>1351</v>
      </c>
    </row>
    <row r="1658" spans="1:6">
      <c r="A1658" t="s">
        <v>1036</v>
      </c>
      <c r="B1658">
        <v>2933</v>
      </c>
      <c r="C1658" t="s">
        <v>481</v>
      </c>
      <c r="D1658" s="10" t="str">
        <f>IF('P39'!D15&lt;&gt;"",'P39'!D15,"")</f>
        <v/>
      </c>
      <c r="E1658" t="s">
        <v>417</v>
      </c>
      <c r="F1658" t="s">
        <v>1351</v>
      </c>
    </row>
    <row r="1659" spans="1:6">
      <c r="A1659" t="s">
        <v>1036</v>
      </c>
      <c r="B1659">
        <v>2936</v>
      </c>
      <c r="C1659" t="s">
        <v>483</v>
      </c>
      <c r="D1659" s="10" t="str">
        <f>IF('P39'!D16&lt;&gt;"",'P39'!D16,"")</f>
        <v/>
      </c>
      <c r="E1659" t="s">
        <v>417</v>
      </c>
      <c r="F1659" t="s">
        <v>1351</v>
      </c>
    </row>
    <row r="1660" spans="1:6">
      <c r="A1660" t="s">
        <v>1036</v>
      </c>
      <c r="B1660">
        <v>2939</v>
      </c>
      <c r="C1660" t="s">
        <v>485</v>
      </c>
      <c r="D1660" s="10" t="str">
        <f>IF('P39'!D17&lt;&gt;"",'P39'!D17,"")</f>
        <v/>
      </c>
      <c r="E1660" t="s">
        <v>417</v>
      </c>
      <c r="F1660" t="s">
        <v>1351</v>
      </c>
    </row>
    <row r="1661" spans="1:6">
      <c r="A1661" t="s">
        <v>1036</v>
      </c>
      <c r="B1661">
        <v>2942</v>
      </c>
      <c r="C1661" t="s">
        <v>438</v>
      </c>
      <c r="D1661" s="10" t="str">
        <f>IF('P39'!D18&lt;&gt;"",'P39'!D18,"")</f>
        <v/>
      </c>
      <c r="E1661" t="s">
        <v>417</v>
      </c>
      <c r="F1661" t="s">
        <v>1351</v>
      </c>
    </row>
    <row r="1662" spans="1:6">
      <c r="A1662" t="s">
        <v>1036</v>
      </c>
      <c r="B1662">
        <v>2947</v>
      </c>
      <c r="C1662" t="s">
        <v>788</v>
      </c>
      <c r="D1662" s="10" t="str">
        <f>IF('P39'!D21&lt;&gt;"",'P39'!D21,"")</f>
        <v/>
      </c>
      <c r="E1662" t="s">
        <v>417</v>
      </c>
      <c r="F1662" t="s">
        <v>1351</v>
      </c>
    </row>
    <row r="1663" spans="1:6">
      <c r="A1663" t="s">
        <v>1036</v>
      </c>
      <c r="B1663">
        <v>2950</v>
      </c>
      <c r="C1663" t="s">
        <v>806</v>
      </c>
      <c r="D1663" s="10" t="str">
        <f>IF('P39'!D22&lt;&gt;"",'P39'!D22,"")</f>
        <v/>
      </c>
      <c r="E1663" t="s">
        <v>417</v>
      </c>
      <c r="F1663" t="s">
        <v>1351</v>
      </c>
    </row>
    <row r="1664" spans="1:6">
      <c r="A1664" t="s">
        <v>1036</v>
      </c>
      <c r="B1664">
        <v>2953</v>
      </c>
      <c r="C1664" t="s">
        <v>824</v>
      </c>
      <c r="D1664" s="10" t="str">
        <f>IF('P39'!D23&lt;&gt;"",'P39'!D23,"")</f>
        <v/>
      </c>
      <c r="E1664" t="s">
        <v>417</v>
      </c>
      <c r="F1664" t="s">
        <v>1351</v>
      </c>
    </row>
    <row r="1665" spans="1:6">
      <c r="A1665" t="s">
        <v>1036</v>
      </c>
      <c r="B1665">
        <v>2956</v>
      </c>
      <c r="C1665" t="s">
        <v>841</v>
      </c>
      <c r="D1665" s="10" t="str">
        <f>IF('P39'!D24&lt;&gt;"",'P39'!D24,"")</f>
        <v/>
      </c>
      <c r="E1665" t="s">
        <v>417</v>
      </c>
      <c r="F1665" t="s">
        <v>1351</v>
      </c>
    </row>
    <row r="1666" spans="1:6">
      <c r="A1666" t="s">
        <v>1036</v>
      </c>
      <c r="B1666">
        <v>2959</v>
      </c>
      <c r="C1666" t="s">
        <v>541</v>
      </c>
      <c r="D1666" s="10" t="str">
        <f>IF('P39'!D25&lt;&gt;"",'P39'!D25,"")</f>
        <v/>
      </c>
      <c r="E1666" t="s">
        <v>417</v>
      </c>
      <c r="F1666" t="s">
        <v>1351</v>
      </c>
    </row>
    <row r="1667" spans="1:6">
      <c r="A1667" t="s">
        <v>1036</v>
      </c>
      <c r="B1667">
        <v>2964</v>
      </c>
      <c r="C1667" t="s">
        <v>911</v>
      </c>
      <c r="D1667" s="5" t="str">
        <f>IF('P39'!D28&lt;&gt;"",'P39'!D28,"")</f>
        <v/>
      </c>
      <c r="E1667" t="s">
        <v>417</v>
      </c>
      <c r="F1667" t="s">
        <v>967</v>
      </c>
    </row>
    <row r="1668" spans="1:6">
      <c r="A1668" t="s">
        <v>1036</v>
      </c>
      <c r="B1668">
        <v>2968</v>
      </c>
      <c r="C1668" t="s">
        <v>928</v>
      </c>
      <c r="D1668" s="5" t="str">
        <f>IF('P39'!D29&lt;&gt;"",'P39'!D29,"")</f>
        <v/>
      </c>
      <c r="E1668" t="s">
        <v>417</v>
      </c>
      <c r="F1668" t="s">
        <v>967</v>
      </c>
    </row>
    <row r="1669" spans="1:6">
      <c r="A1669" t="s">
        <v>1036</v>
      </c>
      <c r="B1669">
        <v>2972</v>
      </c>
      <c r="C1669" t="s">
        <v>1043</v>
      </c>
      <c r="D1669" s="5" t="str">
        <f>IF('P39'!D30&lt;&gt;"",'P39'!D30,"")</f>
        <v/>
      </c>
      <c r="E1669" t="s">
        <v>417</v>
      </c>
      <c r="F1669" t="s">
        <v>967</v>
      </c>
    </row>
    <row r="1670" spans="1:6">
      <c r="A1670" t="s">
        <v>1036</v>
      </c>
      <c r="B1670">
        <v>2975</v>
      </c>
      <c r="C1670" t="s">
        <v>1044</v>
      </c>
      <c r="D1670" s="5" t="str">
        <f>IF('P39'!H30&lt;&gt;"",'P39'!H30,"")</f>
        <v/>
      </c>
      <c r="E1670" t="s">
        <v>417</v>
      </c>
      <c r="F1670" t="s">
        <v>967</v>
      </c>
    </row>
    <row r="1671" spans="1:6">
      <c r="A1671" t="s">
        <v>1041</v>
      </c>
      <c r="B1671">
        <v>2982</v>
      </c>
      <c r="C1671" t="s">
        <v>948</v>
      </c>
      <c r="D1671" s="10" t="str">
        <f>IF('P40'!E4&lt;&gt;"",'P40'!E4,"")</f>
        <v/>
      </c>
      <c r="E1671" t="s">
        <v>417</v>
      </c>
      <c r="F1671" t="s">
        <v>1351</v>
      </c>
    </row>
    <row r="1672" spans="1:6">
      <c r="A1672" t="s">
        <v>1041</v>
      </c>
      <c r="B1672">
        <v>2984</v>
      </c>
      <c r="C1672" t="s">
        <v>463</v>
      </c>
      <c r="D1672" s="10" t="str">
        <f>IF('P40'!G4&lt;&gt;"",'P40'!G4,"")</f>
        <v/>
      </c>
      <c r="E1672" t="s">
        <v>417</v>
      </c>
      <c r="F1672" t="s">
        <v>1351</v>
      </c>
    </row>
    <row r="1673" spans="1:6">
      <c r="A1673" t="s">
        <v>1041</v>
      </c>
      <c r="B1673">
        <v>2986</v>
      </c>
      <c r="C1673" t="s">
        <v>985</v>
      </c>
      <c r="D1673" s="2" t="str">
        <f>IF('P40'!I4&lt;&gt;"",'P40'!I4,"")</f>
        <v/>
      </c>
      <c r="E1673" t="s">
        <v>417</v>
      </c>
      <c r="F1673" t="s">
        <v>423</v>
      </c>
    </row>
    <row r="1674" spans="1:6">
      <c r="A1674" t="s">
        <v>1041</v>
      </c>
      <c r="B1674">
        <v>2988</v>
      </c>
      <c r="C1674" t="s">
        <v>955</v>
      </c>
      <c r="D1674" s="10" t="str">
        <f>IF('P40'!K4&lt;&gt;"",'P40'!K4,"")</f>
        <v/>
      </c>
      <c r="E1674" t="s">
        <v>417</v>
      </c>
      <c r="F1674" t="s">
        <v>1351</v>
      </c>
    </row>
    <row r="1675" spans="1:6">
      <c r="A1675" t="s">
        <v>1041</v>
      </c>
      <c r="B1675">
        <v>2990</v>
      </c>
      <c r="C1675" t="s">
        <v>464</v>
      </c>
      <c r="D1675" s="7" t="str">
        <f>IF('P40'!D5&lt;&gt;"",'P40'!D5,"")</f>
        <v/>
      </c>
      <c r="E1675" t="s">
        <v>417</v>
      </c>
      <c r="F1675" t="s">
        <v>1403</v>
      </c>
    </row>
    <row r="1676" spans="1:6">
      <c r="A1676" t="s">
        <v>1041</v>
      </c>
      <c r="B1676">
        <v>2992</v>
      </c>
      <c r="C1676" t="s">
        <v>556</v>
      </c>
      <c r="D1676" s="7" t="str">
        <f>IF('P40'!F5&lt;&gt;"",'P40'!F5,"")</f>
        <v/>
      </c>
      <c r="E1676" t="s">
        <v>417</v>
      </c>
      <c r="F1676" t="s">
        <v>1403</v>
      </c>
    </row>
    <row r="1677" spans="1:6">
      <c r="A1677" t="s">
        <v>1041</v>
      </c>
      <c r="B1677">
        <v>2994</v>
      </c>
      <c r="C1677" t="s">
        <v>505</v>
      </c>
      <c r="D1677" s="7" t="str">
        <f>IF('P40'!H5&lt;&gt;"",'P40'!H5,"")</f>
        <v/>
      </c>
      <c r="E1677" t="s">
        <v>417</v>
      </c>
      <c r="F1677" t="s">
        <v>1403</v>
      </c>
    </row>
    <row r="1678" spans="1:6">
      <c r="A1678" t="s">
        <v>1041</v>
      </c>
      <c r="B1678">
        <v>2997</v>
      </c>
      <c r="C1678" t="s">
        <v>1046</v>
      </c>
      <c r="D1678" s="2" t="str">
        <f>IF('P40'!D6&lt;&gt;"",'P40'!D6,"")</f>
        <v/>
      </c>
      <c r="E1678" t="s">
        <v>417</v>
      </c>
      <c r="F1678" t="s">
        <v>423</v>
      </c>
    </row>
    <row r="1679" spans="1:6">
      <c r="A1679" t="s">
        <v>1041</v>
      </c>
      <c r="B1679">
        <v>2998</v>
      </c>
      <c r="C1679" t="s">
        <v>1047</v>
      </c>
      <c r="D1679" s="2" t="str">
        <f>IF('P40'!F6&lt;&gt;"",'P40'!F6,"")</f>
        <v/>
      </c>
      <c r="E1679" t="s">
        <v>417</v>
      </c>
      <c r="F1679" t="s">
        <v>423</v>
      </c>
    </row>
    <row r="1680" spans="1:6">
      <c r="A1680" t="s">
        <v>1041</v>
      </c>
      <c r="B1680">
        <v>2999</v>
      </c>
      <c r="C1680" t="s">
        <v>1048</v>
      </c>
      <c r="D1680" s="2" t="str">
        <f>IF('P40'!H6&lt;&gt;"",'P40'!H6,"")</f>
        <v/>
      </c>
      <c r="E1680" t="s">
        <v>417</v>
      </c>
      <c r="F1680" t="s">
        <v>423</v>
      </c>
    </row>
    <row r="1681" spans="1:6">
      <c r="A1681" t="s">
        <v>1041</v>
      </c>
      <c r="B1681">
        <v>3001</v>
      </c>
      <c r="C1681" t="s">
        <v>972</v>
      </c>
      <c r="D1681" s="11" t="str">
        <f>IF('P40'!D7&lt;&gt;"",'P40'!D7,"")</f>
        <v/>
      </c>
      <c r="E1681" t="s">
        <v>417</v>
      </c>
      <c r="F1681" t="s">
        <v>1352</v>
      </c>
    </row>
    <row r="1682" spans="1:6">
      <c r="A1682" t="s">
        <v>1041</v>
      </c>
      <c r="B1682">
        <v>3002</v>
      </c>
      <c r="C1682" t="s">
        <v>1049</v>
      </c>
      <c r="D1682" s="11" t="str">
        <f>IF('P40'!F7&lt;&gt;"",'P40'!F7,"")</f>
        <v/>
      </c>
      <c r="E1682" t="s">
        <v>417</v>
      </c>
      <c r="F1682" t="s">
        <v>1352</v>
      </c>
    </row>
    <row r="1683" spans="1:6">
      <c r="A1683" t="s">
        <v>1041</v>
      </c>
      <c r="B1683">
        <v>3003</v>
      </c>
      <c r="C1683" t="s">
        <v>1050</v>
      </c>
      <c r="D1683" s="11" t="str">
        <f>IF('P40'!H7&lt;&gt;"",'P40'!H7,"")</f>
        <v/>
      </c>
      <c r="E1683" t="s">
        <v>417</v>
      </c>
      <c r="F1683" t="s">
        <v>1352</v>
      </c>
    </row>
    <row r="1684" spans="1:6">
      <c r="A1684" t="s">
        <v>1041</v>
      </c>
      <c r="B1684">
        <v>3007</v>
      </c>
      <c r="C1684" t="s">
        <v>426</v>
      </c>
      <c r="D1684" s="10" t="str">
        <f>IF('P40'!E10&lt;&gt;"",'P40'!E10,"")</f>
        <v/>
      </c>
      <c r="E1684" t="s">
        <v>417</v>
      </c>
      <c r="F1684" t="s">
        <v>1351</v>
      </c>
    </row>
    <row r="1685" spans="1:6">
      <c r="A1685" t="s">
        <v>1041</v>
      </c>
      <c r="B1685">
        <v>3009</v>
      </c>
      <c r="C1685" t="s">
        <v>475</v>
      </c>
      <c r="D1685" s="10" t="str">
        <f>IF('P40'!G10&lt;&gt;"",'P40'!G10,"")</f>
        <v/>
      </c>
      <c r="E1685" t="s">
        <v>417</v>
      </c>
      <c r="F1685" t="s">
        <v>1351</v>
      </c>
    </row>
    <row r="1686" spans="1:6">
      <c r="A1686" t="s">
        <v>1041</v>
      </c>
      <c r="B1686">
        <v>3011</v>
      </c>
      <c r="C1686" t="s">
        <v>621</v>
      </c>
      <c r="D1686" s="10" t="str">
        <f>IF('P40'!I10&lt;&gt;"",'P40'!I10,"")</f>
        <v/>
      </c>
      <c r="E1686" t="s">
        <v>417</v>
      </c>
      <c r="F1686" t="s">
        <v>1351</v>
      </c>
    </row>
    <row r="1687" spans="1:6">
      <c r="A1687" t="s">
        <v>1041</v>
      </c>
      <c r="B1687">
        <v>3013</v>
      </c>
      <c r="C1687" t="s">
        <v>623</v>
      </c>
      <c r="D1687" s="10" t="str">
        <f>IF('P40'!K10&lt;&gt;"",'P40'!K10,"")</f>
        <v/>
      </c>
      <c r="E1687" t="s">
        <v>417</v>
      </c>
      <c r="F1687" t="s">
        <v>1351</v>
      </c>
    </row>
    <row r="1688" spans="1:6">
      <c r="A1688" t="s">
        <v>1041</v>
      </c>
      <c r="B1688">
        <v>3015</v>
      </c>
      <c r="C1688" t="s">
        <v>476</v>
      </c>
      <c r="D1688" s="7" t="str">
        <f>IF('P40'!D11&lt;&gt;"",'P40'!D11,"")</f>
        <v/>
      </c>
      <c r="E1688" t="s">
        <v>417</v>
      </c>
      <c r="F1688" t="s">
        <v>1403</v>
      </c>
    </row>
    <row r="1689" spans="1:6">
      <c r="A1689" t="s">
        <v>1041</v>
      </c>
      <c r="B1689">
        <v>3017</v>
      </c>
      <c r="C1689" t="s">
        <v>568</v>
      </c>
      <c r="D1689" s="7" t="str">
        <f>IF('P40'!F11&lt;&gt;"",'P40'!F11,"")</f>
        <v/>
      </c>
      <c r="E1689" t="s">
        <v>417</v>
      </c>
      <c r="F1689" t="s">
        <v>1403</v>
      </c>
    </row>
    <row r="1690" spans="1:6">
      <c r="A1690" t="s">
        <v>1041</v>
      </c>
      <c r="B1690">
        <v>3019</v>
      </c>
      <c r="C1690" t="s">
        <v>1051</v>
      </c>
      <c r="D1690" s="7" t="str">
        <f>IF('P40'!H11&lt;&gt;"",'P40'!H11,"")</f>
        <v/>
      </c>
      <c r="E1690" t="s">
        <v>417</v>
      </c>
      <c r="F1690" t="s">
        <v>1403</v>
      </c>
    </row>
    <row r="1691" spans="1:6">
      <c r="A1691" t="s">
        <v>1041</v>
      </c>
      <c r="B1691">
        <v>3022</v>
      </c>
      <c r="C1691" t="s">
        <v>453</v>
      </c>
      <c r="D1691" s="7" t="str">
        <f>IF('P40'!D12&lt;&gt;"",'P40'!D12,"")</f>
        <v/>
      </c>
      <c r="E1691" t="s">
        <v>417</v>
      </c>
      <c r="F1691" t="s">
        <v>1403</v>
      </c>
    </row>
    <row r="1692" spans="1:6">
      <c r="A1692" t="s">
        <v>1041</v>
      </c>
      <c r="B1692">
        <v>3024</v>
      </c>
      <c r="C1692" t="s">
        <v>570</v>
      </c>
      <c r="D1692" s="7" t="str">
        <f>IF('P40'!F12&lt;&gt;"",'P40'!F12,"")</f>
        <v/>
      </c>
      <c r="E1692" t="s">
        <v>417</v>
      </c>
      <c r="F1692" t="s">
        <v>1403</v>
      </c>
    </row>
    <row r="1693" spans="1:6">
      <c r="A1693" t="s">
        <v>1041</v>
      </c>
      <c r="B1693">
        <v>3026</v>
      </c>
      <c r="C1693" t="s">
        <v>1052</v>
      </c>
      <c r="D1693" s="7" t="str">
        <f>IF('P40'!H12&lt;&gt;"",'P40'!H12,"")</f>
        <v/>
      </c>
      <c r="E1693" t="s">
        <v>417</v>
      </c>
      <c r="F1693" t="s">
        <v>1403</v>
      </c>
    </row>
    <row r="1694" spans="1:6">
      <c r="A1694" t="s">
        <v>1041</v>
      </c>
      <c r="B1694">
        <v>3029</v>
      </c>
      <c r="C1694" t="s">
        <v>455</v>
      </c>
      <c r="D1694" s="7" t="str">
        <f>IF('P40'!D13&lt;&gt;"",'P40'!D13,"")</f>
        <v/>
      </c>
      <c r="E1694" t="s">
        <v>417</v>
      </c>
      <c r="F1694" t="s">
        <v>1403</v>
      </c>
    </row>
    <row r="1695" spans="1:6">
      <c r="A1695" t="s">
        <v>1041</v>
      </c>
      <c r="B1695">
        <v>3031</v>
      </c>
      <c r="C1695" t="s">
        <v>571</v>
      </c>
      <c r="D1695" s="7" t="str">
        <f>IF('P40'!F13&lt;&gt;"",'P40'!F13,"")</f>
        <v/>
      </c>
      <c r="E1695" t="s">
        <v>417</v>
      </c>
      <c r="F1695" t="s">
        <v>1403</v>
      </c>
    </row>
    <row r="1696" spans="1:6">
      <c r="A1696" t="s">
        <v>1041</v>
      </c>
      <c r="B1696">
        <v>3033</v>
      </c>
      <c r="C1696" t="s">
        <v>1053</v>
      </c>
      <c r="D1696" s="7" t="str">
        <f>IF('P40'!H13&lt;&gt;"",'P40'!H13,"")</f>
        <v/>
      </c>
      <c r="E1696" t="s">
        <v>417</v>
      </c>
      <c r="F1696" t="s">
        <v>1403</v>
      </c>
    </row>
    <row r="1697" spans="1:6">
      <c r="A1697" t="s">
        <v>1041</v>
      </c>
      <c r="B1697">
        <v>3036</v>
      </c>
      <c r="C1697" t="s">
        <v>457</v>
      </c>
      <c r="D1697" s="7" t="str">
        <f>IF('P40'!D14&lt;&gt;"",'P40'!D14,"")</f>
        <v/>
      </c>
      <c r="E1697" t="s">
        <v>417</v>
      </c>
      <c r="F1697" t="s">
        <v>1403</v>
      </c>
    </row>
    <row r="1698" spans="1:6">
      <c r="A1698" t="s">
        <v>1041</v>
      </c>
      <c r="B1698">
        <v>3038</v>
      </c>
      <c r="C1698" t="s">
        <v>677</v>
      </c>
      <c r="D1698" s="7" t="str">
        <f>IF('P40'!F14&lt;&gt;"",'P40'!F14,"")</f>
        <v/>
      </c>
      <c r="E1698" t="s">
        <v>417</v>
      </c>
      <c r="F1698" t="s">
        <v>1403</v>
      </c>
    </row>
    <row r="1699" spans="1:6">
      <c r="A1699" t="s">
        <v>1041</v>
      </c>
      <c r="B1699">
        <v>3040</v>
      </c>
      <c r="C1699" t="s">
        <v>506</v>
      </c>
      <c r="D1699" s="7" t="str">
        <f>IF('P40'!H14&lt;&gt;"",'P40'!H14,"")</f>
        <v/>
      </c>
      <c r="E1699" t="s">
        <v>417</v>
      </c>
      <c r="F1699" t="s">
        <v>1403</v>
      </c>
    </row>
    <row r="1700" spans="1:6">
      <c r="A1700" t="s">
        <v>1041</v>
      </c>
      <c r="B1700">
        <v>3043</v>
      </c>
      <c r="C1700" t="s">
        <v>481</v>
      </c>
      <c r="D1700" s="7" t="str">
        <f>IF('P40'!D15&lt;&gt;"",'P40'!D15,"")</f>
        <v/>
      </c>
      <c r="E1700" t="s">
        <v>417</v>
      </c>
      <c r="F1700" t="s">
        <v>1403</v>
      </c>
    </row>
    <row r="1701" spans="1:6">
      <c r="A1701" t="s">
        <v>1041</v>
      </c>
      <c r="B1701">
        <v>3045</v>
      </c>
      <c r="C1701" t="s">
        <v>692</v>
      </c>
      <c r="D1701" s="7" t="str">
        <f>IF('P40'!F15&lt;&gt;"",'P40'!F15,"")</f>
        <v/>
      </c>
      <c r="E1701" t="s">
        <v>417</v>
      </c>
      <c r="F1701" t="s">
        <v>1403</v>
      </c>
    </row>
    <row r="1702" spans="1:6">
      <c r="A1702" t="s">
        <v>1041</v>
      </c>
      <c r="B1702">
        <v>3047</v>
      </c>
      <c r="C1702" t="s">
        <v>1054</v>
      </c>
      <c r="D1702" s="7" t="str">
        <f>IF('P40'!H15&lt;&gt;"",'P40'!H15,"")</f>
        <v/>
      </c>
      <c r="E1702" t="s">
        <v>417</v>
      </c>
      <c r="F1702" t="s">
        <v>1403</v>
      </c>
    </row>
    <row r="1703" spans="1:6">
      <c r="A1703" t="s">
        <v>1041</v>
      </c>
      <c r="B1703">
        <v>3050</v>
      </c>
      <c r="C1703" t="s">
        <v>1055</v>
      </c>
      <c r="D1703" s="2" t="str">
        <f>IF('P40'!D16&lt;&gt;"",'P40'!D16,"")</f>
        <v/>
      </c>
      <c r="E1703" t="s">
        <v>417</v>
      </c>
      <c r="F1703" t="s">
        <v>423</v>
      </c>
    </row>
    <row r="1704" spans="1:6">
      <c r="A1704" t="s">
        <v>1041</v>
      </c>
      <c r="B1704">
        <v>3051</v>
      </c>
      <c r="C1704" t="s">
        <v>975</v>
      </c>
      <c r="D1704" s="10" t="str">
        <f>IF('P40'!F16&lt;&gt;"",'P40'!F16,"")</f>
        <v/>
      </c>
      <c r="E1704" t="s">
        <v>417</v>
      </c>
      <c r="F1704" t="s">
        <v>1351</v>
      </c>
    </row>
    <row r="1705" spans="1:6">
      <c r="A1705" t="s">
        <v>1041</v>
      </c>
      <c r="B1705">
        <v>3052</v>
      </c>
      <c r="C1705" t="s">
        <v>1056</v>
      </c>
      <c r="D1705" s="10" t="str">
        <f>IF('P40'!H16&lt;&gt;"",'P40'!H16,"")</f>
        <v/>
      </c>
      <c r="E1705" t="s">
        <v>417</v>
      </c>
      <c r="F1705" t="s">
        <v>1351</v>
      </c>
    </row>
    <row r="1706" spans="1:6">
      <c r="A1706" t="s">
        <v>1041</v>
      </c>
      <c r="B1706">
        <v>3056</v>
      </c>
      <c r="C1706" t="s">
        <v>459</v>
      </c>
      <c r="D1706" s="10" t="str">
        <f>IF('P40'!D19&lt;&gt;"",'P40'!D19,"")</f>
        <v/>
      </c>
      <c r="E1706" t="s">
        <v>417</v>
      </c>
      <c r="F1706" t="s">
        <v>1351</v>
      </c>
    </row>
    <row r="1707" spans="1:6">
      <c r="A1707" t="s">
        <v>1041</v>
      </c>
      <c r="B1707">
        <v>3059</v>
      </c>
      <c r="C1707" t="s">
        <v>1057</v>
      </c>
      <c r="D1707" s="10" t="str">
        <f>IF('P40'!D20&lt;&gt;"",'P40'!D20,"")</f>
        <v/>
      </c>
      <c r="E1707" t="s">
        <v>417</v>
      </c>
      <c r="F1707" t="s">
        <v>1351</v>
      </c>
    </row>
    <row r="1708" spans="1:6">
      <c r="A1708" t="s">
        <v>1045</v>
      </c>
      <c r="B1708">
        <v>3064</v>
      </c>
      <c r="C1708" t="s">
        <v>448</v>
      </c>
      <c r="D1708" s="10" t="str">
        <f>IF('P41'!C5&lt;&gt;"",'P41'!C5,"")</f>
        <v/>
      </c>
      <c r="E1708" t="s">
        <v>417</v>
      </c>
      <c r="F1708" t="s">
        <v>1351</v>
      </c>
    </row>
    <row r="1709" spans="1:6">
      <c r="A1709" t="s">
        <v>1045</v>
      </c>
      <c r="B1709">
        <v>3068</v>
      </c>
      <c r="C1709" t="s">
        <v>470</v>
      </c>
      <c r="D1709" s="10" t="str">
        <f>IF('P41'!D8&lt;&gt;"",'P41'!D8,"")</f>
        <v/>
      </c>
      <c r="E1709" t="s">
        <v>417</v>
      </c>
      <c r="F1709" t="s">
        <v>1351</v>
      </c>
    </row>
    <row r="1710" spans="1:6">
      <c r="A1710" t="s">
        <v>1045</v>
      </c>
      <c r="B1710">
        <v>3073</v>
      </c>
      <c r="C1710" t="s">
        <v>569</v>
      </c>
      <c r="D1710" s="10" t="str">
        <f>IF('P41'!C12&lt;&gt;"",'P41'!C12,"")</f>
        <v/>
      </c>
      <c r="E1710" t="s">
        <v>417</v>
      </c>
      <c r="F1710" t="s">
        <v>1351</v>
      </c>
    </row>
    <row r="1711" spans="1:6">
      <c r="A1711" t="s">
        <v>1045</v>
      </c>
      <c r="B1711">
        <v>3078</v>
      </c>
      <c r="C1711" t="s">
        <v>432</v>
      </c>
      <c r="D1711" s="10" t="str">
        <f>IF('P41'!C15&lt;&gt;"",'P41'!C15,"")</f>
        <v/>
      </c>
      <c r="E1711" t="s">
        <v>417</v>
      </c>
      <c r="F1711" t="s">
        <v>1351</v>
      </c>
    </row>
    <row r="1712" spans="1:6">
      <c r="A1712" t="s">
        <v>1045</v>
      </c>
      <c r="B1712">
        <v>3084</v>
      </c>
      <c r="C1712" t="s">
        <v>787</v>
      </c>
      <c r="D1712" s="10" t="str">
        <f>IF('P41'!C21&lt;&gt;"",'P41'!C21,"")</f>
        <v/>
      </c>
      <c r="E1712" t="s">
        <v>417</v>
      </c>
      <c r="F1712" t="s">
        <v>1351</v>
      </c>
    </row>
    <row r="1713" spans="1:6">
      <c r="A1713" t="s">
        <v>1045</v>
      </c>
      <c r="B1713">
        <v>3087</v>
      </c>
      <c r="C1713" t="s">
        <v>823</v>
      </c>
      <c r="D1713" s="10" t="str">
        <f>IF('P41'!C25&lt;&gt;"",'P41'!C25,"")</f>
        <v/>
      </c>
      <c r="E1713" t="s">
        <v>417</v>
      </c>
      <c r="F1713" t="s">
        <v>1351</v>
      </c>
    </row>
    <row r="1714" spans="1:6">
      <c r="A1714" t="s">
        <v>1045</v>
      </c>
      <c r="B1714">
        <v>3090</v>
      </c>
      <c r="C1714" t="s">
        <v>540</v>
      </c>
      <c r="D1714" s="10" t="str">
        <f>IF('P41'!C28&lt;&gt;"",'P41'!C28,"")</f>
        <v/>
      </c>
      <c r="E1714" t="s">
        <v>417</v>
      </c>
      <c r="F1714" t="s">
        <v>1351</v>
      </c>
    </row>
    <row r="1715" spans="1:6">
      <c r="A1715" t="s">
        <v>1058</v>
      </c>
      <c r="B1715">
        <v>3094</v>
      </c>
      <c r="C1715" t="s">
        <v>446</v>
      </c>
      <c r="D1715" s="10" t="e">
        <f>IF('P42'!#REF!&lt;&gt;"",'P42'!#REF!,"")</f>
        <v>#REF!</v>
      </c>
      <c r="E1715" t="s">
        <v>417</v>
      </c>
      <c r="F1715" t="s">
        <v>1351</v>
      </c>
    </row>
    <row r="1716" spans="1:6">
      <c r="A1716" t="s">
        <v>1058</v>
      </c>
      <c r="B1716">
        <v>3100</v>
      </c>
      <c r="C1716" t="s">
        <v>451</v>
      </c>
      <c r="D1716" s="10" t="str">
        <f>IF('P42'!C4&lt;&gt;"",'P42'!C4,"")</f>
        <v/>
      </c>
      <c r="E1716" t="s">
        <v>417</v>
      </c>
      <c r="F1716" t="s">
        <v>1351</v>
      </c>
    </row>
    <row r="1717" spans="1:6">
      <c r="A1717" t="s">
        <v>1058</v>
      </c>
      <c r="B1717">
        <v>3103</v>
      </c>
      <c r="C1717" t="s">
        <v>564</v>
      </c>
      <c r="D1717" s="11" t="str">
        <f>IF('P42'!C5&lt;&gt;"",'P42'!C5,"")</f>
        <v/>
      </c>
      <c r="E1717" t="s">
        <v>417</v>
      </c>
      <c r="F1717" t="s">
        <v>1352</v>
      </c>
    </row>
    <row r="1718" spans="1:6">
      <c r="A1718" t="s">
        <v>1058</v>
      </c>
      <c r="B1718">
        <v>3105</v>
      </c>
      <c r="C1718" t="s">
        <v>425</v>
      </c>
      <c r="D1718" s="8" t="str">
        <f>IF('P42'!C6&lt;&gt;"",'P42'!C6,"")</f>
        <v/>
      </c>
      <c r="E1718" t="s">
        <v>417</v>
      </c>
      <c r="F1718" t="s">
        <v>1404</v>
      </c>
    </row>
    <row r="1719" spans="1:6">
      <c r="A1719" t="s">
        <v>1058</v>
      </c>
      <c r="B1719">
        <v>3108</v>
      </c>
      <c r="C1719" t="s">
        <v>493</v>
      </c>
      <c r="D1719" s="2" t="str">
        <f>IF('P42'!C7&lt;&gt;"",'P42'!C7,"")</f>
        <v/>
      </c>
      <c r="E1719" t="s">
        <v>417</v>
      </c>
      <c r="F1719" t="s">
        <v>423</v>
      </c>
    </row>
    <row r="1720" spans="1:6">
      <c r="A1720" t="s">
        <v>1058</v>
      </c>
      <c r="B1720">
        <v>3111</v>
      </c>
      <c r="C1720" t="s">
        <v>572</v>
      </c>
      <c r="D1720" s="10" t="str">
        <f>IF('P42'!C10&lt;&gt;"",'P42'!C10,"")</f>
        <v/>
      </c>
      <c r="E1720" t="s">
        <v>417</v>
      </c>
      <c r="F1720" t="s">
        <v>1351</v>
      </c>
    </row>
    <row r="1721" spans="1:6">
      <c r="A1721" t="s">
        <v>1058</v>
      </c>
      <c r="B1721">
        <v>3114</v>
      </c>
      <c r="C1721" t="s">
        <v>432</v>
      </c>
      <c r="D1721" s="11" t="str">
        <f>IF('P42'!C11&lt;&gt;"",'P42'!C11,"")</f>
        <v/>
      </c>
      <c r="E1721" t="s">
        <v>417</v>
      </c>
      <c r="F1721" t="s">
        <v>1352</v>
      </c>
    </row>
    <row r="1722" spans="1:6">
      <c r="A1722" t="s">
        <v>1058</v>
      </c>
      <c r="B1722">
        <v>3116</v>
      </c>
      <c r="C1722" t="s">
        <v>573</v>
      </c>
      <c r="D1722" s="8" t="str">
        <f>IF('P42'!C12&lt;&gt;"",'P42'!C12,"")</f>
        <v/>
      </c>
      <c r="E1722" t="s">
        <v>417</v>
      </c>
      <c r="F1722" t="s">
        <v>1404</v>
      </c>
    </row>
    <row r="1723" spans="1:6">
      <c r="A1723" t="s">
        <v>1058</v>
      </c>
      <c r="B1723">
        <v>3119</v>
      </c>
      <c r="C1723" t="s">
        <v>1060</v>
      </c>
      <c r="D1723" s="2" t="str">
        <f>IF('P42'!C13&lt;&gt;"",'P42'!C13,"")</f>
        <v/>
      </c>
      <c r="E1723" t="s">
        <v>417</v>
      </c>
      <c r="F1723" t="s">
        <v>423</v>
      </c>
    </row>
    <row r="1724" spans="1:6">
      <c r="A1724" t="s">
        <v>1058</v>
      </c>
      <c r="B1724">
        <v>3121</v>
      </c>
      <c r="C1724" t="s">
        <v>438</v>
      </c>
      <c r="D1724" s="8" t="str">
        <f>IF('P42'!D14&lt;&gt;"",'P42'!D14,"")</f>
        <v/>
      </c>
      <c r="E1724" t="s">
        <v>417</v>
      </c>
      <c r="F1724" t="s">
        <v>1404</v>
      </c>
    </row>
    <row r="1725" spans="1:6">
      <c r="A1725" t="s">
        <v>1058</v>
      </c>
      <c r="B1725">
        <v>3125</v>
      </c>
      <c r="C1725" t="s">
        <v>788</v>
      </c>
      <c r="D1725" s="10" t="str">
        <f>IF('P42'!D17&lt;&gt;"",'P42'!D17,"")</f>
        <v/>
      </c>
      <c r="E1725" t="s">
        <v>417</v>
      </c>
      <c r="F1725" t="s">
        <v>1351</v>
      </c>
    </row>
    <row r="1726" spans="1:6">
      <c r="A1726" t="s">
        <v>1058</v>
      </c>
      <c r="B1726">
        <v>3128</v>
      </c>
      <c r="C1726" t="s">
        <v>806</v>
      </c>
      <c r="D1726" s="10" t="str">
        <f>IF('P42'!D18&lt;&gt;"",'P42'!D18,"")</f>
        <v/>
      </c>
      <c r="E1726" t="s">
        <v>417</v>
      </c>
      <c r="F1726" t="s">
        <v>1351</v>
      </c>
    </row>
    <row r="1727" spans="1:6">
      <c r="A1727" t="s">
        <v>1059</v>
      </c>
      <c r="B1727">
        <v>3133</v>
      </c>
      <c r="C1727" t="s">
        <v>446</v>
      </c>
      <c r="D1727" s="10" t="e">
        <f>IF('P43'!#REF!&lt;&gt;"",'P43'!#REF!,"")</f>
        <v>#REF!</v>
      </c>
      <c r="E1727" t="s">
        <v>417</v>
      </c>
      <c r="F1727" t="s">
        <v>1351</v>
      </c>
    </row>
    <row r="1728" spans="1:6">
      <c r="A1728" t="s">
        <v>1059</v>
      </c>
      <c r="B1728">
        <v>3138</v>
      </c>
      <c r="C1728" t="s">
        <v>1062</v>
      </c>
      <c r="D1728" s="10" t="e">
        <f>IF('P43'!#REF!&lt;&gt;"",'P43'!#REF!,"")</f>
        <v>#REF!</v>
      </c>
      <c r="E1728" t="s">
        <v>417</v>
      </c>
      <c r="F1728" t="s">
        <v>1351</v>
      </c>
    </row>
    <row r="1729" spans="1:6">
      <c r="A1729" t="s">
        <v>1059</v>
      </c>
      <c r="B1729">
        <v>3140</v>
      </c>
      <c r="C1729" t="s">
        <v>451</v>
      </c>
      <c r="D1729" s="8" t="e">
        <f>IF('P43'!#REF!&lt;&gt;"",'P43'!#REF!,"")</f>
        <v>#REF!</v>
      </c>
      <c r="E1729" t="s">
        <v>417</v>
      </c>
      <c r="F1729" t="s">
        <v>1404</v>
      </c>
    </row>
    <row r="1730" spans="1:6">
      <c r="A1730" t="s">
        <v>1059</v>
      </c>
      <c r="B1730">
        <v>3143</v>
      </c>
      <c r="C1730" t="s">
        <v>1063</v>
      </c>
      <c r="D1730" s="10" t="e">
        <f>IF('P43'!#REF!&lt;&gt;"",'P43'!#REF!,"")</f>
        <v>#REF!</v>
      </c>
      <c r="E1730" t="s">
        <v>417</v>
      </c>
      <c r="F1730" t="s">
        <v>1351</v>
      </c>
    </row>
    <row r="1731" spans="1:6">
      <c r="A1731" t="s">
        <v>1059</v>
      </c>
      <c r="B1731">
        <v>3145</v>
      </c>
      <c r="C1731" t="s">
        <v>996</v>
      </c>
      <c r="D1731" s="10" t="e">
        <f>IF('P43'!#REF!&lt;&gt;"",'P43'!#REF!,"")</f>
        <v>#REF!</v>
      </c>
      <c r="E1731" t="s">
        <v>417</v>
      </c>
      <c r="F1731" t="s">
        <v>1351</v>
      </c>
    </row>
    <row r="1732" spans="1:6">
      <c r="A1732" t="s">
        <v>1059</v>
      </c>
      <c r="B1732">
        <v>3147</v>
      </c>
      <c r="C1732" t="s">
        <v>569</v>
      </c>
      <c r="D1732" s="8" t="e">
        <f>IF('P43'!#REF!&lt;&gt;"",'P43'!#REF!,"")</f>
        <v>#REF!</v>
      </c>
      <c r="E1732" t="s">
        <v>417</v>
      </c>
      <c r="F1732" t="s">
        <v>1404</v>
      </c>
    </row>
    <row r="1733" spans="1:6">
      <c r="A1733" t="s">
        <v>1059</v>
      </c>
      <c r="B1733">
        <v>3150</v>
      </c>
      <c r="C1733" t="s">
        <v>1064</v>
      </c>
      <c r="D1733" s="10" t="e">
        <f>IF('P43'!#REF!&lt;&gt;"",'P43'!#REF!,"")</f>
        <v>#REF!</v>
      </c>
      <c r="E1733" t="s">
        <v>417</v>
      </c>
      <c r="F1733" t="s">
        <v>1351</v>
      </c>
    </row>
    <row r="1734" spans="1:6">
      <c r="A1734" t="s">
        <v>1059</v>
      </c>
      <c r="B1734">
        <v>3153</v>
      </c>
      <c r="C1734" t="s">
        <v>573</v>
      </c>
      <c r="D1734" s="10" t="str">
        <f>IF('P43'!C2&lt;&gt;"",'P43'!C2,"")</f>
        <v/>
      </c>
      <c r="E1734" t="s">
        <v>417</v>
      </c>
      <c r="F1734" t="s">
        <v>1351</v>
      </c>
    </row>
    <row r="1735" spans="1:6">
      <c r="A1735" t="s">
        <v>1059</v>
      </c>
      <c r="B1735">
        <v>3156</v>
      </c>
      <c r="C1735" t="s">
        <v>1065</v>
      </c>
      <c r="D1735" s="10" t="str">
        <f>IF('P43'!B5&lt;&gt;"",'P43'!B5,"")</f>
        <v/>
      </c>
      <c r="E1735" t="s">
        <v>417</v>
      </c>
      <c r="F1735" t="s">
        <v>1351</v>
      </c>
    </row>
    <row r="1736" spans="1:6">
      <c r="A1736" t="s">
        <v>1059</v>
      </c>
      <c r="B1736">
        <v>3159</v>
      </c>
      <c r="C1736" t="s">
        <v>805</v>
      </c>
      <c r="D1736" s="10" t="str">
        <f>IF('P43'!C8&lt;&gt;"",'P43'!C8,"")</f>
        <v/>
      </c>
      <c r="E1736" t="s">
        <v>417</v>
      </c>
      <c r="F1736" t="s">
        <v>1351</v>
      </c>
    </row>
    <row r="1737" spans="1:6">
      <c r="A1737" t="s">
        <v>1059</v>
      </c>
      <c r="B1737">
        <v>3162</v>
      </c>
      <c r="C1737" t="s">
        <v>1066</v>
      </c>
      <c r="D1737" s="10" t="str">
        <f>IF('P43'!B11&lt;&gt;"",'P43'!B11,"")</f>
        <v/>
      </c>
      <c r="E1737" t="s">
        <v>417</v>
      </c>
      <c r="F1737" t="s">
        <v>1351</v>
      </c>
    </row>
    <row r="1738" spans="1:6">
      <c r="A1738" t="s">
        <v>1061</v>
      </c>
      <c r="B1738">
        <v>3166</v>
      </c>
      <c r="C1738" t="s">
        <v>1405</v>
      </c>
      <c r="D1738" s="10" t="e">
        <f>IF(#REF!&lt;&gt;"",#REF!,"")</f>
        <v>#REF!</v>
      </c>
      <c r="E1738" t="s">
        <v>417</v>
      </c>
      <c r="F1738" t="s">
        <v>1351</v>
      </c>
    </row>
    <row r="1739" spans="1:6">
      <c r="A1739" t="s">
        <v>1067</v>
      </c>
      <c r="B1739">
        <v>3172</v>
      </c>
      <c r="C1739" t="s">
        <v>462</v>
      </c>
      <c r="D1739" s="7" t="str">
        <f>IF('P44'!D4&lt;&gt;"",'P44'!D4,"")</f>
        <v/>
      </c>
      <c r="E1739" t="s">
        <v>417</v>
      </c>
      <c r="F1739" t="s">
        <v>1403</v>
      </c>
    </row>
    <row r="1740" spans="1:6">
      <c r="A1740" t="s">
        <v>1067</v>
      </c>
      <c r="B1740">
        <v>3176</v>
      </c>
      <c r="C1740" t="s">
        <v>464</v>
      </c>
      <c r="D1740" s="7" t="str">
        <f>IF('P44'!D5&lt;&gt;"",'P44'!D5,"")</f>
        <v/>
      </c>
      <c r="E1740" t="s">
        <v>417</v>
      </c>
      <c r="F1740" t="s">
        <v>1403</v>
      </c>
    </row>
    <row r="1741" spans="1:6">
      <c r="A1741" t="s">
        <v>1067</v>
      </c>
      <c r="B1741">
        <v>3181</v>
      </c>
      <c r="C1741" t="s">
        <v>466</v>
      </c>
      <c r="D1741" s="7" t="str">
        <f>IF('P44'!D6&lt;&gt;"",'P44'!D6,"")</f>
        <v/>
      </c>
      <c r="E1741" t="s">
        <v>417</v>
      </c>
      <c r="F1741" t="s">
        <v>1403</v>
      </c>
    </row>
    <row r="1742" spans="1:6">
      <c r="A1742" t="s">
        <v>1067</v>
      </c>
      <c r="B1742">
        <v>3186</v>
      </c>
      <c r="C1742" t="s">
        <v>468</v>
      </c>
      <c r="D1742" s="7" t="str">
        <f>IF('P44'!D7&lt;&gt;"",'P44'!D7,"")</f>
        <v/>
      </c>
      <c r="E1742" t="s">
        <v>417</v>
      </c>
      <c r="F1742" t="s">
        <v>1403</v>
      </c>
    </row>
    <row r="1743" spans="1:6">
      <c r="A1743" t="s">
        <v>1067</v>
      </c>
      <c r="B1743">
        <v>3190</v>
      </c>
      <c r="C1743" t="s">
        <v>470</v>
      </c>
      <c r="D1743" s="7" t="str">
        <f>IF('P44'!D8&lt;&gt;"",'P44'!D8,"")</f>
        <v/>
      </c>
      <c r="E1743" t="s">
        <v>417</v>
      </c>
      <c r="F1743" t="s">
        <v>1403</v>
      </c>
    </row>
    <row r="1744" spans="1:6">
      <c r="A1744" t="s">
        <v>1067</v>
      </c>
      <c r="B1744">
        <v>3194</v>
      </c>
      <c r="C1744" t="s">
        <v>472</v>
      </c>
      <c r="D1744" s="7" t="str">
        <f>IF('P44'!D9&lt;&gt;"",'P44'!D9,"")</f>
        <v/>
      </c>
      <c r="E1744" t="s">
        <v>417</v>
      </c>
      <c r="F1744" t="s">
        <v>1403</v>
      </c>
    </row>
    <row r="1745" spans="1:6">
      <c r="A1745" t="s">
        <v>1067</v>
      </c>
      <c r="B1745">
        <v>3199</v>
      </c>
      <c r="C1745" t="s">
        <v>474</v>
      </c>
      <c r="D1745" s="7" t="str">
        <f>IF('P44'!D10&lt;&gt;"",'P44'!D10,"")</f>
        <v/>
      </c>
      <c r="E1745" t="s">
        <v>417</v>
      </c>
      <c r="F1745" t="s">
        <v>1403</v>
      </c>
    </row>
    <row r="1746" spans="1:6">
      <c r="A1746" t="s">
        <v>1067</v>
      </c>
      <c r="B1746">
        <v>3204</v>
      </c>
      <c r="C1746" t="s">
        <v>476</v>
      </c>
      <c r="D1746" s="7" t="str">
        <f>IF('P44'!D11&lt;&gt;"",'P44'!D11,"")</f>
        <v/>
      </c>
      <c r="E1746" t="s">
        <v>417</v>
      </c>
      <c r="F1746" t="s">
        <v>1403</v>
      </c>
    </row>
    <row r="1747" spans="1:6">
      <c r="A1747" t="s">
        <v>1067</v>
      </c>
      <c r="B1747">
        <v>3208</v>
      </c>
      <c r="C1747" t="s">
        <v>453</v>
      </c>
      <c r="D1747" s="7" t="str">
        <f>IF('P44'!D12&lt;&gt;"",'P44'!D12,"")</f>
        <v/>
      </c>
      <c r="E1747" t="s">
        <v>417</v>
      </c>
      <c r="F1747" t="s">
        <v>1403</v>
      </c>
    </row>
    <row r="1748" spans="1:6">
      <c r="A1748" t="s">
        <v>1067</v>
      </c>
      <c r="B1748">
        <v>3212</v>
      </c>
      <c r="C1748" t="s">
        <v>455</v>
      </c>
      <c r="D1748" s="7" t="str">
        <f>IF('P44'!D13&lt;&gt;"",'P44'!D13,"")</f>
        <v/>
      </c>
      <c r="E1748" t="s">
        <v>417</v>
      </c>
      <c r="F1748" t="s">
        <v>1403</v>
      </c>
    </row>
    <row r="1749" spans="1:6">
      <c r="A1749" t="s">
        <v>1067</v>
      </c>
      <c r="B1749">
        <v>3216</v>
      </c>
      <c r="C1749" t="s">
        <v>457</v>
      </c>
      <c r="D1749" s="7" t="str">
        <f>IF('P44'!D14&lt;&gt;"",'P44'!D14,"")</f>
        <v/>
      </c>
      <c r="E1749" t="s">
        <v>417</v>
      </c>
      <c r="F1749" t="s">
        <v>1403</v>
      </c>
    </row>
    <row r="1750" spans="1:6">
      <c r="A1750" t="s">
        <v>1067</v>
      </c>
      <c r="B1750">
        <v>3220</v>
      </c>
      <c r="C1750" t="s">
        <v>481</v>
      </c>
      <c r="D1750" s="7" t="str">
        <f>IF('P44'!D15&lt;&gt;"",'P44'!D15,"")</f>
        <v/>
      </c>
      <c r="E1750" t="s">
        <v>417</v>
      </c>
      <c r="F1750" t="s">
        <v>1403</v>
      </c>
    </row>
    <row r="1751" spans="1:6">
      <c r="A1751" t="s">
        <v>1067</v>
      </c>
      <c r="B1751">
        <v>3224</v>
      </c>
      <c r="C1751" t="s">
        <v>483</v>
      </c>
      <c r="D1751" t="str">
        <f>IF('P44'!D16&lt;&gt;"",'P44'!D16,"")</f>
        <v/>
      </c>
      <c r="E1751" t="s">
        <v>417</v>
      </c>
      <c r="F1751" t="s">
        <v>1069</v>
      </c>
    </row>
    <row r="1752" spans="1:6">
      <c r="A1752" t="s">
        <v>1068</v>
      </c>
      <c r="B1752">
        <v>3230</v>
      </c>
      <c r="C1752" t="s">
        <v>447</v>
      </c>
      <c r="D1752" s="10" t="str">
        <f>IF('P45'!C4&lt;&gt;"",'P45'!C4,"")</f>
        <v/>
      </c>
      <c r="E1752" t="s">
        <v>417</v>
      </c>
      <c r="F1752" t="s">
        <v>1351</v>
      </c>
    </row>
    <row r="1753" spans="1:6">
      <c r="A1753" t="s">
        <v>1068</v>
      </c>
      <c r="B1753">
        <v>3234</v>
      </c>
      <c r="C1753" t="s">
        <v>468</v>
      </c>
      <c r="D1753" s="10" t="str">
        <f>IF('P45'!D7&lt;&gt;"",'P45'!D7,"")</f>
        <v/>
      </c>
      <c r="E1753" t="s">
        <v>417</v>
      </c>
      <c r="F1753" t="s">
        <v>1351</v>
      </c>
    </row>
    <row r="1754" spans="1:6">
      <c r="A1754" t="s">
        <v>1068</v>
      </c>
      <c r="B1754">
        <v>3237</v>
      </c>
      <c r="C1754" t="s">
        <v>470</v>
      </c>
      <c r="D1754" s="10" t="str">
        <f>IF('P45'!D8&lt;&gt;"",'P45'!D8,"")</f>
        <v/>
      </c>
      <c r="E1754" t="s">
        <v>417</v>
      </c>
      <c r="F1754" t="s">
        <v>1351</v>
      </c>
    </row>
    <row r="1755" spans="1:6">
      <c r="A1755" t="s">
        <v>1068</v>
      </c>
      <c r="B1755">
        <v>3240</v>
      </c>
      <c r="C1755" t="s">
        <v>427</v>
      </c>
      <c r="D1755" s="10" t="str">
        <f>IF('P45'!C11&lt;&gt;"",'P45'!C11,"")</f>
        <v/>
      </c>
      <c r="E1755" t="s">
        <v>417</v>
      </c>
      <c r="F1755" t="s">
        <v>1351</v>
      </c>
    </row>
    <row r="1756" spans="1:6">
      <c r="A1756" t="s">
        <v>1068</v>
      </c>
      <c r="B1756">
        <v>3244</v>
      </c>
      <c r="C1756" t="s">
        <v>429</v>
      </c>
      <c r="D1756" s="11" t="str">
        <f>IF('P45'!C13&lt;&gt;"",'P45'!C13,"")</f>
        <v/>
      </c>
      <c r="E1756" t="s">
        <v>417</v>
      </c>
      <c r="F1756" t="s">
        <v>1352</v>
      </c>
    </row>
    <row r="1757" spans="1:6">
      <c r="A1757" t="s">
        <v>1068</v>
      </c>
      <c r="B1757">
        <v>3246</v>
      </c>
      <c r="C1757" t="s">
        <v>573</v>
      </c>
      <c r="D1757" s="10" t="str">
        <f>IF('P45'!C16&lt;&gt;"",'P45'!C16,"")</f>
        <v/>
      </c>
      <c r="E1757" t="s">
        <v>417</v>
      </c>
      <c r="F1757" t="s">
        <v>1351</v>
      </c>
    </row>
    <row r="1758" spans="1:6">
      <c r="A1758" t="s">
        <v>1068</v>
      </c>
      <c r="B1758">
        <v>3250</v>
      </c>
      <c r="C1758" t="s">
        <v>511</v>
      </c>
      <c r="D1758" s="11" t="str">
        <f>IF('P45'!C18&lt;&gt;"",'P45'!C18,"")</f>
        <v/>
      </c>
      <c r="E1758" t="s">
        <v>417</v>
      </c>
      <c r="F1758" t="s">
        <v>1352</v>
      </c>
    </row>
    <row r="1759" spans="1:6">
      <c r="A1759" t="s">
        <v>1068</v>
      </c>
      <c r="B1759">
        <v>3253</v>
      </c>
      <c r="C1759" t="s">
        <v>1406</v>
      </c>
      <c r="D1759" s="10" t="str">
        <f>IF('P45'!C20&lt;&gt;"",'P45'!C20,"")</f>
        <v/>
      </c>
      <c r="E1759" t="s">
        <v>417</v>
      </c>
      <c r="F1759" t="s">
        <v>1351</v>
      </c>
    </row>
    <row r="1760" spans="1:6">
      <c r="A1760" t="s">
        <v>1070</v>
      </c>
      <c r="B1760">
        <v>3256</v>
      </c>
      <c r="C1760" t="s">
        <v>446</v>
      </c>
      <c r="D1760" s="10" t="str">
        <f>IF('P46'!C3&lt;&gt;"",'P46'!C3,"")</f>
        <v/>
      </c>
      <c r="E1760" t="s">
        <v>417</v>
      </c>
      <c r="F1760" t="s">
        <v>1351</v>
      </c>
    </row>
    <row r="1761" spans="1:6">
      <c r="A1761" t="s">
        <v>1070</v>
      </c>
      <c r="B1761">
        <v>3260</v>
      </c>
      <c r="C1761" t="s">
        <v>557</v>
      </c>
      <c r="D1761" s="5" t="str">
        <f>IF('P46'!E6&lt;&gt;"",'P46'!E6,"")</f>
        <v/>
      </c>
      <c r="E1761" t="s">
        <v>417</v>
      </c>
      <c r="F1761" t="s">
        <v>967</v>
      </c>
    </row>
    <row r="1762" spans="1:6">
      <c r="A1762" t="s">
        <v>1070</v>
      </c>
      <c r="B1762">
        <v>3263</v>
      </c>
      <c r="C1762" t="s">
        <v>1407</v>
      </c>
      <c r="D1762" s="10" t="str">
        <f>IF('P46'!E7&lt;&gt;"",'P46'!E7,"")</f>
        <v/>
      </c>
      <c r="E1762" t="s">
        <v>417</v>
      </c>
      <c r="F1762" t="s">
        <v>1351</v>
      </c>
    </row>
    <row r="1763" spans="1:6">
      <c r="A1763" t="s">
        <v>1070</v>
      </c>
      <c r="B1763">
        <v>3265</v>
      </c>
      <c r="C1763" t="s">
        <v>1408</v>
      </c>
      <c r="D1763" s="10" t="str">
        <f>IF('P46'!E8&lt;&gt;"",'P46'!E8,"")</f>
        <v/>
      </c>
      <c r="E1763" t="s">
        <v>417</v>
      </c>
      <c r="F1763" t="s">
        <v>1351</v>
      </c>
    </row>
    <row r="1764" spans="1:6">
      <c r="A1764" t="s">
        <v>1070</v>
      </c>
      <c r="B1764">
        <v>3267</v>
      </c>
      <c r="C1764" t="s">
        <v>427</v>
      </c>
      <c r="D1764" s="10" t="str">
        <f>IF('P46'!C11&lt;&gt;"",'P46'!C11,"")</f>
        <v/>
      </c>
      <c r="E1764" t="s">
        <v>417</v>
      </c>
      <c r="F1764" t="s">
        <v>1351</v>
      </c>
    </row>
    <row r="1765" spans="1:6">
      <c r="A1765" t="s">
        <v>1070</v>
      </c>
      <c r="B1765">
        <v>3270</v>
      </c>
      <c r="C1765" t="s">
        <v>429</v>
      </c>
      <c r="D1765" s="11" t="str">
        <f>IF('P46'!C13&lt;&gt;"",'P46'!C13,"")</f>
        <v/>
      </c>
      <c r="E1765" t="s">
        <v>417</v>
      </c>
      <c r="F1765" t="s">
        <v>1352</v>
      </c>
    </row>
    <row r="1766" spans="1:6">
      <c r="A1766" t="s">
        <v>1070</v>
      </c>
      <c r="B1766">
        <v>3272</v>
      </c>
      <c r="C1766" t="s">
        <v>573</v>
      </c>
      <c r="D1766" s="10" t="str">
        <f>IF('P46'!C16&lt;&gt;"",'P46'!C16,"")</f>
        <v/>
      </c>
      <c r="E1766" t="s">
        <v>417</v>
      </c>
      <c r="F1766" t="s">
        <v>1351</v>
      </c>
    </row>
    <row r="1767" spans="1:6">
      <c r="A1767" t="s">
        <v>1070</v>
      </c>
      <c r="B1767">
        <v>3275</v>
      </c>
      <c r="C1767" t="s">
        <v>1015</v>
      </c>
      <c r="D1767" s="10" t="str">
        <f>IF('P46'!C18&lt;&gt;"",'P46'!C18,"")</f>
        <v/>
      </c>
      <c r="E1767" t="s">
        <v>417</v>
      </c>
      <c r="F1767" t="s">
        <v>1351</v>
      </c>
    </row>
    <row r="1768" spans="1:6">
      <c r="A1768" t="s">
        <v>1071</v>
      </c>
      <c r="B1768">
        <v>3280</v>
      </c>
      <c r="C1768" t="s">
        <v>500</v>
      </c>
      <c r="D1768" s="8" t="str">
        <f>IF('P47'!E3&lt;&gt;"",'P47'!E3,"")</f>
        <v/>
      </c>
      <c r="E1768" t="s">
        <v>417</v>
      </c>
      <c r="F1768" t="s">
        <v>1404</v>
      </c>
    </row>
    <row r="1769" spans="1:6">
      <c r="A1769" t="s">
        <v>1071</v>
      </c>
      <c r="B1769">
        <v>3285</v>
      </c>
      <c r="C1769" t="s">
        <v>948</v>
      </c>
      <c r="D1769" s="8" t="str">
        <f>IF('P47'!E4&lt;&gt;"",'P47'!E4,"")</f>
        <v/>
      </c>
      <c r="E1769" t="s">
        <v>417</v>
      </c>
      <c r="F1769" t="s">
        <v>1404</v>
      </c>
    </row>
    <row r="1770" spans="1:6">
      <c r="A1770" t="s">
        <v>1071</v>
      </c>
      <c r="B1770">
        <v>3290</v>
      </c>
      <c r="C1770" t="s">
        <v>555</v>
      </c>
      <c r="D1770" s="8" t="str">
        <f>IF('P47'!E5&lt;&gt;"",'P47'!E5,"")</f>
        <v/>
      </c>
      <c r="E1770" t="s">
        <v>417</v>
      </c>
      <c r="F1770" t="s">
        <v>1404</v>
      </c>
    </row>
    <row r="1771" spans="1:6">
      <c r="A1771" t="s">
        <v>1071</v>
      </c>
      <c r="B1771">
        <v>3294</v>
      </c>
      <c r="C1771" t="s">
        <v>557</v>
      </c>
      <c r="D1771" s="8" t="str">
        <f>IF('P47'!E6&lt;&gt;"",'P47'!E6,"")</f>
        <v/>
      </c>
      <c r="E1771" t="s">
        <v>417</v>
      </c>
      <c r="F1771" t="s">
        <v>1404</v>
      </c>
    </row>
    <row r="1772" spans="1:6">
      <c r="A1772" t="s">
        <v>1071</v>
      </c>
      <c r="B1772">
        <v>3298</v>
      </c>
      <c r="C1772" t="s">
        <v>559</v>
      </c>
      <c r="D1772" s="8" t="str">
        <f>IF('P47'!E7&lt;&gt;"",'P47'!E7,"")</f>
        <v/>
      </c>
      <c r="E1772" t="s">
        <v>417</v>
      </c>
      <c r="F1772" t="s">
        <v>1404</v>
      </c>
    </row>
    <row r="1773" spans="1:6">
      <c r="A1773" t="s">
        <v>1071</v>
      </c>
      <c r="B1773">
        <v>3303</v>
      </c>
      <c r="C1773" t="s">
        <v>561</v>
      </c>
      <c r="D1773" s="8" t="str">
        <f>IF('P47'!E8&lt;&gt;"",'P47'!E8,"")</f>
        <v/>
      </c>
      <c r="E1773" t="s">
        <v>417</v>
      </c>
      <c r="F1773" t="s">
        <v>1404</v>
      </c>
    </row>
    <row r="1774" spans="1:6">
      <c r="A1774" t="s">
        <v>1071</v>
      </c>
      <c r="B1774">
        <v>3309</v>
      </c>
      <c r="C1774" t="s">
        <v>565</v>
      </c>
      <c r="D1774" s="8" t="str">
        <f>IF('P47'!E9&lt;&gt;"",'P47'!E9,"")</f>
        <v/>
      </c>
      <c r="E1774" t="s">
        <v>417</v>
      </c>
      <c r="F1774" t="s">
        <v>1404</v>
      </c>
    </row>
    <row r="1775" spans="1:6">
      <c r="A1775" t="s">
        <v>1071</v>
      </c>
      <c r="B1775">
        <v>3313</v>
      </c>
      <c r="C1775" t="s">
        <v>426</v>
      </c>
      <c r="D1775" s="8" t="str">
        <f>IF('P47'!E10&lt;&gt;"",'P47'!E10,"")</f>
        <v/>
      </c>
      <c r="E1775" t="s">
        <v>417</v>
      </c>
      <c r="F1775" t="s">
        <v>1404</v>
      </c>
    </row>
    <row r="1776" spans="1:6">
      <c r="A1776" t="s">
        <v>1071</v>
      </c>
      <c r="B1776">
        <v>3317</v>
      </c>
      <c r="C1776" t="s">
        <v>517</v>
      </c>
      <c r="D1776" s="8" t="str">
        <f>IF('P47'!E11&lt;&gt;"",'P47'!E11,"")</f>
        <v/>
      </c>
      <c r="E1776" t="s">
        <v>417</v>
      </c>
      <c r="F1776" t="s">
        <v>1404</v>
      </c>
    </row>
    <row r="1777" spans="1:6">
      <c r="A1777" t="s">
        <v>1071</v>
      </c>
      <c r="B1777">
        <v>3322</v>
      </c>
      <c r="C1777" t="s">
        <v>518</v>
      </c>
      <c r="D1777" s="8" t="str">
        <f>IF('P47'!E12&lt;&gt;"",'P47'!E12,"")</f>
        <v/>
      </c>
      <c r="E1777" t="s">
        <v>417</v>
      </c>
      <c r="F1777" t="s">
        <v>1404</v>
      </c>
    </row>
    <row r="1778" spans="1:6">
      <c r="A1778" t="s">
        <v>1071</v>
      </c>
      <c r="B1778">
        <v>3327</v>
      </c>
      <c r="C1778" t="s">
        <v>430</v>
      </c>
      <c r="D1778" s="8" t="str">
        <f>IF('P47'!E13&lt;&gt;"",'P47'!E13,"")</f>
        <v/>
      </c>
      <c r="E1778" t="s">
        <v>417</v>
      </c>
      <c r="F1778" t="s">
        <v>1404</v>
      </c>
    </row>
    <row r="1779" spans="1:6">
      <c r="A1779" t="s">
        <v>1071</v>
      </c>
      <c r="B1779">
        <v>3331</v>
      </c>
      <c r="C1779" t="s">
        <v>520</v>
      </c>
      <c r="D1779" s="8" t="str">
        <f>IF('P47'!E14&lt;&gt;"",'P47'!E14,"")</f>
        <v/>
      </c>
      <c r="E1779" t="s">
        <v>417</v>
      </c>
      <c r="F1779" t="s">
        <v>1404</v>
      </c>
    </row>
    <row r="1780" spans="1:6">
      <c r="A1780" t="s">
        <v>1071</v>
      </c>
      <c r="B1780">
        <v>3335</v>
      </c>
      <c r="C1780" t="s">
        <v>433</v>
      </c>
      <c r="D1780" s="8" t="str">
        <f>IF('P47'!E15&lt;&gt;"",'P47'!E15,"")</f>
        <v/>
      </c>
      <c r="E1780" t="s">
        <v>417</v>
      </c>
      <c r="F1780" t="s">
        <v>1404</v>
      </c>
    </row>
    <row r="1781" spans="1:6">
      <c r="A1781" t="s">
        <v>1071</v>
      </c>
      <c r="B1781">
        <v>3341</v>
      </c>
      <c r="C1781" t="s">
        <v>522</v>
      </c>
      <c r="D1781" s="8" t="str">
        <f>IF('P47'!E16&lt;&gt;"",'P47'!E16,"")</f>
        <v/>
      </c>
      <c r="E1781" t="s">
        <v>417</v>
      </c>
      <c r="F1781" t="s">
        <v>1404</v>
      </c>
    </row>
    <row r="1782" spans="1:6">
      <c r="A1782" t="s">
        <v>1071</v>
      </c>
      <c r="B1782">
        <v>3346</v>
      </c>
      <c r="C1782" t="s">
        <v>436</v>
      </c>
      <c r="D1782" s="8" t="str">
        <f>IF('P47'!E17&lt;&gt;"",'P47'!E17,"")</f>
        <v/>
      </c>
      <c r="E1782" t="s">
        <v>417</v>
      </c>
      <c r="F1782" t="s">
        <v>1404</v>
      </c>
    </row>
    <row r="1783" spans="1:6">
      <c r="A1783" t="s">
        <v>1071</v>
      </c>
      <c r="B1783">
        <v>3350</v>
      </c>
      <c r="C1783" t="s">
        <v>523</v>
      </c>
      <c r="D1783" s="8" t="str">
        <f>IF('P47'!E18&lt;&gt;"",'P47'!E18,"")</f>
        <v/>
      </c>
      <c r="E1783" t="s">
        <v>417</v>
      </c>
      <c r="F1783" t="s">
        <v>1404</v>
      </c>
    </row>
    <row r="1784" spans="1:6">
      <c r="A1784" t="s">
        <v>1071</v>
      </c>
      <c r="B1784">
        <v>3354</v>
      </c>
      <c r="C1784" t="s">
        <v>441</v>
      </c>
      <c r="D1784" s="8" t="str">
        <f>IF('P47'!E19&lt;&gt;"",'P47'!E19,"")</f>
        <v/>
      </c>
      <c r="E1784" t="s">
        <v>417</v>
      </c>
      <c r="F1784" t="s">
        <v>1404</v>
      </c>
    </row>
    <row r="1785" spans="1:6">
      <c r="A1785" t="s">
        <v>1071</v>
      </c>
      <c r="B1785">
        <v>3359</v>
      </c>
      <c r="C1785" t="s">
        <v>527</v>
      </c>
      <c r="D1785" s="8" t="str">
        <f>IF('P47'!E20&lt;&gt;"",'P47'!E20,"")</f>
        <v/>
      </c>
      <c r="E1785" t="s">
        <v>417</v>
      </c>
      <c r="F1785" t="s">
        <v>1404</v>
      </c>
    </row>
    <row r="1786" spans="1:6">
      <c r="A1786" t="s">
        <v>1071</v>
      </c>
      <c r="B1786">
        <v>3364</v>
      </c>
      <c r="C1786" t="s">
        <v>529</v>
      </c>
      <c r="D1786" s="8" t="str">
        <f>IF('P47'!E21&lt;&gt;"",'P47'!E21,"")</f>
        <v/>
      </c>
      <c r="E1786" t="s">
        <v>417</v>
      </c>
      <c r="F1786" t="s">
        <v>1404</v>
      </c>
    </row>
    <row r="1787" spans="1:6">
      <c r="A1787" t="s">
        <v>1071</v>
      </c>
      <c r="B1787">
        <v>3368</v>
      </c>
      <c r="C1787" t="s">
        <v>531</v>
      </c>
      <c r="D1787" s="8" t="str">
        <f>IF('P47'!E22&lt;&gt;"",'P47'!E22,"")</f>
        <v/>
      </c>
      <c r="E1787" t="s">
        <v>417</v>
      </c>
      <c r="F1787" t="s">
        <v>1404</v>
      </c>
    </row>
    <row r="1788" spans="1:6">
      <c r="A1788" t="s">
        <v>1071</v>
      </c>
      <c r="B1788">
        <v>3373</v>
      </c>
      <c r="C1788" t="s">
        <v>533</v>
      </c>
      <c r="D1788" s="8" t="str">
        <f>IF('P47'!E23&lt;&gt;"",'P47'!E23,"")</f>
        <v/>
      </c>
      <c r="E1788" t="s">
        <v>417</v>
      </c>
      <c r="F1788" t="s">
        <v>1404</v>
      </c>
    </row>
    <row r="1789" spans="1:6">
      <c r="A1789" t="s">
        <v>1071</v>
      </c>
      <c r="B1789">
        <v>3378</v>
      </c>
      <c r="C1789" t="s">
        <v>536</v>
      </c>
      <c r="D1789" s="8" t="str">
        <f>IF('P47'!E24&lt;&gt;"",'P47'!E24,"")</f>
        <v/>
      </c>
      <c r="E1789" t="s">
        <v>417</v>
      </c>
      <c r="F1789" t="s">
        <v>1404</v>
      </c>
    </row>
    <row r="1790" spans="1:6">
      <c r="A1790" t="s">
        <v>1071</v>
      </c>
      <c r="B1790">
        <v>3383</v>
      </c>
      <c r="C1790" t="s">
        <v>542</v>
      </c>
      <c r="D1790" s="8" t="str">
        <f>IF('P47'!E25&lt;&gt;"",'P47'!E25,"")</f>
        <v/>
      </c>
      <c r="E1790" t="s">
        <v>417</v>
      </c>
      <c r="F1790" t="s">
        <v>1404</v>
      </c>
    </row>
    <row r="1791" spans="1:6">
      <c r="A1791" t="s">
        <v>1071</v>
      </c>
      <c r="B1791">
        <v>3387</v>
      </c>
      <c r="C1791" t="s">
        <v>544</v>
      </c>
      <c r="D1791" s="8" t="str">
        <f>IF('P47'!E26&lt;&gt;"",'P47'!E26,"")</f>
        <v/>
      </c>
      <c r="E1791" t="s">
        <v>417</v>
      </c>
      <c r="F1791" t="s">
        <v>1404</v>
      </c>
    </row>
    <row r="1792" spans="1:6">
      <c r="A1792" t="s">
        <v>1071</v>
      </c>
      <c r="B1792">
        <v>3391</v>
      </c>
      <c r="C1792" t="s">
        <v>546</v>
      </c>
      <c r="D1792" s="8" t="str">
        <f>IF('P47'!E27&lt;&gt;"",'P47'!E27,"")</f>
        <v/>
      </c>
      <c r="E1792" t="s">
        <v>417</v>
      </c>
      <c r="F1792" t="s">
        <v>1404</v>
      </c>
    </row>
    <row r="1793" spans="1:6">
      <c r="A1793" t="s">
        <v>1071</v>
      </c>
      <c r="B1793">
        <v>3396</v>
      </c>
      <c r="C1793" t="s">
        <v>548</v>
      </c>
      <c r="D1793" s="8" t="str">
        <f>IF('P47'!E28&lt;&gt;"",'P47'!E28,"")</f>
        <v/>
      </c>
      <c r="E1793" t="s">
        <v>417</v>
      </c>
      <c r="F1793" t="s">
        <v>1404</v>
      </c>
    </row>
    <row r="1794" spans="1:6">
      <c r="A1794" t="s">
        <v>1071</v>
      </c>
      <c r="B1794">
        <v>3400</v>
      </c>
      <c r="C1794" t="s">
        <v>551</v>
      </c>
      <c r="D1794" s="8" t="str">
        <f>IF('P47'!E29&lt;&gt;"",'P47'!E29,"")</f>
        <v/>
      </c>
      <c r="E1794" t="s">
        <v>417</v>
      </c>
      <c r="F1794" t="s">
        <v>1404</v>
      </c>
    </row>
    <row r="1795" spans="1:6">
      <c r="A1795" t="s">
        <v>1071</v>
      </c>
      <c r="B1795">
        <v>3404</v>
      </c>
      <c r="C1795" t="s">
        <v>1073</v>
      </c>
      <c r="D1795" s="8" t="str">
        <f>IF('P47'!E30&lt;&gt;"",'P47'!E30,"")</f>
        <v/>
      </c>
      <c r="E1795" t="s">
        <v>417</v>
      </c>
      <c r="F1795" t="s">
        <v>1404</v>
      </c>
    </row>
    <row r="1796" spans="1:6">
      <c r="A1796" t="s">
        <v>1072</v>
      </c>
      <c r="B1796">
        <v>3409</v>
      </c>
      <c r="C1796" t="s">
        <v>421</v>
      </c>
      <c r="D1796" s="10" t="str">
        <f>IF('P48'!B3&lt;&gt;"",'P48'!B3,"")</f>
        <v/>
      </c>
      <c r="E1796" t="s">
        <v>417</v>
      </c>
      <c r="F1796" t="s">
        <v>1351</v>
      </c>
    </row>
    <row r="1797" spans="1:6">
      <c r="A1797" t="s">
        <v>1072</v>
      </c>
      <c r="B1797">
        <v>3412</v>
      </c>
      <c r="C1797" t="s">
        <v>490</v>
      </c>
      <c r="D1797" s="7" t="str">
        <f>IF('P48'!B6&lt;&gt;"",'P48'!B6,"")</f>
        <v/>
      </c>
      <c r="E1797" t="s">
        <v>417</v>
      </c>
      <c r="F1797" t="s">
        <v>1403</v>
      </c>
    </row>
    <row r="1798" spans="1:6">
      <c r="A1798" t="s">
        <v>1072</v>
      </c>
      <c r="B1798">
        <v>3415</v>
      </c>
      <c r="C1798" t="s">
        <v>1075</v>
      </c>
      <c r="D1798" s="10" t="str">
        <f>IF('P48'!F6&lt;&gt;"",'P48'!F6,"")</f>
        <v/>
      </c>
      <c r="E1798" t="s">
        <v>417</v>
      </c>
      <c r="F1798" t="s">
        <v>1351</v>
      </c>
    </row>
    <row r="1799" spans="1:6">
      <c r="A1799" t="s">
        <v>1072</v>
      </c>
      <c r="B1799">
        <v>3426</v>
      </c>
      <c r="C1799" t="s">
        <v>1076</v>
      </c>
      <c r="D1799" s="2" t="str">
        <f>IF('P48'!B12&lt;&gt;"",'P48'!B12,"")</f>
        <v/>
      </c>
      <c r="E1799" t="s">
        <v>417</v>
      </c>
      <c r="F1799" t="s">
        <v>423</v>
      </c>
    </row>
    <row r="1800" spans="1:6">
      <c r="A1800" t="s">
        <v>1072</v>
      </c>
      <c r="B1800">
        <v>3427</v>
      </c>
      <c r="C1800" t="s">
        <v>453</v>
      </c>
      <c r="D1800" s="11" t="str">
        <f>IF('P48'!D12&lt;&gt;"",'P48'!D12,"")</f>
        <v/>
      </c>
      <c r="E1800" t="s">
        <v>417</v>
      </c>
      <c r="F1800" t="s">
        <v>1352</v>
      </c>
    </row>
    <row r="1801" spans="1:6">
      <c r="A1801" t="s">
        <v>1072</v>
      </c>
      <c r="B1801">
        <v>3428</v>
      </c>
      <c r="C1801" t="s">
        <v>518</v>
      </c>
      <c r="D1801" s="5" t="str">
        <f>IF('P48'!E12&lt;&gt;"",'P48'!E12,"")</f>
        <v/>
      </c>
      <c r="E1801" t="s">
        <v>417</v>
      </c>
      <c r="F1801" t="s">
        <v>967</v>
      </c>
    </row>
    <row r="1802" spans="1:6">
      <c r="A1802" t="s">
        <v>1072</v>
      </c>
      <c r="B1802">
        <v>3430</v>
      </c>
      <c r="C1802" t="s">
        <v>478</v>
      </c>
      <c r="D1802" s="3" t="str">
        <f>IF('P48'!G12&lt;&gt;"",'P48'!G12,"")</f>
        <v/>
      </c>
      <c r="E1802" t="s">
        <v>417</v>
      </c>
      <c r="F1802" t="s">
        <v>1410</v>
      </c>
    </row>
    <row r="1803" spans="1:6">
      <c r="A1803" t="s">
        <v>1072</v>
      </c>
      <c r="B1803">
        <v>3431</v>
      </c>
      <c r="C1803" t="s">
        <v>648</v>
      </c>
      <c r="D1803" t="str">
        <f>IF('P48'!H12&lt;&gt;"",'P48'!H12,"")</f>
        <v/>
      </c>
      <c r="E1803" t="s">
        <v>417</v>
      </c>
      <c r="F1803" t="s">
        <v>440</v>
      </c>
    </row>
    <row r="1804" spans="1:6">
      <c r="A1804" t="s">
        <v>1072</v>
      </c>
      <c r="B1804">
        <v>3432</v>
      </c>
      <c r="C1804" t="s">
        <v>649</v>
      </c>
      <c r="D1804" s="5" t="str">
        <f>IF('P48'!I12&lt;&gt;"",'P48'!I12,"")</f>
        <v/>
      </c>
      <c r="E1804" t="s">
        <v>417</v>
      </c>
      <c r="F1804" t="s">
        <v>967</v>
      </c>
    </row>
    <row r="1805" spans="1:6">
      <c r="A1805" t="s">
        <v>1072</v>
      </c>
      <c r="B1805">
        <v>3434</v>
      </c>
      <c r="C1805" t="s">
        <v>1077</v>
      </c>
      <c r="D1805" s="2" t="str">
        <f>IF('P48'!B13&lt;&gt;"",'P48'!B13,"")</f>
        <v/>
      </c>
      <c r="E1805" t="s">
        <v>417</v>
      </c>
      <c r="F1805" t="s">
        <v>423</v>
      </c>
    </row>
    <row r="1806" spans="1:6">
      <c r="A1806" t="s">
        <v>1072</v>
      </c>
      <c r="B1806">
        <v>3435</v>
      </c>
      <c r="C1806" t="s">
        <v>455</v>
      </c>
      <c r="D1806" s="11" t="str">
        <f>IF('P48'!D13&lt;&gt;"",'P48'!D13,"")</f>
        <v/>
      </c>
      <c r="E1806" t="s">
        <v>417</v>
      </c>
      <c r="F1806" t="s">
        <v>1352</v>
      </c>
    </row>
    <row r="1807" spans="1:6">
      <c r="A1807" t="s">
        <v>1072</v>
      </c>
      <c r="B1807">
        <v>3436</v>
      </c>
      <c r="C1807" t="s">
        <v>430</v>
      </c>
      <c r="D1807" s="5" t="str">
        <f>IF('P48'!E13&lt;&gt;"",'P48'!E13,"")</f>
        <v/>
      </c>
      <c r="E1807" t="s">
        <v>417</v>
      </c>
      <c r="F1807" t="s">
        <v>967</v>
      </c>
    </row>
    <row r="1808" spans="1:6">
      <c r="A1808" t="s">
        <v>1072</v>
      </c>
      <c r="B1808">
        <v>3438</v>
      </c>
      <c r="C1808" t="s">
        <v>479</v>
      </c>
      <c r="D1808" s="3" t="str">
        <f>IF('P48'!G13&lt;&gt;"",'P48'!G13,"")</f>
        <v/>
      </c>
      <c r="E1808" t="s">
        <v>417</v>
      </c>
      <c r="F1808" t="s">
        <v>1369</v>
      </c>
    </row>
    <row r="1809" spans="1:6">
      <c r="A1809" t="s">
        <v>1072</v>
      </c>
      <c r="B1809">
        <v>3439</v>
      </c>
      <c r="C1809" t="s">
        <v>519</v>
      </c>
      <c r="D1809" t="str">
        <f>IF('P48'!H13&lt;&gt;"",'P48'!H13,"")</f>
        <v/>
      </c>
      <c r="E1809" t="s">
        <v>417</v>
      </c>
      <c r="F1809" t="s">
        <v>440</v>
      </c>
    </row>
    <row r="1810" spans="1:6">
      <c r="A1810" t="s">
        <v>1072</v>
      </c>
      <c r="B1810">
        <v>3440</v>
      </c>
      <c r="C1810" t="s">
        <v>663</v>
      </c>
      <c r="D1810" s="5" t="str">
        <f>IF('P48'!I13&lt;&gt;"",'P48'!I13,"")</f>
        <v/>
      </c>
      <c r="E1810" t="s">
        <v>417</v>
      </c>
      <c r="F1810" t="s">
        <v>967</v>
      </c>
    </row>
    <row r="1811" spans="1:6">
      <c r="A1811" t="s">
        <v>1072</v>
      </c>
      <c r="B1811">
        <v>3442</v>
      </c>
      <c r="C1811" t="s">
        <v>1078</v>
      </c>
      <c r="D1811" s="2" t="str">
        <f>IF('P48'!B14&lt;&gt;"",'P48'!B14,"")</f>
        <v/>
      </c>
      <c r="E1811" t="s">
        <v>417</v>
      </c>
      <c r="F1811" t="s">
        <v>423</v>
      </c>
    </row>
    <row r="1812" spans="1:6">
      <c r="A1812" t="s">
        <v>1072</v>
      </c>
      <c r="B1812">
        <v>3443</v>
      </c>
      <c r="C1812" t="s">
        <v>457</v>
      </c>
      <c r="D1812" s="11" t="str">
        <f>IF('P48'!D14&lt;&gt;"",'P48'!D14,"")</f>
        <v/>
      </c>
      <c r="E1812" t="s">
        <v>417</v>
      </c>
      <c r="F1812" t="s">
        <v>1352</v>
      </c>
    </row>
    <row r="1813" spans="1:6">
      <c r="A1813" t="s">
        <v>1072</v>
      </c>
      <c r="B1813">
        <v>3444</v>
      </c>
      <c r="C1813" t="s">
        <v>520</v>
      </c>
      <c r="D1813" s="5" t="str">
        <f>IF('P48'!E14&lt;&gt;"",'P48'!E14,"")</f>
        <v/>
      </c>
      <c r="E1813" t="s">
        <v>417</v>
      </c>
      <c r="F1813" t="s">
        <v>967</v>
      </c>
    </row>
    <row r="1814" spans="1:6">
      <c r="A1814" t="s">
        <v>1072</v>
      </c>
      <c r="B1814">
        <v>3446</v>
      </c>
      <c r="C1814" t="s">
        <v>480</v>
      </c>
      <c r="D1814" s="3" t="str">
        <f>IF('P48'!G14&lt;&gt;"",'P48'!G14,"")</f>
        <v/>
      </c>
      <c r="E1814" t="s">
        <v>417</v>
      </c>
      <c r="F1814" t="s">
        <v>1410</v>
      </c>
    </row>
    <row r="1815" spans="1:6">
      <c r="A1815" t="s">
        <v>1072</v>
      </c>
      <c r="B1815">
        <v>3447</v>
      </c>
      <c r="C1815" t="s">
        <v>521</v>
      </c>
      <c r="D1815" t="str">
        <f>IF('P48'!H14&lt;&gt;"",'P48'!H14,"")</f>
        <v/>
      </c>
      <c r="E1815" t="s">
        <v>417</v>
      </c>
      <c r="F1815" t="s">
        <v>440</v>
      </c>
    </row>
    <row r="1816" spans="1:6">
      <c r="A1816" t="s">
        <v>1072</v>
      </c>
      <c r="B1816">
        <v>3448</v>
      </c>
      <c r="C1816" t="s">
        <v>678</v>
      </c>
      <c r="D1816" s="5" t="str">
        <f>IF('P48'!I14&lt;&gt;"",'P48'!I14,"")</f>
        <v/>
      </c>
      <c r="E1816" t="s">
        <v>417</v>
      </c>
      <c r="F1816" t="s">
        <v>967</v>
      </c>
    </row>
    <row r="1817" spans="1:6">
      <c r="A1817" t="s">
        <v>1072</v>
      </c>
      <c r="B1817">
        <v>3450</v>
      </c>
      <c r="C1817" t="s">
        <v>1079</v>
      </c>
      <c r="D1817" s="2" t="str">
        <f>IF('P48'!B15&lt;&gt;"",'P48'!B15,"")</f>
        <v/>
      </c>
      <c r="E1817" t="s">
        <v>417</v>
      </c>
      <c r="F1817" t="s">
        <v>423</v>
      </c>
    </row>
    <row r="1818" spans="1:6">
      <c r="A1818" t="s">
        <v>1072</v>
      </c>
      <c r="B1818">
        <v>3451</v>
      </c>
      <c r="C1818" t="s">
        <v>481</v>
      </c>
      <c r="D1818" s="11" t="str">
        <f>IF('P48'!D15&lt;&gt;"",'P48'!D15,"")</f>
        <v/>
      </c>
      <c r="E1818" t="s">
        <v>417</v>
      </c>
      <c r="F1818" t="s">
        <v>1352</v>
      </c>
    </row>
    <row r="1819" spans="1:6">
      <c r="A1819" t="s">
        <v>1072</v>
      </c>
      <c r="B1819">
        <v>3452</v>
      </c>
      <c r="C1819" t="s">
        <v>433</v>
      </c>
      <c r="D1819" s="5" t="str">
        <f>IF('P48'!E15&lt;&gt;"",'P48'!E15,"")</f>
        <v/>
      </c>
      <c r="E1819" t="s">
        <v>417</v>
      </c>
      <c r="F1819" t="s">
        <v>967</v>
      </c>
    </row>
    <row r="1820" spans="1:6">
      <c r="A1820" t="s">
        <v>1072</v>
      </c>
      <c r="B1820">
        <v>3454</v>
      </c>
      <c r="C1820" t="s">
        <v>482</v>
      </c>
      <c r="D1820" s="3" t="str">
        <f>IF('P48'!G15&lt;&gt;"",'P48'!G15,"")</f>
        <v/>
      </c>
      <c r="E1820" t="s">
        <v>417</v>
      </c>
      <c r="F1820" t="s">
        <v>1410</v>
      </c>
    </row>
    <row r="1821" spans="1:6">
      <c r="A1821" t="s">
        <v>1072</v>
      </c>
      <c r="B1821">
        <v>3455</v>
      </c>
      <c r="C1821" t="s">
        <v>693</v>
      </c>
      <c r="D1821" t="str">
        <f>IF('P48'!H15&lt;&gt;"",'P48'!H15,"")</f>
        <v/>
      </c>
      <c r="E1821" t="s">
        <v>417</v>
      </c>
      <c r="F1821" t="s">
        <v>440</v>
      </c>
    </row>
    <row r="1822" spans="1:6">
      <c r="A1822" t="s">
        <v>1072</v>
      </c>
      <c r="B1822">
        <v>3456</v>
      </c>
      <c r="C1822" t="s">
        <v>694</v>
      </c>
      <c r="D1822" s="5" t="str">
        <f>IF('P48'!I15&lt;&gt;"",'P48'!I15,"")</f>
        <v/>
      </c>
      <c r="E1822" t="s">
        <v>417</v>
      </c>
      <c r="F1822" t="s">
        <v>967</v>
      </c>
    </row>
    <row r="1823" spans="1:6">
      <c r="A1823" t="s">
        <v>1072</v>
      </c>
      <c r="B1823">
        <v>3458</v>
      </c>
      <c r="C1823" t="s">
        <v>977</v>
      </c>
      <c r="D1823" s="2" t="str">
        <f>IF('P48'!B16&lt;&gt;"",'P48'!B16,"")</f>
        <v/>
      </c>
      <c r="E1823" t="s">
        <v>417</v>
      </c>
      <c r="F1823" t="s">
        <v>423</v>
      </c>
    </row>
    <row r="1824" spans="1:6">
      <c r="A1824" t="s">
        <v>1072</v>
      </c>
      <c r="B1824">
        <v>3459</v>
      </c>
      <c r="C1824" t="s">
        <v>483</v>
      </c>
      <c r="D1824" s="11" t="str">
        <f>IF('P48'!D16&lt;&gt;"",'P48'!D16,"")</f>
        <v/>
      </c>
      <c r="E1824" t="s">
        <v>417</v>
      </c>
      <c r="F1824" t="s">
        <v>1352</v>
      </c>
    </row>
    <row r="1825" spans="1:6">
      <c r="A1825" t="s">
        <v>1072</v>
      </c>
      <c r="B1825">
        <v>3460</v>
      </c>
      <c r="C1825" t="s">
        <v>522</v>
      </c>
      <c r="D1825" s="5" t="str">
        <f>IF('P48'!E16&lt;&gt;"",'P48'!E16,"")</f>
        <v/>
      </c>
      <c r="E1825" t="s">
        <v>417</v>
      </c>
      <c r="F1825" t="s">
        <v>967</v>
      </c>
    </row>
    <row r="1826" spans="1:6">
      <c r="A1826" t="s">
        <v>1072</v>
      </c>
      <c r="B1826">
        <v>3462</v>
      </c>
      <c r="C1826" t="s">
        <v>484</v>
      </c>
      <c r="D1826" s="3" t="str">
        <f>IF('P48'!G16&lt;&gt;"",'P48'!G16,"")</f>
        <v/>
      </c>
      <c r="E1826" t="s">
        <v>417</v>
      </c>
      <c r="F1826" t="s">
        <v>1412</v>
      </c>
    </row>
    <row r="1827" spans="1:6">
      <c r="A1827" t="s">
        <v>1072</v>
      </c>
      <c r="B1827">
        <v>3463</v>
      </c>
      <c r="C1827" t="s">
        <v>709</v>
      </c>
      <c r="D1827" t="str">
        <f>IF('P48'!H16&lt;&gt;"",'P48'!H16,"")</f>
        <v/>
      </c>
      <c r="E1827" t="s">
        <v>417</v>
      </c>
      <c r="F1827" t="s">
        <v>440</v>
      </c>
    </row>
    <row r="1828" spans="1:6">
      <c r="A1828" t="s">
        <v>1072</v>
      </c>
      <c r="B1828">
        <v>3464</v>
      </c>
      <c r="C1828" t="s">
        <v>710</v>
      </c>
      <c r="D1828" s="5" t="str">
        <f>IF('P48'!I16&lt;&gt;"",'P48'!I16,"")</f>
        <v/>
      </c>
      <c r="E1828" t="s">
        <v>417</v>
      </c>
      <c r="F1828" t="s">
        <v>967</v>
      </c>
    </row>
    <row r="1829" spans="1:6">
      <c r="A1829" t="s">
        <v>1072</v>
      </c>
      <c r="B1829">
        <v>3467</v>
      </c>
      <c r="C1829" t="s">
        <v>1080</v>
      </c>
      <c r="D1829" s="10" t="str">
        <f>IF('P48'!B19&lt;&gt;"",'P48'!B19,"")</f>
        <v/>
      </c>
      <c r="E1829" t="s">
        <v>417</v>
      </c>
      <c r="F1829" t="s">
        <v>1351</v>
      </c>
    </row>
    <row r="1830" spans="1:6">
      <c r="A1830" t="s">
        <v>1072</v>
      </c>
      <c r="B1830">
        <v>3469</v>
      </c>
      <c r="C1830" t="s">
        <v>1081</v>
      </c>
      <c r="D1830" s="10" t="str">
        <f>IF('P48'!B20&lt;&gt;"",'P48'!B20,"")</f>
        <v/>
      </c>
      <c r="E1830" t="s">
        <v>417</v>
      </c>
      <c r="F1830" t="s">
        <v>1351</v>
      </c>
    </row>
    <row r="1831" spans="1:6">
      <c r="A1831" t="s">
        <v>1072</v>
      </c>
      <c r="B1831">
        <v>3471</v>
      </c>
      <c r="C1831" t="s">
        <v>1082</v>
      </c>
      <c r="D1831" s="10" t="str">
        <f>IF('P48'!B21&lt;&gt;"",'P48'!B21,"")</f>
        <v/>
      </c>
      <c r="E1831" t="s">
        <v>417</v>
      </c>
      <c r="F1831" t="s">
        <v>1351</v>
      </c>
    </row>
    <row r="1832" spans="1:6">
      <c r="A1832" t="s">
        <v>1072</v>
      </c>
      <c r="B1832">
        <v>3473</v>
      </c>
      <c r="C1832" t="s">
        <v>1083</v>
      </c>
      <c r="D1832" s="10" t="str">
        <f>IF('P48'!B22&lt;&gt;"",'P48'!B22,"")</f>
        <v/>
      </c>
      <c r="E1832" t="s">
        <v>417</v>
      </c>
      <c r="F1832" t="s">
        <v>1351</v>
      </c>
    </row>
    <row r="1833" spans="1:6">
      <c r="A1833" t="s">
        <v>1072</v>
      </c>
      <c r="B1833">
        <v>3475</v>
      </c>
      <c r="C1833" t="s">
        <v>1084</v>
      </c>
      <c r="D1833" s="10" t="str">
        <f>IF('P48'!B23&lt;&gt;"",'P48'!B23,"")</f>
        <v/>
      </c>
      <c r="E1833" t="s">
        <v>417</v>
      </c>
      <c r="F1833" t="s">
        <v>1351</v>
      </c>
    </row>
    <row r="1834" spans="1:6">
      <c r="A1834" t="s">
        <v>1074</v>
      </c>
      <c r="B1834">
        <v>3478</v>
      </c>
      <c r="C1834" t="s">
        <v>1086</v>
      </c>
      <c r="D1834" s="10" t="str">
        <f>IF('P49'!C2&lt;&gt;"",'P49'!C2,"")</f>
        <v/>
      </c>
      <c r="E1834" t="s">
        <v>417</v>
      </c>
      <c r="F1834" t="s">
        <v>1351</v>
      </c>
    </row>
    <row r="1835" spans="1:6">
      <c r="A1835" t="s">
        <v>1074</v>
      </c>
      <c r="B1835">
        <v>3481</v>
      </c>
      <c r="C1835" t="s">
        <v>498</v>
      </c>
      <c r="D1835" s="10" t="str">
        <f>IF('P49'!B7&lt;&gt;"",'P49'!B7,"")</f>
        <v/>
      </c>
      <c r="E1835" t="s">
        <v>417</v>
      </c>
      <c r="F1835" t="s">
        <v>1351</v>
      </c>
    </row>
    <row r="1836" spans="1:6">
      <c r="A1836" t="s">
        <v>1074</v>
      </c>
      <c r="B1836">
        <v>3484</v>
      </c>
      <c r="C1836" t="s">
        <v>451</v>
      </c>
      <c r="D1836" s="11" t="str">
        <f>IF('P49'!C8&lt;&gt;"",'P49'!C8,"")</f>
        <v/>
      </c>
      <c r="E1836" t="s">
        <v>417</v>
      </c>
      <c r="F1836" t="s">
        <v>1352</v>
      </c>
    </row>
    <row r="1837" spans="1:6">
      <c r="A1837" t="s">
        <v>1074</v>
      </c>
      <c r="B1837">
        <v>3487</v>
      </c>
      <c r="C1837" t="s">
        <v>492</v>
      </c>
      <c r="D1837" s="10" t="str">
        <f>IF('P49'!B10&lt;&gt;"",'P49'!B10,"")</f>
        <v/>
      </c>
      <c r="E1837" t="s">
        <v>417</v>
      </c>
      <c r="F1837" t="s">
        <v>1351</v>
      </c>
    </row>
    <row r="1838" spans="1:6">
      <c r="A1838" t="s">
        <v>1074</v>
      </c>
      <c r="B1838">
        <v>3490</v>
      </c>
      <c r="C1838" t="s">
        <v>452</v>
      </c>
      <c r="D1838" s="10" t="str">
        <f>IF('P49'!B12&lt;&gt;"",'P49'!B12,"")</f>
        <v/>
      </c>
      <c r="E1838" t="s">
        <v>417</v>
      </c>
      <c r="F1838" t="s">
        <v>1351</v>
      </c>
    </row>
    <row r="1839" spans="1:6">
      <c r="A1839" t="s">
        <v>1074</v>
      </c>
      <c r="B1839">
        <v>3495</v>
      </c>
      <c r="C1839" t="s">
        <v>573</v>
      </c>
      <c r="D1839" s="10" t="str">
        <f>IF('P49'!C16&lt;&gt;"",'P49'!C16,"")</f>
        <v/>
      </c>
      <c r="E1839" t="s">
        <v>417</v>
      </c>
      <c r="F1839" t="s">
        <v>1351</v>
      </c>
    </row>
    <row r="1840" spans="1:6">
      <c r="A1840" t="s">
        <v>1074</v>
      </c>
      <c r="B1840">
        <v>3498</v>
      </c>
      <c r="C1840" t="s">
        <v>1087</v>
      </c>
      <c r="D1840" s="10" t="str">
        <f>IF('P49'!C17&lt;&gt;"",'P49'!C17,"")</f>
        <v/>
      </c>
      <c r="E1840" t="s">
        <v>417</v>
      </c>
      <c r="F1840" t="s">
        <v>1351</v>
      </c>
    </row>
    <row r="1841" spans="1:6">
      <c r="A1841" t="s">
        <v>1074</v>
      </c>
      <c r="B1841">
        <v>3500</v>
      </c>
      <c r="C1841" t="s">
        <v>1088</v>
      </c>
      <c r="D1841" s="10" t="str">
        <f>IF('P49'!C18&lt;&gt;"",'P49'!C18,"")</f>
        <v/>
      </c>
      <c r="E1841" t="s">
        <v>417</v>
      </c>
      <c r="F1841" t="s">
        <v>1351</v>
      </c>
    </row>
    <row r="1842" spans="1:6">
      <c r="A1842" t="s">
        <v>1085</v>
      </c>
      <c r="B1842">
        <v>3509</v>
      </c>
      <c r="C1842" t="s">
        <v>449</v>
      </c>
      <c r="D1842" s="5" t="str">
        <f>IF('P50'!C6&lt;&gt;"",'P50'!C6,"")</f>
        <v/>
      </c>
      <c r="E1842" t="s">
        <v>417</v>
      </c>
      <c r="F1842" t="s">
        <v>967</v>
      </c>
    </row>
    <row r="1843" spans="1:6">
      <c r="A1843" t="s">
        <v>1085</v>
      </c>
      <c r="B1843">
        <v>3511</v>
      </c>
      <c r="C1843" t="s">
        <v>557</v>
      </c>
      <c r="D1843" t="str">
        <f>IF('P50'!E6&lt;&gt;"",'P50'!E6,"")</f>
        <v/>
      </c>
      <c r="E1843" t="s">
        <v>417</v>
      </c>
      <c r="F1843" t="s">
        <v>1069</v>
      </c>
    </row>
    <row r="1844" spans="1:6">
      <c r="A1844" t="s">
        <v>1085</v>
      </c>
      <c r="B1844">
        <v>3513</v>
      </c>
      <c r="C1844" t="s">
        <v>467</v>
      </c>
      <c r="D1844" t="str">
        <f>IF('P50'!G6&lt;&gt;"",'P50'!G6,"")</f>
        <v/>
      </c>
      <c r="E1844" t="s">
        <v>417</v>
      </c>
      <c r="F1844" t="s">
        <v>440</v>
      </c>
    </row>
    <row r="1845" spans="1:6">
      <c r="A1845" t="s">
        <v>1085</v>
      </c>
      <c r="B1845">
        <v>3514</v>
      </c>
      <c r="C1845" t="s">
        <v>962</v>
      </c>
      <c r="D1845" s="5" t="str">
        <f>IF('P50'!H6&lt;&gt;"",'P50'!H6,"")</f>
        <v/>
      </c>
      <c r="E1845" t="s">
        <v>417</v>
      </c>
      <c r="F1845" t="s">
        <v>967</v>
      </c>
    </row>
    <row r="1846" spans="1:6">
      <c r="A1846" t="s">
        <v>1085</v>
      </c>
      <c r="B1846">
        <v>3516</v>
      </c>
      <c r="C1846" t="s">
        <v>451</v>
      </c>
      <c r="D1846" s="5" t="str">
        <f>IF('P50'!C8&lt;&gt;"",'P50'!C8,"")</f>
        <v/>
      </c>
      <c r="E1846" t="s">
        <v>417</v>
      </c>
      <c r="F1846" t="s">
        <v>967</v>
      </c>
    </row>
    <row r="1847" spans="1:6">
      <c r="A1847" t="s">
        <v>1085</v>
      </c>
      <c r="B1847">
        <v>3518</v>
      </c>
      <c r="C1847" t="s">
        <v>561</v>
      </c>
      <c r="D1847" t="str">
        <f>IF('P50'!E8&lt;&gt;"",'P50'!E8,"")</f>
        <v/>
      </c>
      <c r="E1847" t="s">
        <v>417</v>
      </c>
      <c r="F1847" t="s">
        <v>1069</v>
      </c>
    </row>
    <row r="1848" spans="1:6">
      <c r="A1848" t="s">
        <v>1085</v>
      </c>
      <c r="B1848">
        <v>3520</v>
      </c>
      <c r="C1848" t="s">
        <v>471</v>
      </c>
      <c r="D1848" t="str">
        <f>IF('P50'!G8&lt;&gt;"",'P50'!G8,"")</f>
        <v/>
      </c>
      <c r="E1848" t="s">
        <v>417</v>
      </c>
      <c r="F1848" t="s">
        <v>440</v>
      </c>
    </row>
    <row r="1849" spans="1:6">
      <c r="A1849" t="s">
        <v>1085</v>
      </c>
      <c r="B1849">
        <v>3521</v>
      </c>
      <c r="C1849" t="s">
        <v>592</v>
      </c>
      <c r="D1849" s="5" t="str">
        <f>IF('P50'!H8&lt;&gt;"",'P50'!H8,"")</f>
        <v/>
      </c>
      <c r="E1849" t="s">
        <v>417</v>
      </c>
      <c r="F1849" t="s">
        <v>967</v>
      </c>
    </row>
    <row r="1850" spans="1:6">
      <c r="A1850" t="s">
        <v>1085</v>
      </c>
      <c r="B1850">
        <v>3523</v>
      </c>
      <c r="C1850" t="s">
        <v>425</v>
      </c>
      <c r="D1850" s="5" t="str">
        <f>IF('P50'!C10&lt;&gt;"",'P50'!C10,"")</f>
        <v/>
      </c>
      <c r="E1850" t="s">
        <v>417</v>
      </c>
      <c r="F1850" t="s">
        <v>967</v>
      </c>
    </row>
    <row r="1851" spans="1:6">
      <c r="A1851" t="s">
        <v>1085</v>
      </c>
      <c r="B1851">
        <v>3525</v>
      </c>
      <c r="C1851" t="s">
        <v>426</v>
      </c>
      <c r="D1851" t="str">
        <f>IF('P50'!E10&lt;&gt;"",'P50'!E10,"")</f>
        <v/>
      </c>
      <c r="E1851" t="s">
        <v>417</v>
      </c>
      <c r="F1851" t="s">
        <v>1069</v>
      </c>
    </row>
    <row r="1852" spans="1:6">
      <c r="A1852" t="s">
        <v>1085</v>
      </c>
      <c r="B1852">
        <v>3527</v>
      </c>
      <c r="C1852" t="s">
        <v>475</v>
      </c>
      <c r="D1852" t="str">
        <f>IF('P50'!G10&lt;&gt;"",'P50'!G10,"")</f>
        <v/>
      </c>
      <c r="E1852" t="s">
        <v>417</v>
      </c>
      <c r="F1852" t="s">
        <v>440</v>
      </c>
    </row>
    <row r="1853" spans="1:6">
      <c r="A1853" t="s">
        <v>1085</v>
      </c>
      <c r="B1853">
        <v>3528</v>
      </c>
      <c r="C1853" t="s">
        <v>620</v>
      </c>
      <c r="D1853" s="5" t="str">
        <f>IF('P50'!H10&lt;&gt;"",'P50'!H10,"")</f>
        <v/>
      </c>
      <c r="E1853" t="s">
        <v>417</v>
      </c>
      <c r="F1853" t="s">
        <v>967</v>
      </c>
    </row>
    <row r="1854" spans="1:6">
      <c r="A1854" t="s">
        <v>1085</v>
      </c>
      <c r="B1854">
        <v>3530</v>
      </c>
      <c r="C1854" t="s">
        <v>634</v>
      </c>
      <c r="D1854" s="5" t="str">
        <f>IF('P50'!H11&lt;&gt;"",'P50'!H11,"")</f>
        <v/>
      </c>
      <c r="E1854" t="s">
        <v>417</v>
      </c>
      <c r="F1854" t="s">
        <v>967</v>
      </c>
    </row>
    <row r="1855" spans="1:6">
      <c r="A1855" t="s">
        <v>1085</v>
      </c>
      <c r="B1855">
        <v>3533</v>
      </c>
      <c r="C1855" t="s">
        <v>572</v>
      </c>
      <c r="D1855" s="5" t="str">
        <f>IF('P50'!C14&lt;&gt;"",'P50'!C14,"")</f>
        <v/>
      </c>
      <c r="E1855" t="s">
        <v>417</v>
      </c>
      <c r="F1855" t="s">
        <v>967</v>
      </c>
    </row>
    <row r="1856" spans="1:6">
      <c r="A1856" t="s">
        <v>1085</v>
      </c>
      <c r="B1856">
        <v>3537</v>
      </c>
      <c r="C1856" t="s">
        <v>480</v>
      </c>
      <c r="D1856" t="str">
        <f>IF('P50'!G14&lt;&gt;"",'P50'!G14,"")</f>
        <v/>
      </c>
      <c r="E1856" t="s">
        <v>417</v>
      </c>
      <c r="F1856" t="s">
        <v>440</v>
      </c>
    </row>
    <row r="1857" spans="1:6">
      <c r="A1857" t="s">
        <v>1085</v>
      </c>
      <c r="B1857">
        <v>3538</v>
      </c>
      <c r="C1857" t="s">
        <v>521</v>
      </c>
      <c r="D1857" s="5" t="str">
        <f>IF('P50'!H14&lt;&gt;"",'P50'!H14,"")</f>
        <v/>
      </c>
      <c r="E1857" t="s">
        <v>417</v>
      </c>
      <c r="F1857" t="s">
        <v>967</v>
      </c>
    </row>
    <row r="1858" spans="1:6">
      <c r="A1858" t="s">
        <v>1085</v>
      </c>
      <c r="B1858">
        <v>3540</v>
      </c>
      <c r="C1858" t="s">
        <v>573</v>
      </c>
      <c r="D1858" s="5" t="str">
        <f>IF('P50'!C16&lt;&gt;"",'P50'!C16,"")</f>
        <v/>
      </c>
      <c r="E1858" t="s">
        <v>417</v>
      </c>
      <c r="F1858" t="s">
        <v>967</v>
      </c>
    </row>
    <row r="1859" spans="1:6">
      <c r="A1859" t="s">
        <v>1085</v>
      </c>
      <c r="B1859">
        <v>3544</v>
      </c>
      <c r="C1859" t="s">
        <v>484</v>
      </c>
      <c r="D1859" t="str">
        <f>IF('P50'!G16&lt;&gt;"",'P50'!G16,"")</f>
        <v/>
      </c>
      <c r="E1859" t="s">
        <v>417</v>
      </c>
      <c r="F1859" t="s">
        <v>440</v>
      </c>
    </row>
    <row r="1860" spans="1:6">
      <c r="A1860" t="s">
        <v>1085</v>
      </c>
      <c r="B1860">
        <v>3545</v>
      </c>
      <c r="C1860" t="s">
        <v>709</v>
      </c>
      <c r="D1860" s="5" t="str">
        <f>IF('P50'!H16&lt;&gt;"",'P50'!H16,"")</f>
        <v/>
      </c>
      <c r="E1860" t="s">
        <v>417</v>
      </c>
      <c r="F1860" t="s">
        <v>967</v>
      </c>
    </row>
    <row r="1861" spans="1:6">
      <c r="A1861" t="s">
        <v>1085</v>
      </c>
      <c r="B1861">
        <v>3547</v>
      </c>
      <c r="C1861" t="s">
        <v>511</v>
      </c>
      <c r="D1861" s="5" t="str">
        <f>IF('P50'!C18&lt;&gt;"",'P50'!C18,"")</f>
        <v/>
      </c>
      <c r="E1861" t="s">
        <v>417</v>
      </c>
      <c r="F1861" t="s">
        <v>967</v>
      </c>
    </row>
    <row r="1862" spans="1:6">
      <c r="A1862" t="s">
        <v>1085</v>
      </c>
      <c r="B1862">
        <v>3551</v>
      </c>
      <c r="C1862" t="s">
        <v>487</v>
      </c>
      <c r="D1862" t="str">
        <f>IF('P50'!G18&lt;&gt;"",'P50'!G18,"")</f>
        <v/>
      </c>
      <c r="E1862" t="s">
        <v>417</v>
      </c>
      <c r="F1862" t="s">
        <v>440</v>
      </c>
    </row>
    <row r="1863" spans="1:6">
      <c r="A1863" t="s">
        <v>1085</v>
      </c>
      <c r="B1863">
        <v>3552</v>
      </c>
      <c r="C1863" t="s">
        <v>494</v>
      </c>
      <c r="D1863" s="5" t="str">
        <f>IF('P50'!H18&lt;&gt;"",'P50'!H18,"")</f>
        <v/>
      </c>
      <c r="E1863" t="s">
        <v>417</v>
      </c>
      <c r="F1863" t="s">
        <v>967</v>
      </c>
    </row>
    <row r="1864" spans="1:6">
      <c r="A1864" t="s">
        <v>1085</v>
      </c>
      <c r="B1864">
        <v>3554</v>
      </c>
      <c r="C1864" t="s">
        <v>524</v>
      </c>
      <c r="D1864" s="5" t="str">
        <f>IF('P50'!H19&lt;&gt;"",'P50'!H19,"")</f>
        <v/>
      </c>
      <c r="E1864" t="s">
        <v>417</v>
      </c>
      <c r="F1864" t="s">
        <v>967</v>
      </c>
    </row>
    <row r="1865" spans="1:6">
      <c r="A1865" t="s">
        <v>1089</v>
      </c>
      <c r="B1865">
        <v>3562</v>
      </c>
      <c r="C1865" t="s">
        <v>447</v>
      </c>
      <c r="D1865" s="9" t="str">
        <f>IF('P51'!C4&lt;&gt;"",'P51'!C4,"")</f>
        <v/>
      </c>
      <c r="E1865" t="s">
        <v>417</v>
      </c>
      <c r="F1865" t="s">
        <v>1090</v>
      </c>
    </row>
    <row r="1866" spans="1:6">
      <c r="A1866" t="s">
        <v>1089</v>
      </c>
      <c r="B1866">
        <v>3564</v>
      </c>
      <c r="C1866" t="s">
        <v>948</v>
      </c>
      <c r="D1866" s="10" t="str">
        <f>IF('P51'!E4&lt;&gt;"",'P51'!E4,"")</f>
        <v/>
      </c>
      <c r="E1866" t="s">
        <v>417</v>
      </c>
      <c r="F1866" t="s">
        <v>1351</v>
      </c>
    </row>
    <row r="1867" spans="1:6">
      <c r="A1867" t="s">
        <v>1089</v>
      </c>
      <c r="B1867">
        <v>3566</v>
      </c>
      <c r="C1867" t="s">
        <v>463</v>
      </c>
      <c r="D1867" s="4" t="str">
        <f>IF('P51'!G4&lt;&gt;"",'P51'!G4,"")</f>
        <v/>
      </c>
      <c r="E1867" t="s">
        <v>417</v>
      </c>
      <c r="F1867" t="s">
        <v>1390</v>
      </c>
    </row>
    <row r="1868" spans="1:6">
      <c r="A1868" t="s">
        <v>1089</v>
      </c>
      <c r="B1868">
        <v>3570</v>
      </c>
      <c r="C1868" t="s">
        <v>557</v>
      </c>
      <c r="D1868" s="10" t="str">
        <f>IF('P51'!E6&lt;&gt;"",'P51'!E6,"")</f>
        <v/>
      </c>
      <c r="E1868" t="s">
        <v>417</v>
      </c>
      <c r="F1868" t="s">
        <v>1351</v>
      </c>
    </row>
    <row r="1869" spans="1:6">
      <c r="A1869" t="s">
        <v>1089</v>
      </c>
      <c r="B1869">
        <v>3572</v>
      </c>
      <c r="C1869" t="s">
        <v>467</v>
      </c>
      <c r="D1869" s="4" t="str">
        <f>IF('P51'!G6&lt;&gt;"",'P51'!G6,"")</f>
        <v/>
      </c>
      <c r="E1869" t="s">
        <v>417</v>
      </c>
      <c r="F1869" t="s">
        <v>1390</v>
      </c>
    </row>
    <row r="1870" spans="1:6">
      <c r="A1870" t="s">
        <v>1089</v>
      </c>
      <c r="B1870">
        <v>3575</v>
      </c>
      <c r="C1870" t="s">
        <v>471</v>
      </c>
      <c r="D1870" s="4" t="str">
        <f>IF('P51'!G8&lt;&gt;"",'P51'!G8,"")</f>
        <v/>
      </c>
      <c r="E1870" t="s">
        <v>417</v>
      </c>
      <c r="F1870" t="s">
        <v>1390</v>
      </c>
    </row>
    <row r="1871" spans="1:6">
      <c r="A1871" t="s">
        <v>1089</v>
      </c>
      <c r="B1871">
        <v>3577</v>
      </c>
      <c r="C1871" t="s">
        <v>473</v>
      </c>
      <c r="D1871" s="4" t="str">
        <f>IF('P51'!G9&lt;&gt;"",'P51'!G9,"")</f>
        <v/>
      </c>
      <c r="E1871" t="s">
        <v>417</v>
      </c>
      <c r="F1871" t="s">
        <v>1390</v>
      </c>
    </row>
    <row r="1872" spans="1:6">
      <c r="A1872" t="s">
        <v>1089</v>
      </c>
      <c r="B1872">
        <v>3579</v>
      </c>
      <c r="C1872" t="s">
        <v>475</v>
      </c>
      <c r="D1872" s="4" t="str">
        <f>IF('P51'!G10&lt;&gt;"",'P51'!G10,"")</f>
        <v/>
      </c>
      <c r="E1872" t="s">
        <v>417</v>
      </c>
      <c r="F1872" t="s">
        <v>1390</v>
      </c>
    </row>
    <row r="1873" spans="1:6">
      <c r="A1873" t="s">
        <v>1089</v>
      </c>
      <c r="B1873">
        <v>3585</v>
      </c>
      <c r="C1873" t="s">
        <v>457</v>
      </c>
      <c r="D1873" s="5" t="str">
        <f>IF('P51'!D14&lt;&gt;"",'P51'!D14,"")</f>
        <v/>
      </c>
      <c r="E1873" t="s">
        <v>417</v>
      </c>
      <c r="F1873" t="s">
        <v>967</v>
      </c>
    </row>
    <row r="1874" spans="1:6">
      <c r="A1874" t="s">
        <v>1089</v>
      </c>
      <c r="B1874">
        <v>3587</v>
      </c>
      <c r="C1874" t="s">
        <v>974</v>
      </c>
      <c r="D1874" s="10" t="str">
        <f>IF('P51'!F14&lt;&gt;"",'P51'!F14,"")</f>
        <v/>
      </c>
      <c r="E1874" t="s">
        <v>417</v>
      </c>
      <c r="F1874" t="s">
        <v>1351</v>
      </c>
    </row>
    <row r="1875" spans="1:6">
      <c r="A1875" t="s">
        <v>1089</v>
      </c>
      <c r="B1875">
        <v>3590</v>
      </c>
      <c r="C1875" t="s">
        <v>483</v>
      </c>
      <c r="D1875" s="5" t="str">
        <f>IF('P51'!D16&lt;&gt;"",'P51'!D16,"")</f>
        <v/>
      </c>
      <c r="E1875" t="s">
        <v>417</v>
      </c>
      <c r="F1875" t="s">
        <v>967</v>
      </c>
    </row>
    <row r="1876" spans="1:6">
      <c r="A1876" t="s">
        <v>1089</v>
      </c>
      <c r="B1876">
        <v>3592</v>
      </c>
      <c r="C1876" t="s">
        <v>975</v>
      </c>
      <c r="D1876" s="10" t="str">
        <f>IF('P51'!F16&lt;&gt;"",'P51'!F16,"")</f>
        <v/>
      </c>
      <c r="E1876" t="s">
        <v>417</v>
      </c>
      <c r="F1876" t="s">
        <v>1351</v>
      </c>
    </row>
  </sheetData>
  <phoneticPr fontId="14"/>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27"/>
  <sheetViews>
    <sheetView view="pageBreakPreview" zoomScale="65" zoomScaleNormal="100" zoomScaleSheetLayoutView="65" workbookViewId="0">
      <selection activeCell="M18" sqref="M18"/>
    </sheetView>
  </sheetViews>
  <sheetFormatPr defaultColWidth="9" defaultRowHeight="13"/>
  <cols>
    <col min="1" max="1" width="10.54296875" style="23" customWidth="1"/>
    <col min="2" max="2" width="11.453125" style="23" customWidth="1"/>
    <col min="3" max="3" width="7.453125" style="23" customWidth="1"/>
    <col min="4" max="4" width="6.90625" style="23" customWidth="1"/>
    <col min="5" max="5" width="12.08984375" style="23" customWidth="1"/>
    <col min="6" max="6" width="15.08984375" style="23" customWidth="1"/>
    <col min="7" max="7" width="9.36328125" style="23" customWidth="1"/>
    <col min="8" max="8" width="7.08984375" style="23" customWidth="1"/>
    <col min="9" max="9" width="11" style="23" customWidth="1"/>
    <col min="10" max="10" width="13" style="23" customWidth="1"/>
    <col min="11" max="11" width="7.453125" style="23" customWidth="1"/>
    <col min="12" max="12" width="6.7265625" style="23" customWidth="1"/>
    <col min="13" max="13" width="10.6328125" style="23" customWidth="1"/>
    <col min="14" max="16384" width="9" style="23"/>
  </cols>
  <sheetData>
    <row r="1" spans="1:14" s="60" customFormat="1" ht="19.5" customHeight="1">
      <c r="A1" s="23" t="s">
        <v>1417</v>
      </c>
      <c r="B1" s="23"/>
      <c r="C1" s="23"/>
      <c r="D1" s="23"/>
      <c r="E1" s="23"/>
      <c r="F1" s="23"/>
      <c r="G1" s="23"/>
      <c r="H1" s="23"/>
      <c r="I1" s="23"/>
      <c r="J1" s="23"/>
      <c r="K1" s="23"/>
      <c r="L1" s="23"/>
      <c r="M1" s="23"/>
      <c r="N1" s="23"/>
    </row>
    <row r="2" spans="1:14" s="60" customFormat="1" ht="19.5" customHeight="1">
      <c r="A2" s="23" t="s">
        <v>1794</v>
      </c>
      <c r="B2" s="23"/>
      <c r="C2" s="23"/>
      <c r="D2" s="23"/>
      <c r="E2" s="23"/>
      <c r="F2" s="23"/>
      <c r="G2" s="23"/>
      <c r="H2" s="23"/>
      <c r="I2" s="23"/>
      <c r="J2" s="23"/>
      <c r="K2" s="23"/>
      <c r="L2" s="23"/>
      <c r="M2" s="23"/>
      <c r="N2" s="23"/>
    </row>
    <row r="3" spans="1:14" s="60" customFormat="1" ht="19.5" customHeight="1">
      <c r="A3" s="23"/>
      <c r="B3" s="52"/>
      <c r="C3" s="23" t="s">
        <v>83</v>
      </c>
      <c r="D3" s="23"/>
      <c r="E3" s="23"/>
      <c r="F3" s="23"/>
      <c r="G3" s="23"/>
      <c r="H3" s="23"/>
      <c r="I3" s="23"/>
      <c r="J3" s="23"/>
      <c r="K3" s="23"/>
      <c r="L3" s="23"/>
      <c r="M3" s="23"/>
      <c r="N3" s="23"/>
    </row>
    <row r="4" spans="1:14" s="60" customFormat="1" ht="19.5" customHeight="1">
      <c r="A4" s="23" t="s">
        <v>1680</v>
      </c>
      <c r="B4" s="23"/>
      <c r="C4" s="23"/>
      <c r="D4" s="23"/>
      <c r="E4" s="23"/>
      <c r="F4" s="23"/>
      <c r="G4" s="23"/>
      <c r="H4" s="23"/>
      <c r="I4" s="23"/>
      <c r="J4" s="23"/>
      <c r="K4" s="23"/>
      <c r="L4" s="23"/>
      <c r="M4" s="23"/>
      <c r="N4" s="23"/>
    </row>
    <row r="5" spans="1:14" s="60" customFormat="1" ht="19.5" customHeight="1">
      <c r="A5" s="23"/>
      <c r="B5" s="52"/>
      <c r="C5" s="23" t="s">
        <v>83</v>
      </c>
      <c r="D5" s="23"/>
      <c r="E5" s="23"/>
      <c r="F5" s="23"/>
      <c r="G5" s="23"/>
      <c r="H5" s="23"/>
      <c r="I5" s="23"/>
      <c r="J5" s="23"/>
      <c r="K5" s="23"/>
      <c r="L5" s="23"/>
      <c r="M5" s="23"/>
      <c r="N5" s="23"/>
    </row>
    <row r="6" spans="1:14" s="60" customFormat="1" ht="19.5" customHeight="1">
      <c r="A6" s="23" t="s">
        <v>1681</v>
      </c>
      <c r="B6" s="23"/>
      <c r="C6" s="23"/>
      <c r="D6" s="23"/>
      <c r="E6" s="23"/>
      <c r="F6" s="23"/>
      <c r="G6" s="23"/>
      <c r="H6" s="23"/>
      <c r="I6" s="23"/>
      <c r="J6" s="23"/>
      <c r="K6" s="23"/>
      <c r="L6" s="23"/>
      <c r="M6" s="23"/>
      <c r="N6" s="23"/>
    </row>
    <row r="7" spans="1:14" s="60" customFormat="1" ht="19.5" customHeight="1">
      <c r="A7" s="23"/>
      <c r="B7" s="52"/>
      <c r="C7" s="23" t="s">
        <v>83</v>
      </c>
      <c r="D7" s="23"/>
      <c r="E7" s="23"/>
      <c r="F7" s="23"/>
      <c r="G7" s="541" t="s">
        <v>91</v>
      </c>
      <c r="H7" s="564"/>
      <c r="I7" s="564"/>
      <c r="J7" s="564"/>
      <c r="K7" s="23"/>
      <c r="L7" s="23"/>
      <c r="M7" s="23"/>
      <c r="N7" s="23"/>
    </row>
    <row r="8" spans="1:14" s="60" customFormat="1" ht="19.5" customHeight="1">
      <c r="A8" s="23" t="s">
        <v>1682</v>
      </c>
      <c r="B8" s="23"/>
      <c r="C8" s="23"/>
      <c r="D8" s="23"/>
      <c r="E8" s="23"/>
      <c r="F8" s="23"/>
      <c r="G8" s="23"/>
      <c r="H8" s="23"/>
      <c r="I8" s="23"/>
      <c r="J8" s="23"/>
      <c r="K8" s="23"/>
      <c r="L8" s="23"/>
      <c r="M8" s="23"/>
      <c r="N8" s="23"/>
    </row>
    <row r="9" spans="1:14" s="60" customFormat="1" ht="19.5" customHeight="1">
      <c r="A9" s="23"/>
      <c r="B9" s="52"/>
      <c r="C9" s="23" t="s">
        <v>83</v>
      </c>
      <c r="D9" s="23"/>
      <c r="E9" s="23"/>
      <c r="F9" s="23"/>
      <c r="G9" s="23"/>
      <c r="H9" s="23"/>
      <c r="I9" s="23"/>
      <c r="J9" s="23"/>
      <c r="K9" s="23"/>
      <c r="L9" s="23"/>
      <c r="M9" s="23"/>
      <c r="N9" s="23"/>
    </row>
    <row r="10" spans="1:14" s="60" customFormat="1" ht="19.5" customHeight="1">
      <c r="A10" s="23" t="s">
        <v>1683</v>
      </c>
      <c r="B10" s="23"/>
      <c r="C10" s="23"/>
      <c r="D10" s="23"/>
      <c r="E10" s="23"/>
      <c r="F10" s="23"/>
      <c r="G10" s="23"/>
      <c r="H10" s="23"/>
      <c r="I10" s="23"/>
      <c r="J10" s="23"/>
      <c r="K10" s="23"/>
      <c r="L10" s="23"/>
      <c r="M10" s="23"/>
      <c r="N10" s="23"/>
    </row>
    <row r="11" spans="1:14" s="60" customFormat="1" ht="19.5" customHeight="1">
      <c r="A11" s="23" t="s">
        <v>1467</v>
      </c>
      <c r="B11" s="23"/>
      <c r="C11" s="23"/>
      <c r="D11" s="23"/>
      <c r="E11" s="23"/>
      <c r="F11" s="23"/>
      <c r="G11" s="23"/>
      <c r="H11" s="23"/>
      <c r="I11" s="23"/>
      <c r="J11" s="23"/>
      <c r="K11" s="23"/>
      <c r="L11" s="23"/>
      <c r="M11" s="23"/>
      <c r="N11" s="23"/>
    </row>
    <row r="12" spans="1:14" s="60" customFormat="1" ht="45" customHeight="1">
      <c r="A12" s="23"/>
      <c r="B12" s="573"/>
      <c r="C12" s="574"/>
      <c r="D12" s="574"/>
      <c r="E12" s="574"/>
      <c r="F12" s="574"/>
      <c r="G12" s="574"/>
      <c r="H12" s="574"/>
      <c r="I12" s="574"/>
      <c r="J12" s="574"/>
      <c r="K12" s="749"/>
      <c r="L12" s="23"/>
      <c r="M12" s="23"/>
      <c r="N12" s="23"/>
    </row>
    <row r="13" spans="1:14" s="60" customFormat="1" ht="19.5" customHeight="1">
      <c r="A13" s="23" t="s">
        <v>1684</v>
      </c>
      <c r="B13" s="23"/>
      <c r="C13" s="23"/>
      <c r="D13" s="23"/>
      <c r="E13" s="23"/>
      <c r="F13" s="23"/>
      <c r="G13" s="23"/>
      <c r="H13" s="23"/>
      <c r="I13" s="23"/>
      <c r="J13" s="23"/>
      <c r="K13" s="23"/>
      <c r="L13" s="23"/>
      <c r="M13" s="23"/>
      <c r="N13" s="23"/>
    </row>
    <row r="14" spans="1:14" ht="19.5" customHeight="1">
      <c r="B14" s="52"/>
      <c r="C14" s="23" t="s">
        <v>83</v>
      </c>
    </row>
    <row r="15" spans="1:14" s="60" customFormat="1" ht="19.5" customHeight="1">
      <c r="A15" s="23" t="s">
        <v>1685</v>
      </c>
      <c r="B15" s="23"/>
      <c r="C15" s="23"/>
      <c r="D15" s="23"/>
      <c r="E15" s="23"/>
      <c r="F15" s="23"/>
      <c r="G15" s="23"/>
      <c r="H15" s="23"/>
      <c r="I15" s="23"/>
      <c r="J15" s="23"/>
      <c r="K15" s="23"/>
      <c r="L15" s="23"/>
      <c r="M15" s="23"/>
      <c r="N15" s="23"/>
    </row>
    <row r="16" spans="1:14" s="60" customFormat="1" ht="45" customHeight="1">
      <c r="A16" s="23"/>
      <c r="B16" s="573"/>
      <c r="C16" s="574"/>
      <c r="D16" s="574"/>
      <c r="E16" s="574"/>
      <c r="F16" s="574"/>
      <c r="G16" s="574"/>
      <c r="H16" s="574"/>
      <c r="I16" s="574"/>
      <c r="J16" s="574"/>
      <c r="K16" s="575"/>
      <c r="L16" s="23"/>
      <c r="M16" s="23"/>
      <c r="N16" s="23"/>
    </row>
    <row r="17" spans="1:11" ht="8" customHeight="1"/>
    <row r="18" spans="1:11" ht="24.75" customHeight="1">
      <c r="A18" s="23" t="s">
        <v>1795</v>
      </c>
    </row>
    <row r="19" spans="1:11" ht="21" customHeight="1">
      <c r="A19" s="23" t="s">
        <v>1611</v>
      </c>
    </row>
    <row r="20" spans="1:11" ht="18" customHeight="1">
      <c r="A20" s="23" t="s">
        <v>92</v>
      </c>
    </row>
    <row r="21" spans="1:11" ht="21" customHeight="1">
      <c r="A21" s="23" t="s">
        <v>93</v>
      </c>
    </row>
    <row r="22" spans="1:11" ht="21" customHeight="1">
      <c r="B22" s="52"/>
      <c r="C22" s="23" t="s">
        <v>83</v>
      </c>
    </row>
    <row r="23" spans="1:11" ht="21" customHeight="1">
      <c r="A23" s="23" t="s">
        <v>94</v>
      </c>
    </row>
    <row r="24" spans="1:11" ht="35.5" customHeight="1">
      <c r="B24" s="515" t="s">
        <v>95</v>
      </c>
      <c r="C24" s="576"/>
      <c r="D24" s="577"/>
      <c r="E24" s="577"/>
      <c r="F24" s="577"/>
      <c r="G24" s="750"/>
      <c r="H24" s="750"/>
      <c r="I24" s="750"/>
      <c r="J24" s="750"/>
      <c r="K24" s="751"/>
    </row>
    <row r="25" spans="1:11" ht="18" customHeight="1">
      <c r="A25" s="23" t="s">
        <v>96</v>
      </c>
    </row>
    <row r="26" spans="1:11" ht="21" customHeight="1">
      <c r="A26" s="23" t="s">
        <v>1796</v>
      </c>
    </row>
    <row r="27" spans="1:11" ht="21" customHeight="1">
      <c r="B27" s="52"/>
      <c r="C27" s="23" t="s">
        <v>83</v>
      </c>
    </row>
  </sheetData>
  <sheetProtection formatRows="0"/>
  <mergeCells count="4">
    <mergeCell ref="H7:J7"/>
    <mergeCell ref="B12:K12"/>
    <mergeCell ref="B16:K16"/>
    <mergeCell ref="C24:K24"/>
  </mergeCells>
  <phoneticPr fontId="14"/>
  <dataValidations count="1">
    <dataValidation type="list" operator="equal" allowBlank="1" showErrorMessage="1" errorTitle="入力規則違反" error="リストから選択してください" sqref="B3 B5 B7 B9 B14 B22 B27" xr:uid="{00000000-0002-0000-0500-000000000000}">
      <formula1>"はい,いいえ,非該当"</formula1>
      <formula2>0</formula2>
    </dataValidation>
  </dataValidations>
  <pageMargins left="0.74791666666666667" right="0.78749999999999998" top="0.54" bottom="0.33" header="0.51180555555555551" footer="0.15"/>
  <pageSetup paperSize="9" scale="93" firstPageNumber="0" orientation="landscape" horizontalDpi="300" verticalDpi="30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25"/>
  <sheetViews>
    <sheetView view="pageBreakPreview" zoomScale="63" zoomScaleNormal="100" zoomScaleSheetLayoutView="63" workbookViewId="0">
      <selection activeCell="M20" sqref="M20"/>
    </sheetView>
  </sheetViews>
  <sheetFormatPr defaultColWidth="9" defaultRowHeight="13"/>
  <cols>
    <col min="1" max="1" width="10.08984375" style="56" customWidth="1"/>
    <col min="2" max="2" width="9.6328125" style="56" customWidth="1"/>
    <col min="3" max="3" width="6.54296875" style="56" customWidth="1"/>
    <col min="4" max="4" width="15.08984375" style="56" customWidth="1"/>
    <col min="5" max="5" width="10" style="56" customWidth="1"/>
    <col min="6" max="6" width="16.36328125" style="56" customWidth="1"/>
    <col min="7" max="7" width="9.26953125" style="56" customWidth="1"/>
    <col min="8" max="8" width="24.08984375" style="56" bestFit="1" customWidth="1"/>
    <col min="9" max="9" width="8.81640625" style="56" customWidth="1"/>
    <col min="10" max="10" width="11.453125" style="56" customWidth="1"/>
    <col min="11" max="16384" width="9" style="56"/>
  </cols>
  <sheetData>
    <row r="1" spans="1:11" s="23" customFormat="1" ht="18" customHeight="1">
      <c r="A1" s="23" t="s">
        <v>97</v>
      </c>
    </row>
    <row r="2" spans="1:11" s="23" customFormat="1" ht="21" customHeight="1">
      <c r="A2" s="23" t="s">
        <v>1107</v>
      </c>
    </row>
    <row r="3" spans="1:11" s="23" customFormat="1" ht="24" customHeight="1">
      <c r="B3" s="52"/>
      <c r="C3" s="23" t="s">
        <v>1108</v>
      </c>
      <c r="G3" s="62"/>
      <c r="H3" s="63"/>
      <c r="I3" s="63"/>
    </row>
    <row r="4" spans="1:11" s="23" customFormat="1" ht="21" customHeight="1">
      <c r="A4" s="23" t="s">
        <v>1109</v>
      </c>
      <c r="H4" s="63"/>
      <c r="I4" s="63"/>
      <c r="J4" s="63"/>
    </row>
    <row r="5" spans="1:11" s="23" customFormat="1" ht="24" customHeight="1">
      <c r="B5" s="515"/>
      <c r="C5" s="515" t="s">
        <v>1689</v>
      </c>
      <c r="D5" s="64"/>
      <c r="E5" s="515" t="s">
        <v>1690</v>
      </c>
      <c r="F5" s="64"/>
      <c r="H5" s="65"/>
      <c r="I5" s="63"/>
      <c r="J5" s="63"/>
    </row>
    <row r="6" spans="1:11" s="23" customFormat="1" ht="22" customHeight="1">
      <c r="A6" s="23" t="s">
        <v>1468</v>
      </c>
    </row>
    <row r="7" spans="1:11" s="23" customFormat="1" ht="48" customHeight="1">
      <c r="B7" s="516"/>
      <c r="C7" s="516" t="s">
        <v>1691</v>
      </c>
      <c r="D7" s="584"/>
      <c r="E7" s="585"/>
      <c r="F7" s="585"/>
      <c r="G7" s="585"/>
      <c r="H7" s="585"/>
      <c r="I7" s="585"/>
      <c r="J7" s="585"/>
      <c r="K7" s="586"/>
    </row>
    <row r="8" spans="1:11" s="23" customFormat="1" ht="23" customHeight="1">
      <c r="A8" s="23" t="s">
        <v>1469</v>
      </c>
    </row>
    <row r="9" spans="1:11" s="23" customFormat="1" ht="24" customHeight="1">
      <c r="B9" s="52"/>
      <c r="C9" s="23" t="s">
        <v>83</v>
      </c>
    </row>
    <row r="10" spans="1:11" s="23" customFormat="1" ht="48" customHeight="1">
      <c r="A10" s="23" t="s">
        <v>98</v>
      </c>
      <c r="B10" s="545" t="s">
        <v>1694</v>
      </c>
      <c r="C10" s="546"/>
      <c r="D10" s="588"/>
      <c r="E10" s="589"/>
      <c r="F10" s="589"/>
      <c r="G10" s="589"/>
      <c r="H10" s="589"/>
      <c r="I10" s="589"/>
      <c r="J10" s="589"/>
      <c r="K10" s="590"/>
    </row>
    <row r="11" spans="1:11" ht="5.5" customHeight="1"/>
    <row r="12" spans="1:11" s="16" customFormat="1" ht="25.5" customHeight="1">
      <c r="A12" s="23" t="s">
        <v>1612</v>
      </c>
    </row>
    <row r="13" spans="1:11" s="23" customFormat="1" ht="22" customHeight="1">
      <c r="A13" s="23" t="s">
        <v>99</v>
      </c>
    </row>
    <row r="14" spans="1:11" s="23" customFormat="1" ht="24" customHeight="1">
      <c r="A14" s="515" t="s">
        <v>100</v>
      </c>
      <c r="B14" s="587"/>
      <c r="C14" s="752"/>
      <c r="D14" s="515"/>
      <c r="E14" s="491"/>
    </row>
    <row r="15" spans="1:11" s="23" customFormat="1" ht="45" customHeight="1">
      <c r="A15" s="515"/>
      <c r="B15" s="436"/>
      <c r="C15" s="496" t="s">
        <v>1154</v>
      </c>
      <c r="D15" s="591"/>
      <c r="E15" s="563"/>
      <c r="F15" s="563"/>
      <c r="G15" s="563"/>
      <c r="H15" s="563"/>
      <c r="I15" s="563"/>
      <c r="J15" s="563"/>
      <c r="K15" s="592"/>
    </row>
    <row r="16" spans="1:11" s="16" customFormat="1"/>
    <row r="17" spans="1:11" s="16" customFormat="1" ht="17.149999999999999" customHeight="1">
      <c r="A17" s="23" t="s">
        <v>101</v>
      </c>
    </row>
    <row r="18" spans="1:11" s="16" customFormat="1" ht="24" customHeight="1">
      <c r="B18" s="45"/>
      <c r="C18" s="16" t="s">
        <v>1346</v>
      </c>
    </row>
    <row r="19" spans="1:11" s="16" customFormat="1" ht="45" customHeight="1">
      <c r="B19" s="67"/>
      <c r="C19" s="463" t="s">
        <v>1693</v>
      </c>
      <c r="D19" s="588"/>
      <c r="E19" s="589"/>
      <c r="F19" s="589"/>
      <c r="G19" s="589"/>
      <c r="H19" s="589"/>
      <c r="I19" s="589"/>
      <c r="J19" s="589"/>
      <c r="K19" s="590"/>
    </row>
    <row r="20" spans="1:11" s="16" customFormat="1" ht="7.5" customHeight="1"/>
    <row r="21" spans="1:11" s="23" customFormat="1" ht="22" customHeight="1">
      <c r="A21" s="23" t="s">
        <v>1613</v>
      </c>
    </row>
    <row r="22" spans="1:11" s="23" customFormat="1" ht="24" customHeight="1">
      <c r="B22" s="52"/>
      <c r="C22" s="23" t="s">
        <v>1687</v>
      </c>
      <c r="E22" s="519"/>
      <c r="F22" s="23" t="s">
        <v>1570</v>
      </c>
      <c r="G22" s="52"/>
      <c r="H22" s="23" t="s">
        <v>1688</v>
      </c>
      <c r="I22" s="52"/>
      <c r="J22" s="23" t="s">
        <v>1569</v>
      </c>
    </row>
    <row r="23" spans="1:11" s="23" customFormat="1" ht="9" customHeight="1">
      <c r="E23" s="178"/>
    </row>
    <row r="24" spans="1:11" s="23" customFormat="1" ht="24" customHeight="1">
      <c r="B24" s="52"/>
      <c r="C24" s="23" t="s">
        <v>1686</v>
      </c>
      <c r="E24" s="519"/>
      <c r="F24" s="23" t="s">
        <v>1692</v>
      </c>
      <c r="G24" s="578"/>
      <c r="H24" s="579"/>
      <c r="I24" s="579"/>
      <c r="J24" s="579"/>
      <c r="K24" s="580"/>
    </row>
    <row r="25" spans="1:11" s="23" customFormat="1" ht="20" customHeight="1">
      <c r="B25" s="515"/>
      <c r="C25" s="515"/>
      <c r="E25" s="515"/>
      <c r="F25" s="515"/>
      <c r="G25" s="581"/>
      <c r="H25" s="582"/>
      <c r="I25" s="582"/>
      <c r="J25" s="582"/>
      <c r="K25" s="583"/>
    </row>
  </sheetData>
  <sheetProtection formatRows="0"/>
  <mergeCells count="7">
    <mergeCell ref="G24:K25"/>
    <mergeCell ref="D7:K7"/>
    <mergeCell ref="B10:C10"/>
    <mergeCell ref="B14:C14"/>
    <mergeCell ref="D10:K10"/>
    <mergeCell ref="D15:K15"/>
    <mergeCell ref="D19:K19"/>
  </mergeCells>
  <phoneticPr fontId="14"/>
  <dataValidations count="3">
    <dataValidation type="list" operator="equal" allowBlank="1" showErrorMessage="1" errorTitle="入力規則違反" error="リストから選択してください" sqref="B9 B3" xr:uid="{00000000-0002-0000-0600-000000000000}">
      <formula1>"はい,いいえ,非該当"</formula1>
      <formula2>0</formula2>
    </dataValidation>
    <dataValidation type="list" allowBlank="1" showErrorMessage="1" errorTitle="入力規則違反" error="リストから選択してください" sqref="B18" xr:uid="{66A7DE8C-389C-46D9-A649-52FC8E695521}">
      <formula1>"ある,ない,非該当"</formula1>
      <formula2>0</formula2>
    </dataValidation>
    <dataValidation type="list" allowBlank="1" showErrorMessage="1" errorTitle="入力規則違反" error="該当する場合は、&quot;○&quot;を入力してください" sqref="E24 I22 G22 B22 E22 B24" xr:uid="{00E19015-E5B2-4C0E-B2A8-EC6FAC280A57}">
      <formula1>"○"</formula1>
      <formula2>0</formula2>
    </dataValidation>
  </dataValidations>
  <pageMargins left="0.74791666666666667" right="0.56999999999999995" top="0.66" bottom="0.4" header="0.51180555555555551" footer="0.18"/>
  <pageSetup paperSize="9" scale="89" firstPageNumber="0" orientation="landscape" horizontalDpi="300" verticalDpi="300"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J33"/>
  <sheetViews>
    <sheetView view="pageBreakPreview" zoomScale="57" zoomScaleNormal="100" zoomScaleSheetLayoutView="57" workbookViewId="0">
      <selection activeCell="K22" sqref="K22"/>
    </sheetView>
  </sheetViews>
  <sheetFormatPr defaultColWidth="9" defaultRowHeight="13"/>
  <cols>
    <col min="1" max="1" width="26.7265625" style="23" customWidth="1"/>
    <col min="2" max="2" width="23.6328125" style="23" customWidth="1"/>
    <col min="3" max="4" width="9" style="23" customWidth="1"/>
    <col min="5" max="5" width="4.6328125" style="23" customWidth="1"/>
    <col min="6" max="6" width="9" style="23" customWidth="1"/>
    <col min="7" max="7" width="4.6328125" style="23" customWidth="1"/>
    <col min="8" max="8" width="9" style="23" customWidth="1"/>
    <col min="9" max="9" width="35.453125" style="23" customWidth="1"/>
    <col min="10" max="16384" width="9" style="23"/>
  </cols>
  <sheetData>
    <row r="1" spans="1:10" ht="15.5" customHeight="1">
      <c r="A1" s="66" t="s">
        <v>1614</v>
      </c>
      <c r="B1" s="66"/>
      <c r="C1" s="66"/>
      <c r="D1" s="66"/>
      <c r="E1" s="66"/>
      <c r="F1" s="66"/>
      <c r="G1" s="66"/>
      <c r="H1" s="66"/>
      <c r="I1" s="66"/>
    </row>
    <row r="2" spans="1:10" s="16" customFormat="1" ht="22.5" customHeight="1">
      <c r="A2" s="68" t="s">
        <v>1797</v>
      </c>
      <c r="B2" s="68"/>
      <c r="C2" s="68"/>
      <c r="D2" s="68"/>
      <c r="E2" s="68"/>
      <c r="F2" s="594"/>
      <c r="G2" s="594"/>
      <c r="H2" s="68" t="s">
        <v>1110</v>
      </c>
      <c r="I2" s="68"/>
      <c r="J2" s="68"/>
    </row>
    <row r="3" spans="1:10" s="16" customFormat="1" ht="11.65" customHeight="1">
      <c r="A3" s="68"/>
      <c r="B3" s="68"/>
      <c r="C3" s="68"/>
      <c r="D3" s="68"/>
      <c r="E3" s="68"/>
      <c r="F3" s="68"/>
      <c r="G3" s="68"/>
      <c r="H3" s="68"/>
      <c r="I3" s="68"/>
      <c r="J3" s="68"/>
    </row>
    <row r="4" spans="1:10" s="16" customFormat="1" ht="23.65" customHeight="1">
      <c r="A4" s="68" t="s">
        <v>1798</v>
      </c>
      <c r="B4" s="68"/>
      <c r="C4" s="68"/>
      <c r="D4" s="594"/>
      <c r="E4" s="594"/>
      <c r="F4" s="68" t="s">
        <v>1110</v>
      </c>
      <c r="G4" s="69"/>
      <c r="H4" s="69"/>
      <c r="I4" s="68"/>
      <c r="J4" s="68"/>
    </row>
    <row r="5" spans="1:10" ht="13.5" customHeight="1">
      <c r="A5" s="66"/>
      <c r="B5" s="66"/>
      <c r="C5" s="66"/>
      <c r="D5" s="66"/>
      <c r="E5" s="66"/>
      <c r="F5" s="66"/>
      <c r="G5" s="66"/>
      <c r="H5" s="66"/>
      <c r="I5" s="66"/>
    </row>
    <row r="6" spans="1:10" ht="20.25" customHeight="1">
      <c r="A6" s="24" t="s">
        <v>1799</v>
      </c>
      <c r="B6" s="24"/>
      <c r="C6" s="24"/>
      <c r="D6" s="24"/>
      <c r="E6" s="24"/>
      <c r="F6" s="24"/>
      <c r="G6" s="24"/>
      <c r="H6" s="24"/>
      <c r="I6" s="24"/>
    </row>
    <row r="7" spans="1:10" ht="17.25" customHeight="1">
      <c r="A7" s="70" t="s">
        <v>102</v>
      </c>
      <c r="B7" s="71" t="s">
        <v>103</v>
      </c>
      <c r="C7" s="70" t="s">
        <v>104</v>
      </c>
      <c r="D7" s="70" t="s">
        <v>105</v>
      </c>
      <c r="E7" s="72"/>
      <c r="F7" s="73" t="s">
        <v>106</v>
      </c>
      <c r="G7" s="73"/>
      <c r="H7" s="74"/>
      <c r="I7" s="70" t="s">
        <v>107</v>
      </c>
    </row>
    <row r="8" spans="1:10" ht="12" customHeight="1">
      <c r="A8" s="525"/>
      <c r="B8" s="75"/>
      <c r="C8" s="525"/>
      <c r="D8" s="525" t="s">
        <v>46</v>
      </c>
      <c r="E8" s="75"/>
      <c r="F8" s="76"/>
      <c r="G8" s="76"/>
      <c r="H8" s="77"/>
      <c r="I8" s="525"/>
    </row>
    <row r="9" spans="1:10" s="16" customFormat="1" ht="21" customHeight="1">
      <c r="A9" s="78" t="s">
        <v>108</v>
      </c>
      <c r="B9" s="79" t="s">
        <v>1800</v>
      </c>
      <c r="C9" s="80">
        <v>3</v>
      </c>
      <c r="D9" s="514" t="s">
        <v>109</v>
      </c>
      <c r="E9" s="514" t="s">
        <v>110</v>
      </c>
      <c r="F9" s="81" t="s">
        <v>19</v>
      </c>
      <c r="G9" s="514" t="s">
        <v>110</v>
      </c>
      <c r="H9" s="81" t="s">
        <v>111</v>
      </c>
      <c r="I9" s="82" t="s">
        <v>112</v>
      </c>
    </row>
    <row r="10" spans="1:10" s="16" customFormat="1" ht="21" customHeight="1">
      <c r="A10" s="83"/>
      <c r="B10" s="84"/>
      <c r="C10" s="85"/>
      <c r="D10" s="85"/>
      <c r="E10" s="514" t="s">
        <v>110</v>
      </c>
      <c r="F10" s="86" t="s">
        <v>113</v>
      </c>
      <c r="G10" s="514"/>
      <c r="H10" s="81" t="s">
        <v>114</v>
      </c>
      <c r="I10" s="87" t="s">
        <v>115</v>
      </c>
    </row>
    <row r="11" spans="1:10" s="16" customFormat="1" ht="21" customHeight="1">
      <c r="A11" s="83"/>
      <c r="B11" s="463"/>
      <c r="C11" s="54"/>
      <c r="D11" s="85"/>
      <c r="E11" s="514" t="s">
        <v>110</v>
      </c>
      <c r="F11" s="81" t="s">
        <v>116</v>
      </c>
      <c r="G11" s="514"/>
      <c r="H11" s="81" t="s">
        <v>117</v>
      </c>
      <c r="I11" s="87" t="s">
        <v>118</v>
      </c>
    </row>
    <row r="12" spans="1:10" s="16" customFormat="1" ht="21" customHeight="1">
      <c r="A12" s="83"/>
      <c r="B12" s="463"/>
      <c r="C12" s="54"/>
      <c r="D12" s="85"/>
      <c r="E12" s="514"/>
      <c r="F12" s="88" t="s">
        <v>119</v>
      </c>
      <c r="G12" s="514"/>
      <c r="H12" s="89"/>
      <c r="I12" s="87"/>
    </row>
    <row r="13" spans="1:10" s="16" customFormat="1" ht="21" customHeight="1">
      <c r="A13" s="90"/>
      <c r="B13" s="91"/>
      <c r="C13" s="91"/>
      <c r="D13" s="92"/>
      <c r="E13" s="514" t="s">
        <v>110</v>
      </c>
      <c r="F13" s="93" t="s">
        <v>120</v>
      </c>
      <c r="G13" s="514"/>
      <c r="H13" s="89"/>
      <c r="I13" s="94"/>
    </row>
    <row r="14" spans="1:10" ht="21" customHeight="1">
      <c r="A14" s="526"/>
      <c r="B14" s="95"/>
      <c r="C14" s="96"/>
      <c r="D14" s="52"/>
      <c r="E14" s="52"/>
      <c r="F14" s="47" t="s">
        <v>19</v>
      </c>
      <c r="G14" s="52"/>
      <c r="H14" s="81" t="s">
        <v>111</v>
      </c>
      <c r="I14" s="593"/>
    </row>
    <row r="15" spans="1:10" ht="21" customHeight="1">
      <c r="A15" s="97"/>
      <c r="B15" s="98"/>
      <c r="C15" s="99"/>
      <c r="D15" s="99"/>
      <c r="E15" s="52"/>
      <c r="F15" s="100" t="s">
        <v>113</v>
      </c>
      <c r="G15" s="52"/>
      <c r="H15" s="47" t="s">
        <v>114</v>
      </c>
      <c r="I15" s="593"/>
    </row>
    <row r="16" spans="1:10" ht="21" customHeight="1">
      <c r="A16" s="97"/>
      <c r="B16" s="516"/>
      <c r="C16" s="101"/>
      <c r="D16" s="99"/>
      <c r="E16" s="52"/>
      <c r="F16" s="47" t="s">
        <v>116</v>
      </c>
      <c r="G16" s="52"/>
      <c r="H16" s="47" t="s">
        <v>117</v>
      </c>
      <c r="I16" s="593"/>
    </row>
    <row r="17" spans="1:9" ht="21" customHeight="1">
      <c r="A17" s="97"/>
      <c r="B17" s="516"/>
      <c r="C17" s="101"/>
      <c r="D17" s="99"/>
      <c r="E17" s="52"/>
      <c r="F17" s="102" t="s">
        <v>119</v>
      </c>
      <c r="G17" s="52"/>
      <c r="H17" s="526"/>
      <c r="I17" s="593"/>
    </row>
    <row r="18" spans="1:9" ht="21" customHeight="1">
      <c r="A18" s="103"/>
      <c r="B18" s="104"/>
      <c r="C18" s="104"/>
      <c r="D18" s="105"/>
      <c r="E18" s="52"/>
      <c r="F18" s="106" t="s">
        <v>120</v>
      </c>
      <c r="G18" s="52"/>
      <c r="H18" s="526"/>
      <c r="I18" s="593"/>
    </row>
    <row r="19" spans="1:9" ht="21" customHeight="1">
      <c r="A19" s="526"/>
      <c r="B19" s="107"/>
      <c r="C19" s="96"/>
      <c r="D19" s="52"/>
      <c r="E19" s="52"/>
      <c r="F19" s="47" t="s">
        <v>19</v>
      </c>
      <c r="G19" s="52"/>
      <c r="H19" s="81" t="s">
        <v>111</v>
      </c>
      <c r="I19" s="593"/>
    </row>
    <row r="20" spans="1:9" ht="21" customHeight="1">
      <c r="A20" s="97"/>
      <c r="B20" s="98"/>
      <c r="C20" s="99"/>
      <c r="D20" s="99"/>
      <c r="E20" s="52"/>
      <c r="F20" s="100" t="s">
        <v>113</v>
      </c>
      <c r="G20" s="52"/>
      <c r="H20" s="47" t="s">
        <v>114</v>
      </c>
      <c r="I20" s="593"/>
    </row>
    <row r="21" spans="1:9" ht="21" customHeight="1">
      <c r="A21" s="97"/>
      <c r="B21" s="516"/>
      <c r="C21" s="101"/>
      <c r="D21" s="99"/>
      <c r="E21" s="52"/>
      <c r="F21" s="47" t="s">
        <v>116</v>
      </c>
      <c r="G21" s="52"/>
      <c r="H21" s="47" t="s">
        <v>117</v>
      </c>
      <c r="I21" s="593"/>
    </row>
    <row r="22" spans="1:9" ht="21" customHeight="1">
      <c r="A22" s="97"/>
      <c r="B22" s="516"/>
      <c r="C22" s="101"/>
      <c r="D22" s="99"/>
      <c r="E22" s="52"/>
      <c r="F22" s="102" t="s">
        <v>119</v>
      </c>
      <c r="G22" s="52"/>
      <c r="H22" s="526"/>
      <c r="I22" s="593"/>
    </row>
    <row r="23" spans="1:9" ht="21" customHeight="1">
      <c r="A23" s="103"/>
      <c r="B23" s="104"/>
      <c r="C23" s="104"/>
      <c r="D23" s="105"/>
      <c r="E23" s="52"/>
      <c r="F23" s="106" t="s">
        <v>120</v>
      </c>
      <c r="G23" s="52"/>
      <c r="H23" s="526"/>
      <c r="I23" s="593"/>
    </row>
    <row r="24" spans="1:9" ht="21" customHeight="1">
      <c r="A24" s="526"/>
      <c r="B24" s="107"/>
      <c r="C24" s="96"/>
      <c r="D24" s="52"/>
      <c r="E24" s="52"/>
      <c r="F24" s="47" t="s">
        <v>19</v>
      </c>
      <c r="G24" s="52"/>
      <c r="H24" s="81" t="s">
        <v>111</v>
      </c>
      <c r="I24" s="593"/>
    </row>
    <row r="25" spans="1:9" ht="21" customHeight="1">
      <c r="A25" s="97"/>
      <c r="B25" s="98"/>
      <c r="C25" s="99"/>
      <c r="D25" s="99"/>
      <c r="E25" s="52"/>
      <c r="F25" s="100" t="s">
        <v>113</v>
      </c>
      <c r="G25" s="52"/>
      <c r="H25" s="47" t="s">
        <v>114</v>
      </c>
      <c r="I25" s="593"/>
    </row>
    <row r="26" spans="1:9" ht="21" customHeight="1">
      <c r="A26" s="97"/>
      <c r="B26" s="516"/>
      <c r="C26" s="101"/>
      <c r="D26" s="99"/>
      <c r="E26" s="52"/>
      <c r="F26" s="47" t="s">
        <v>116</v>
      </c>
      <c r="G26" s="52"/>
      <c r="H26" s="47" t="s">
        <v>117</v>
      </c>
      <c r="I26" s="593"/>
    </row>
    <row r="27" spans="1:9" ht="21" customHeight="1">
      <c r="A27" s="97"/>
      <c r="B27" s="516"/>
      <c r="C27" s="101"/>
      <c r="D27" s="99"/>
      <c r="E27" s="52"/>
      <c r="F27" s="102" t="s">
        <v>119</v>
      </c>
      <c r="G27" s="52"/>
      <c r="H27" s="526"/>
      <c r="I27" s="593"/>
    </row>
    <row r="28" spans="1:9" ht="21" customHeight="1">
      <c r="A28" s="103"/>
      <c r="B28" s="104"/>
      <c r="C28" s="104"/>
      <c r="D28" s="105"/>
      <c r="E28" s="52"/>
      <c r="F28" s="106" t="s">
        <v>120</v>
      </c>
      <c r="G28" s="52"/>
      <c r="H28" s="526"/>
      <c r="I28" s="593"/>
    </row>
    <row r="29" spans="1:9" ht="21" customHeight="1">
      <c r="A29" s="526"/>
      <c r="B29" s="107"/>
      <c r="C29" s="96"/>
      <c r="D29" s="52"/>
      <c r="E29" s="52"/>
      <c r="F29" s="47" t="s">
        <v>19</v>
      </c>
      <c r="G29" s="52"/>
      <c r="H29" s="81" t="s">
        <v>111</v>
      </c>
      <c r="I29" s="593"/>
    </row>
    <row r="30" spans="1:9" ht="21" customHeight="1">
      <c r="A30" s="97"/>
      <c r="B30" s="98"/>
      <c r="C30" s="99"/>
      <c r="D30" s="99"/>
      <c r="E30" s="52"/>
      <c r="F30" s="100" t="s">
        <v>113</v>
      </c>
      <c r="G30" s="52"/>
      <c r="H30" s="47" t="s">
        <v>114</v>
      </c>
      <c r="I30" s="593"/>
    </row>
    <row r="31" spans="1:9" ht="21" customHeight="1">
      <c r="A31" s="97"/>
      <c r="B31" s="516"/>
      <c r="C31" s="101"/>
      <c r="D31" s="99"/>
      <c r="E31" s="52"/>
      <c r="F31" s="47" t="s">
        <v>116</v>
      </c>
      <c r="G31" s="52"/>
      <c r="H31" s="47" t="s">
        <v>117</v>
      </c>
      <c r="I31" s="593"/>
    </row>
    <row r="32" spans="1:9" ht="21" customHeight="1">
      <c r="A32" s="97"/>
      <c r="B32" s="516"/>
      <c r="C32" s="101"/>
      <c r="D32" s="99"/>
      <c r="E32" s="52"/>
      <c r="F32" s="102" t="s">
        <v>119</v>
      </c>
      <c r="G32" s="52"/>
      <c r="H32" s="526"/>
      <c r="I32" s="593"/>
    </row>
    <row r="33" spans="1:9" ht="21" customHeight="1">
      <c r="A33" s="103"/>
      <c r="B33" s="104"/>
      <c r="C33" s="104"/>
      <c r="D33" s="105"/>
      <c r="E33" s="52"/>
      <c r="F33" s="106" t="s">
        <v>120</v>
      </c>
      <c r="G33" s="52"/>
      <c r="H33" s="526"/>
      <c r="I33" s="593"/>
    </row>
  </sheetData>
  <sheetProtection formatRows="0"/>
  <mergeCells count="6">
    <mergeCell ref="I29:I33"/>
    <mergeCell ref="F2:G2"/>
    <mergeCell ref="D4:E4"/>
    <mergeCell ref="I14:I18"/>
    <mergeCell ref="I19:I23"/>
    <mergeCell ref="I24:I28"/>
  </mergeCells>
  <phoneticPr fontId="14"/>
  <dataValidations count="5">
    <dataValidation type="list" operator="greaterThanOrEqual" allowBlank="1" showErrorMessage="1" errorTitle="入力規則違反" error="該当する場合は、&quot;○&quot;を入力してください" sqref="E9:E33 G9:G33" xr:uid="{00000000-0002-0000-0800-000000000000}">
      <formula1>"○"</formula1>
      <formula2>0</formula2>
    </dataValidation>
    <dataValidation type="whole" operator="greaterThanOrEqual" allowBlank="1" showErrorMessage="1" errorTitle="入力規則違反" error="整数を入力してください" sqref="C9 C14 C19 C24 C29" xr:uid="{00000000-0002-0000-0800-000001000000}">
      <formula1>0</formula1>
      <formula2>0</formula2>
    </dataValidation>
    <dataValidation type="list" allowBlank="1" showErrorMessage="1" errorTitle="入力規則違反" error="リストから選択してください" sqref="D9 D29 D24 D19 D14" xr:uid="{00000000-0002-0000-0800-000002000000}">
      <formula1>"有,無,非該当"</formula1>
      <formula2>0</formula2>
    </dataValidation>
    <dataValidation type="list" operator="equal" showDropDown="1" showErrorMessage="1" errorTitle="入力規則違反" error="リストから選択してください" sqref="G4" xr:uid="{00000000-0002-0000-0800-000003000000}">
      <formula1>"はい,いいえ,非該当"</formula1>
    </dataValidation>
    <dataValidation type="list" operator="equal" allowBlank="1" showErrorMessage="1" errorTitle="入力規則違反" error="リストから選択してください" sqref="D4 F2" xr:uid="{00000000-0002-0000-0800-000004000000}">
      <formula1>"はい,いいえ,非該当"</formula1>
      <formula2>0</formula2>
    </dataValidation>
  </dataValidations>
  <pageMargins left="0.74791666666666667" right="0.78749999999999998" top="0.98402777777777772" bottom="0.78749999999999998" header="0.51180555555555551" footer="0.51180555555555551"/>
  <pageSetup paperSize="9" scale="73" firstPageNumber="0" orientation="landscape" horizontalDpi="300" verticalDpi="30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N26"/>
  <sheetViews>
    <sheetView view="pageBreakPreview" zoomScale="60" zoomScaleNormal="100" workbookViewId="0">
      <selection activeCell="O15" sqref="O15"/>
    </sheetView>
  </sheetViews>
  <sheetFormatPr defaultColWidth="9" defaultRowHeight="13"/>
  <cols>
    <col min="1" max="1" width="6.453125" style="16" customWidth="1"/>
    <col min="2" max="2" width="11.90625" style="16" customWidth="1"/>
    <col min="3" max="3" width="11.1796875" style="16" customWidth="1"/>
    <col min="4" max="4" width="10.6328125" style="16" customWidth="1"/>
    <col min="5" max="5" width="10.7265625" style="16" customWidth="1"/>
    <col min="6" max="6" width="11.26953125" style="16" customWidth="1"/>
    <col min="7" max="7" width="10.36328125" style="16" customWidth="1"/>
    <col min="8" max="8" width="1.7265625" style="16" customWidth="1"/>
    <col min="9" max="9" width="9.6328125" style="16" customWidth="1"/>
    <col min="10" max="10" width="2.26953125" style="16" customWidth="1"/>
    <col min="11" max="11" width="9.90625" style="16" customWidth="1"/>
    <col min="12" max="12" width="9.7265625" style="16" customWidth="1"/>
    <col min="13" max="13" width="11.7265625" style="16" customWidth="1"/>
    <col min="14" max="14" width="41.1796875" style="16" customWidth="1"/>
    <col min="15" max="19" width="8.6328125" style="16" customWidth="1"/>
    <col min="20" max="16384" width="9" style="16"/>
  </cols>
  <sheetData>
    <row r="1" spans="1:14" ht="28.5" customHeight="1">
      <c r="A1" s="23" t="s">
        <v>1801</v>
      </c>
      <c r="B1" s="23"/>
      <c r="C1" s="23"/>
    </row>
    <row r="2" spans="1:14" ht="19" customHeight="1">
      <c r="A2" s="23" t="s">
        <v>1615</v>
      </c>
      <c r="B2" s="23"/>
      <c r="C2" s="23"/>
    </row>
    <row r="3" spans="1:14" ht="19.5" customHeight="1">
      <c r="A3" s="23" t="s">
        <v>121</v>
      </c>
      <c r="B3" s="23"/>
      <c r="C3" s="23"/>
    </row>
    <row r="4" spans="1:14" s="23" customFormat="1" ht="41.5" customHeight="1">
      <c r="A4" s="603" t="s">
        <v>1575</v>
      </c>
      <c r="B4" s="608"/>
      <c r="C4" s="609"/>
      <c r="D4" s="58" t="s">
        <v>122</v>
      </c>
      <c r="E4" s="58" t="s">
        <v>1802</v>
      </c>
      <c r="F4" s="108" t="s">
        <v>1803</v>
      </c>
      <c r="G4" s="606" t="s">
        <v>123</v>
      </c>
      <c r="H4" s="753"/>
      <c r="I4" s="606" t="s">
        <v>1572</v>
      </c>
      <c r="J4" s="753"/>
      <c r="K4" s="441"/>
      <c r="L4" s="441"/>
      <c r="M4" s="497"/>
      <c r="N4" s="58" t="s">
        <v>1573</v>
      </c>
    </row>
    <row r="5" spans="1:14" ht="29.25" customHeight="1">
      <c r="A5" s="437" t="s">
        <v>124</v>
      </c>
      <c r="B5" s="439"/>
      <c r="C5" s="438"/>
      <c r="D5" s="45"/>
      <c r="E5" s="25"/>
      <c r="F5" s="45"/>
      <c r="G5" s="600"/>
      <c r="H5" s="601"/>
      <c r="I5" s="597"/>
      <c r="J5" s="566"/>
      <c r="K5" s="442"/>
      <c r="L5" s="442"/>
      <c r="M5" s="498"/>
      <c r="N5" s="529"/>
    </row>
    <row r="6" spans="1:14" ht="29.25" customHeight="1">
      <c r="A6" s="437" t="s">
        <v>125</v>
      </c>
      <c r="B6" s="439"/>
      <c r="C6" s="439"/>
      <c r="D6" s="45"/>
      <c r="E6" s="25"/>
      <c r="F6" s="45"/>
      <c r="G6" s="600"/>
      <c r="H6" s="601"/>
      <c r="I6" s="597"/>
      <c r="J6" s="566"/>
      <c r="K6" s="442"/>
      <c r="L6" s="442"/>
      <c r="M6" s="498"/>
      <c r="N6" s="529"/>
    </row>
    <row r="7" spans="1:14" ht="29.25" customHeight="1">
      <c r="A7" s="437" t="s">
        <v>126</v>
      </c>
      <c r="B7" s="439"/>
      <c r="C7" s="439"/>
      <c r="D7" s="45"/>
      <c r="E7" s="25"/>
      <c r="F7" s="45"/>
      <c r="G7" s="600"/>
      <c r="H7" s="601"/>
      <c r="I7" s="597"/>
      <c r="J7" s="566"/>
      <c r="K7" s="442"/>
      <c r="L7" s="442"/>
      <c r="M7" s="498"/>
      <c r="N7" s="529"/>
    </row>
    <row r="8" spans="1:14" ht="29.25" customHeight="1">
      <c r="A8" s="437" t="s">
        <v>127</v>
      </c>
      <c r="B8" s="439"/>
      <c r="C8" s="439"/>
      <c r="D8" s="45"/>
      <c r="E8" s="25"/>
      <c r="F8" s="45"/>
      <c r="G8" s="600"/>
      <c r="H8" s="601"/>
      <c r="I8" s="597"/>
      <c r="J8" s="566"/>
      <c r="K8" s="442"/>
      <c r="L8" s="442"/>
      <c r="M8" s="498"/>
      <c r="N8" s="529"/>
    </row>
    <row r="9" spans="1:14" ht="29.25" customHeight="1">
      <c r="A9" s="437" t="s">
        <v>128</v>
      </c>
      <c r="B9" s="439"/>
      <c r="C9" s="439"/>
      <c r="D9" s="45"/>
      <c r="E9" s="25"/>
      <c r="F9" s="45"/>
      <c r="G9" s="600"/>
      <c r="H9" s="601"/>
      <c r="I9" s="597"/>
      <c r="J9" s="566"/>
      <c r="K9" s="442"/>
      <c r="L9" s="442"/>
      <c r="M9" s="498"/>
      <c r="N9" s="529"/>
    </row>
    <row r="10" spans="1:14" ht="29.25" customHeight="1">
      <c r="A10" s="437" t="s">
        <v>1574</v>
      </c>
      <c r="B10" s="440"/>
      <c r="C10" s="440"/>
      <c r="D10" s="45"/>
      <c r="E10" s="25"/>
      <c r="F10" s="45"/>
      <c r="G10" s="600"/>
      <c r="H10" s="601"/>
      <c r="I10" s="597"/>
      <c r="J10" s="566"/>
      <c r="K10" s="442"/>
      <c r="L10" s="442"/>
      <c r="M10" s="498"/>
      <c r="N10" s="529"/>
    </row>
    <row r="11" spans="1:14" ht="29.25" customHeight="1">
      <c r="A11" s="437" t="s">
        <v>1571</v>
      </c>
      <c r="B11" s="440"/>
      <c r="C11" s="440"/>
      <c r="D11" s="45"/>
      <c r="E11" s="25"/>
      <c r="F11" s="514" t="s">
        <v>129</v>
      </c>
      <c r="G11" s="600"/>
      <c r="H11" s="601"/>
      <c r="I11" s="597"/>
      <c r="J11" s="566"/>
      <c r="K11" s="442"/>
      <c r="L11" s="442"/>
      <c r="M11" s="498"/>
      <c r="N11" s="529"/>
    </row>
    <row r="12" spans="1:14" ht="29.25" customHeight="1">
      <c r="A12" s="437" t="s">
        <v>130</v>
      </c>
      <c r="B12" s="439"/>
      <c r="C12" s="439"/>
      <c r="D12" s="45"/>
      <c r="E12" s="25"/>
      <c r="F12" s="514" t="s">
        <v>129</v>
      </c>
      <c r="G12" s="600"/>
      <c r="H12" s="601"/>
      <c r="I12" s="597"/>
      <c r="J12" s="566"/>
      <c r="K12" s="442"/>
      <c r="L12" s="442"/>
      <c r="M12" s="498"/>
      <c r="N12" s="529"/>
    </row>
    <row r="13" spans="1:14" ht="29.25" customHeight="1">
      <c r="A13" s="437" t="s">
        <v>131</v>
      </c>
      <c r="B13" s="439"/>
      <c r="C13" s="439"/>
      <c r="D13" s="45"/>
      <c r="E13" s="25"/>
      <c r="F13" s="514" t="s">
        <v>129</v>
      </c>
      <c r="G13" s="600"/>
      <c r="H13" s="601"/>
      <c r="I13" s="597"/>
      <c r="J13" s="566"/>
      <c r="K13" s="442"/>
      <c r="L13" s="442"/>
      <c r="M13" s="498"/>
      <c r="N13" s="529"/>
    </row>
    <row r="14" spans="1:14" ht="29.25" customHeight="1">
      <c r="A14" s="437" t="s">
        <v>132</v>
      </c>
      <c r="B14" s="439"/>
      <c r="C14" s="439"/>
      <c r="D14" s="45"/>
      <c r="E14" s="25"/>
      <c r="F14" s="514" t="s">
        <v>129</v>
      </c>
      <c r="G14" s="598" t="s">
        <v>129</v>
      </c>
      <c r="H14" s="599"/>
      <c r="I14" s="598" t="s">
        <v>129</v>
      </c>
      <c r="J14" s="599"/>
      <c r="K14" s="443"/>
      <c r="L14" s="443"/>
      <c r="M14" s="499"/>
      <c r="N14" s="529"/>
    </row>
    <row r="15" spans="1:14" ht="29.25" customHeight="1">
      <c r="A15" s="39" t="s">
        <v>1804</v>
      </c>
      <c r="B15" s="437"/>
      <c r="C15" s="437"/>
      <c r="D15" s="45"/>
      <c r="E15" s="25"/>
      <c r="F15" s="514" t="s">
        <v>129</v>
      </c>
      <c r="G15" s="598" t="s">
        <v>129</v>
      </c>
      <c r="H15" s="599"/>
      <c r="I15" s="598" t="s">
        <v>129</v>
      </c>
      <c r="J15" s="599"/>
      <c r="K15" s="443"/>
      <c r="L15" s="443"/>
      <c r="M15" s="499"/>
      <c r="N15" s="529"/>
    </row>
    <row r="16" spans="1:14" ht="9" customHeight="1"/>
    <row r="17" spans="1:14" s="23" customFormat="1" ht="29" customHeight="1">
      <c r="A17" s="23" t="s">
        <v>133</v>
      </c>
      <c r="D17" s="52"/>
      <c r="E17" s="23" t="s">
        <v>1805</v>
      </c>
      <c r="H17" s="23" t="s">
        <v>1806</v>
      </c>
      <c r="L17" s="512"/>
      <c r="M17" s="23" t="s">
        <v>1695</v>
      </c>
    </row>
    <row r="18" spans="1:14" s="23" customFormat="1" ht="7.5" customHeight="1">
      <c r="E18" s="38"/>
    </row>
    <row r="19" spans="1:14" s="23" customFormat="1" ht="21.5" customHeight="1">
      <c r="A19" s="23" t="s">
        <v>1807</v>
      </c>
      <c r="E19" s="38"/>
    </row>
    <row r="20" spans="1:14" s="23" customFormat="1" ht="29" customHeight="1">
      <c r="C20" s="604" t="s">
        <v>1576</v>
      </c>
      <c r="D20" s="604"/>
      <c r="E20" s="444"/>
      <c r="F20" s="605" t="s">
        <v>1577</v>
      </c>
      <c r="G20" s="605"/>
      <c r="H20" s="595"/>
      <c r="I20" s="596"/>
      <c r="J20" s="604" t="s">
        <v>1578</v>
      </c>
      <c r="K20" s="604"/>
      <c r="L20" s="604"/>
      <c r="M20" s="52"/>
    </row>
    <row r="21" spans="1:14" s="23" customFormat="1"/>
    <row r="22" spans="1:14" s="23" customFormat="1" ht="25" customHeight="1">
      <c r="A22" s="23" t="s">
        <v>1616</v>
      </c>
    </row>
    <row r="23" spans="1:14" s="23" customFormat="1" ht="29" customHeight="1">
      <c r="C23" s="521" t="s">
        <v>1579</v>
      </c>
      <c r="D23" s="52"/>
      <c r="E23" s="521" t="s">
        <v>1580</v>
      </c>
      <c r="F23" s="52"/>
      <c r="G23" s="521" t="s">
        <v>1581</v>
      </c>
      <c r="H23" s="595"/>
      <c r="I23" s="596"/>
    </row>
    <row r="24" spans="1:14" s="23" customFormat="1" ht="7.5" customHeight="1"/>
    <row r="25" spans="1:14" s="23" customFormat="1" ht="29" customHeight="1">
      <c r="C25" s="501" t="s">
        <v>1582</v>
      </c>
      <c r="D25" s="754"/>
      <c r="E25" s="500" t="s">
        <v>1583</v>
      </c>
      <c r="F25" s="519"/>
      <c r="G25" s="23" t="s">
        <v>1584</v>
      </c>
      <c r="H25" s="602"/>
      <c r="I25" s="755"/>
      <c r="J25" s="755"/>
      <c r="K25" s="755"/>
      <c r="L25" s="755"/>
      <c r="M25" s="755"/>
      <c r="N25" s="756"/>
    </row>
    <row r="26" spans="1:14" s="23" customFormat="1" ht="25" customHeight="1"/>
  </sheetData>
  <sheetProtection formatRows="0"/>
  <mergeCells count="31">
    <mergeCell ref="H25:N25"/>
    <mergeCell ref="A4:C4"/>
    <mergeCell ref="C20:D20"/>
    <mergeCell ref="F20:G20"/>
    <mergeCell ref="J20:L20"/>
    <mergeCell ref="G4:H4"/>
    <mergeCell ref="I4:J4"/>
    <mergeCell ref="G5:H5"/>
    <mergeCell ref="G12:H12"/>
    <mergeCell ref="G13:H13"/>
    <mergeCell ref="I5:J5"/>
    <mergeCell ref="I6:J6"/>
    <mergeCell ref="I7:J7"/>
    <mergeCell ref="I8:J8"/>
    <mergeCell ref="I9:J9"/>
    <mergeCell ref="I10:J10"/>
    <mergeCell ref="I11:J11"/>
    <mergeCell ref="I12:J12"/>
    <mergeCell ref="G6:H6"/>
    <mergeCell ref="G7:H7"/>
    <mergeCell ref="G8:H8"/>
    <mergeCell ref="G9:H9"/>
    <mergeCell ref="G10:H10"/>
    <mergeCell ref="G11:H11"/>
    <mergeCell ref="H23:I23"/>
    <mergeCell ref="I13:J13"/>
    <mergeCell ref="G14:H14"/>
    <mergeCell ref="G15:H15"/>
    <mergeCell ref="I14:J14"/>
    <mergeCell ref="I15:J15"/>
    <mergeCell ref="H20:I20"/>
  </mergeCells>
  <phoneticPr fontId="14"/>
  <dataValidations count="5">
    <dataValidation type="list" allowBlank="1" showErrorMessage="1" errorTitle="入力規則違反" error="リストから選択してください" sqref="G5:G13 D5:D15 F5:F10" xr:uid="{00000000-0002-0000-0900-000000000000}">
      <formula1>"有,無,非該当"</formula1>
      <formula2>0</formula2>
    </dataValidation>
    <dataValidation type="list" allowBlank="1" showErrorMessage="1" errorTitle="入力規則違反" error="リストから選択してください" sqref="D17" xr:uid="{78C6735C-B762-4A53-A6C8-3349485884EA}">
      <formula1>"有,無,非該当"</formula1>
    </dataValidation>
    <dataValidation type="list" allowBlank="1" showErrorMessage="1" errorTitle="入力規則違反" error="該当する場合は、&quot;○&quot;を入力してください" sqref="E20 M20 H20" xr:uid="{5874C1C2-1CF2-45BF-8409-3FF6B7209250}">
      <formula1>"○"</formula1>
      <formula2>0</formula2>
    </dataValidation>
    <dataValidation type="list" operator="greaterThanOrEqual" allowBlank="1" showErrorMessage="1" errorTitle="入力規則違反" error="該当する場合は、&quot;○&quot;を入力してください" sqref="D23 F23 F25 H23" xr:uid="{4B432A29-7862-4F4E-BCCE-BC56EB7236E7}">
      <formula1>"○"</formula1>
      <formula2>0</formula2>
    </dataValidation>
    <dataValidation type="list" allowBlank="1" showInputMessage="1" showErrorMessage="1" sqref="D25" xr:uid="{FD52F50E-7457-47F7-922C-6FF473B32759}">
      <formula1>"〇"</formula1>
    </dataValidation>
  </dataValidations>
  <pageMargins left="0.74791666666666667" right="0.78749999999999998" top="0.67" bottom="0.42" header="0.51180555555555551" footer="0.22"/>
  <pageSetup paperSize="9" scale="83" firstPageNumber="0" orientation="landscape" horizontalDpi="300" verticalDpi="300"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53</vt:i4>
      </vt:variant>
      <vt:variant>
        <vt:lpstr>名前付き一覧</vt:lpstr>
      </vt:variant>
      <vt:variant>
        <vt:i4>18</vt:i4>
      </vt:variant>
    </vt:vector>
  </HeadingPairs>
  <TitlesOfParts>
    <vt:vector size="71"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P39</vt:lpstr>
      <vt:lpstr>P40</vt:lpstr>
      <vt:lpstr>P41</vt:lpstr>
      <vt:lpstr>P42</vt:lpstr>
      <vt:lpstr>P43</vt:lpstr>
      <vt:lpstr>P44</vt:lpstr>
      <vt:lpstr>P45</vt:lpstr>
      <vt:lpstr>P46</vt:lpstr>
      <vt:lpstr>P47</vt:lpstr>
      <vt:lpstr>P48</vt:lpstr>
      <vt:lpstr>P49</vt:lpstr>
      <vt:lpstr>P50</vt:lpstr>
      <vt:lpstr>P51</vt:lpstr>
      <vt:lpstr>conf</vt:lpstr>
      <vt:lpstr>'P1'!Print_Area</vt:lpstr>
      <vt:lpstr>'P11'!Print_Area</vt:lpstr>
      <vt:lpstr>'P13'!Print_Area</vt:lpstr>
      <vt:lpstr>'P17'!Print_Area</vt:lpstr>
      <vt:lpstr>'P18'!Print_Area</vt:lpstr>
      <vt:lpstr>'P2'!Print_Area</vt:lpstr>
      <vt:lpstr>'P21'!Print_Area</vt:lpstr>
      <vt:lpstr>'P22'!Print_Area</vt:lpstr>
      <vt:lpstr>'P23'!Print_Area</vt:lpstr>
      <vt:lpstr>'P3'!Print_Area</vt:lpstr>
      <vt:lpstr>'P35'!Print_Area</vt:lpstr>
      <vt:lpstr>'P37'!Print_Area</vt:lpstr>
      <vt:lpstr>'P38'!Print_Area</vt:lpstr>
      <vt:lpstr>'P39'!Print_Area</vt:lpstr>
      <vt:lpstr>'P41'!Print_Area</vt:lpstr>
      <vt:lpstr>'P5'!Print_Area</vt:lpstr>
      <vt:lpstr>'P6'!Print_Area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調査書(母子生活支援施設）</dc:subject>
  <dc:creator>東京都</dc:creator>
  <dc:description>0330_R2_母子生活支援施設（2校）_0403</dc:description>
  <cp:lastModifiedBy>hoshikawan</cp:lastModifiedBy>
  <cp:revision>0</cp:revision>
  <cp:lastPrinted>2024-06-25T04:38:41Z</cp:lastPrinted>
  <dcterms:created xsi:type="dcterms:W3CDTF">2004-03-31T01:39:46Z</dcterms:created>
  <dcterms:modified xsi:type="dcterms:W3CDTF">2024-06-25T07:41:35Z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【第二校】H29_Cver1母子生活支援施設BS_0323</vt:lpwstr>
  </property>
  <property fmtid="{D5CDD505-2E9C-101B-9397-08002B2CF9AE}" pid="3" name="内容">
    <vt:lpwstr>0330_R2_母子生活支援施設（2校）_0403</vt:lpwstr>
  </property>
</Properties>
</file>