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24226"/>
  <xr:revisionPtr revIDLastSave="0" documentId="13_ncr:1_{429E0991-C428-4E8A-B34F-15A082C44A36}" xr6:coauthVersionLast="47" xr6:coauthVersionMax="47" xr10:uidLastSave="{00000000-0000-0000-0000-000000000000}"/>
  <bookViews>
    <workbookView xWindow="-110" yWindow="-110" windowWidth="19420" windowHeight="11020" xr2:uid="{00000000-000D-0000-FFFF-FFFF00000000}"/>
  </bookViews>
  <sheets>
    <sheet name="様式（最終申請）" sheetId="4" r:id="rId1"/>
  </sheets>
  <definedNames>
    <definedName name="_xlnm.Print_Area" localSheetId="0">'様式（最終申請）'!$A$1:$AE$112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3" i="4" l="1"/>
  <c r="K73" i="4" l="1"/>
  <c r="I94" i="4" l="1"/>
  <c r="K79" i="4"/>
  <c r="AA78" i="4"/>
  <c r="AC20" i="4" l="1"/>
  <c r="Z19" i="4" l="1"/>
  <c r="P77" i="4" s="1"/>
  <c r="U77" i="4" s="1"/>
  <c r="W19" i="4"/>
  <c r="P76" i="4" s="1"/>
  <c r="U76" i="4" s="1"/>
  <c r="T19" i="4"/>
  <c r="P75" i="4" s="1"/>
  <c r="U75" i="4" s="1"/>
  <c r="Q19" i="4"/>
  <c r="P74" i="4" s="1"/>
  <c r="U74" i="4" s="1"/>
  <c r="N19" i="4"/>
  <c r="P72" i="4" s="1"/>
  <c r="U72" i="4" s="1"/>
  <c r="K19" i="4"/>
  <c r="AC18" i="4"/>
  <c r="AC17" i="4"/>
  <c r="P71" i="4" l="1"/>
  <c r="U71" i="4" s="1"/>
  <c r="AC19" i="4"/>
  <c r="U52" i="4" s="1"/>
  <c r="Z46" i="4" l="1"/>
  <c r="K48" i="4" l="1"/>
  <c r="T48" i="4" l="1"/>
  <c r="W48" i="4"/>
  <c r="N48" i="4"/>
  <c r="K49" i="4" l="1"/>
  <c r="AC48" i="4" s="1"/>
  <c r="F4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000-000001000000}">
      <text>
        <r>
          <rPr>
            <b/>
            <sz val="9"/>
            <color indexed="81"/>
            <rFont val="ＭＳ Ｐゴシック"/>
            <family val="3"/>
            <charset val="128"/>
          </rPr>
          <t>定款、寄付行為から転記。
記載量が膨大な場合は、主な事業が書いてあればよい。</t>
        </r>
      </text>
    </comment>
    <comment ref="AE12" authorId="0" shapeId="0" xr:uid="{00000000-0006-0000-0000-000002000000}">
      <text>
        <r>
          <rPr>
            <b/>
            <sz val="9"/>
            <color indexed="81"/>
            <rFont val="ＭＳ Ｐゴシック"/>
            <family val="3"/>
            <charset val="128"/>
          </rPr>
          <t xml:space="preserve">以下のように、開園時間・延長時間が重ならないように記載してください。
・開園時間（基本）　７時～１８時（１１時間）
・延長時間　　　　　１８時～２０時（２時間）
</t>
        </r>
        <r>
          <rPr>
            <sz val="9"/>
            <color indexed="81"/>
            <rFont val="ＭＳ Ｐゴシック"/>
            <family val="3"/>
            <charset val="128"/>
          </rPr>
          <t xml:space="preserve">
</t>
        </r>
      </text>
    </comment>
    <comment ref="C21" authorId="0" shapeId="0" xr:uid="{00000000-0006-0000-0000-000003000000}">
      <text>
        <r>
          <rPr>
            <b/>
            <sz val="9"/>
            <color indexed="81"/>
            <rFont val="ＭＳ Ｐゴシック"/>
            <family val="3"/>
            <charset val="128"/>
          </rPr>
          <t>「当該保育所の今後５年間の収支予算書」から
開設初年度の収入額、支出額を記入する。
（年度途中開園の場合は、２年目の額）</t>
        </r>
      </text>
    </comment>
    <comment ref="K71" authorId="0" shapeId="0" xr:uid="{00000000-0006-0000-0000-000004000000}">
      <text>
        <r>
          <rPr>
            <sz val="9"/>
            <color indexed="81"/>
            <rFont val="ＭＳ Ｐゴシック"/>
            <family val="3"/>
            <charset val="128"/>
          </rPr>
          <t>保育に有効な面積を記入</t>
        </r>
      </text>
    </comment>
    <comment ref="F74" authorId="0" shapeId="0" xr:uid="{00000000-0006-0000-0000-000005000000}">
      <text>
        <r>
          <rPr>
            <b/>
            <sz val="9"/>
            <color indexed="81"/>
            <rFont val="ＭＳ Ｐゴシック"/>
            <family val="3"/>
            <charset val="128"/>
          </rPr>
          <t>合同保育の場合は合同で行う年齢区分のグループごとにセルを結合し、まとめて記載</t>
        </r>
      </text>
    </comment>
  </commentList>
</comments>
</file>

<file path=xl/sharedStrings.xml><?xml version="1.0" encoding="utf-8"?>
<sst xmlns="http://schemas.openxmlformats.org/spreadsheetml/2006/main" count="298" uniqueCount="197">
  <si>
    <t>設置者</t>
    <rPh sb="0" eb="3">
      <t>セッチシャ</t>
    </rPh>
    <phoneticPr fontId="1"/>
  </si>
  <si>
    <t>住　　所</t>
    <rPh sb="0" eb="1">
      <t>ジュウ</t>
    </rPh>
    <rPh sb="3" eb="4">
      <t>ショ</t>
    </rPh>
    <phoneticPr fontId="2"/>
  </si>
  <si>
    <t>名　　称</t>
    <rPh sb="0" eb="1">
      <t>ナ</t>
    </rPh>
    <rPh sb="3" eb="4">
      <t>ショウ</t>
    </rPh>
    <phoneticPr fontId="2"/>
  </si>
  <si>
    <t>施設</t>
    <rPh sb="0" eb="2">
      <t>シセツ</t>
    </rPh>
    <phoneticPr fontId="1"/>
  </si>
  <si>
    <t>代表者職・氏名</t>
    <rPh sb="0" eb="3">
      <t>ダイヒョウシャ</t>
    </rPh>
    <rPh sb="3" eb="4">
      <t>ショク</t>
    </rPh>
    <rPh sb="5" eb="7">
      <t>シメイ</t>
    </rPh>
    <phoneticPr fontId="2"/>
  </si>
  <si>
    <t>最寄駅</t>
    <rPh sb="0" eb="2">
      <t>モヨリ</t>
    </rPh>
    <rPh sb="2" eb="3">
      <t>エキ</t>
    </rPh>
    <phoneticPr fontId="2"/>
  </si>
  <si>
    <t>時</t>
    <rPh sb="0" eb="1">
      <t>ジ</t>
    </rPh>
    <phoneticPr fontId="2"/>
  </si>
  <si>
    <t>分</t>
    <rPh sb="0" eb="1">
      <t>フン</t>
    </rPh>
    <phoneticPr fontId="2"/>
  </si>
  <si>
    <t>開設予定年月日</t>
    <rPh sb="0" eb="2">
      <t>カイセツ</t>
    </rPh>
    <rPh sb="2" eb="4">
      <t>ヨテイ</t>
    </rPh>
    <rPh sb="4" eb="7">
      <t>ネンガッピ</t>
    </rPh>
    <phoneticPr fontId="2"/>
  </si>
  <si>
    <t>年</t>
    <rPh sb="0" eb="1">
      <t>ネン</t>
    </rPh>
    <phoneticPr fontId="2"/>
  </si>
  <si>
    <t>月</t>
    <rPh sb="0" eb="1">
      <t>ガツ</t>
    </rPh>
    <phoneticPr fontId="2"/>
  </si>
  <si>
    <t>日</t>
    <rPh sb="0" eb="1">
      <t>ニチ</t>
    </rPh>
    <phoneticPr fontId="2"/>
  </si>
  <si>
    <t>休園日</t>
    <rPh sb="0" eb="3">
      <t>キュウエンビ</t>
    </rPh>
    <phoneticPr fontId="2"/>
  </si>
  <si>
    <t>開園時間</t>
    <rPh sb="0" eb="2">
      <t>カイエン</t>
    </rPh>
    <rPh sb="2" eb="4">
      <t>ジカン</t>
    </rPh>
    <phoneticPr fontId="2"/>
  </si>
  <si>
    <t>定員</t>
    <rPh sb="0" eb="2">
      <t>テイイン</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</si>
  <si>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</si>
  <si>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</si>
  <si>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</si>
  <si>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</si>
  <si>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</si>
  <si>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</si>
  <si>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合計</t>
    <rPh sb="0" eb="2">
      <t>ゴウケイ</t>
    </rPh>
    <phoneticPr fontId="2"/>
  </si>
  <si>
    <t>年齢</t>
    <rPh sb="0" eb="2">
      <t>ネンレイ</t>
    </rPh>
    <phoneticPr fontId="2"/>
  </si>
  <si>
    <t>土地</t>
    <rPh sb="0" eb="2">
      <t>トチ</t>
    </rPh>
    <phoneticPr fontId="2"/>
  </si>
  <si>
    <t>収入</t>
    <rPh sb="0" eb="2">
      <t>シュウニュウ</t>
    </rPh>
    <phoneticPr fontId="2"/>
  </si>
  <si>
    <t>建物設備</t>
    <rPh sb="0" eb="2">
      <t>タテモノ</t>
    </rPh>
    <rPh sb="2" eb="4">
      <t>セツビ</t>
    </rPh>
    <phoneticPr fontId="2"/>
  </si>
  <si>
    <t>耐震性能</t>
    <rPh sb="0" eb="2">
      <t>タイシン</t>
    </rPh>
    <rPh sb="2" eb="4">
      <t>セイノウ</t>
    </rPh>
    <phoneticPr fontId="2"/>
  </si>
  <si>
    <t>その他</t>
    <rPh sb="2" eb="3">
      <t>タ</t>
    </rPh>
    <phoneticPr fontId="2"/>
  </si>
  <si>
    <t>造</t>
    <rPh sb="0" eb="1">
      <t>ツク</t>
    </rPh>
    <phoneticPr fontId="2"/>
  </si>
  <si>
    <t>地上</t>
    <rPh sb="0" eb="2">
      <t>チジョウ</t>
    </rPh>
    <phoneticPr fontId="2"/>
  </si>
  <si>
    <t>㎡</t>
    <phoneticPr fontId="2"/>
  </si>
  <si>
    <t>保育室等</t>
    <rPh sb="0" eb="3">
      <t>ホイクシツ</t>
    </rPh>
    <rPh sb="3" eb="4">
      <t>ナド</t>
    </rPh>
    <phoneticPr fontId="2"/>
  </si>
  <si>
    <t>（基準面積</t>
    <rPh sb="1" eb="3">
      <t>キジュン</t>
    </rPh>
    <rPh sb="3" eb="5">
      <t>メンセキ</t>
    </rPh>
    <phoneticPr fontId="2"/>
  </si>
  <si>
    <t>避難用
設備等</t>
    <rPh sb="0" eb="3">
      <t>ヒナンヨウ</t>
    </rPh>
    <rPh sb="4" eb="6">
      <t>セツビ</t>
    </rPh>
    <rPh sb="6" eb="7">
      <t>ナド</t>
    </rPh>
    <phoneticPr fontId="2"/>
  </si>
  <si>
    <t>[屋上]</t>
    <rPh sb="1" eb="3">
      <t>オクジョウ</t>
    </rPh>
    <phoneticPr fontId="2"/>
  </si>
  <si>
    <t>財務健全性</t>
    <rPh sb="0" eb="2">
      <t>ザイム</t>
    </rPh>
    <rPh sb="2" eb="5">
      <t>ケンゼンセイ</t>
    </rPh>
    <phoneticPr fontId="2"/>
  </si>
  <si>
    <t>債務超過</t>
    <rPh sb="0" eb="2">
      <t>サイム</t>
    </rPh>
    <rPh sb="2" eb="4">
      <t>チョウカ</t>
    </rPh>
    <phoneticPr fontId="2"/>
  </si>
  <si>
    <t>損失計上</t>
    <rPh sb="0" eb="2">
      <t>ソンシツ</t>
    </rPh>
    <rPh sb="2" eb="4">
      <t>ケイジョウ</t>
    </rPh>
    <phoneticPr fontId="2"/>
  </si>
  <si>
    <t>（直近三か年連続）</t>
    <rPh sb="1" eb="3">
      <t>チョッキン</t>
    </rPh>
    <rPh sb="3" eb="4">
      <t>サン</t>
    </rPh>
    <rPh sb="5" eb="6">
      <t>ネン</t>
    </rPh>
    <rPh sb="6" eb="8">
      <t>レンゾク</t>
    </rPh>
    <phoneticPr fontId="2"/>
  </si>
  <si>
    <t>㎡）</t>
    <phoneticPr fontId="2"/>
  </si>
  <si>
    <t>（距離）</t>
    <rPh sb="1" eb="3">
      <t>キョリ</t>
    </rPh>
    <phoneticPr fontId="2"/>
  </si>
  <si>
    <t>徒歩</t>
    <rPh sb="0" eb="2">
      <t>トホ</t>
    </rPh>
    <phoneticPr fontId="2"/>
  </si>
  <si>
    <t>職員</t>
    <rPh sb="0" eb="2">
      <t>ショクイン</t>
    </rPh>
    <phoneticPr fontId="2"/>
  </si>
  <si>
    <t>氏名</t>
    <rPh sb="0" eb="2">
      <t>シメイ</t>
    </rPh>
    <phoneticPr fontId="2"/>
  </si>
  <si>
    <t>歳</t>
    <rPh sb="0" eb="1">
      <t>サイ</t>
    </rPh>
    <phoneticPr fontId="2"/>
  </si>
  <si>
    <t>（２か所２方向）</t>
    <rPh sb="3" eb="4">
      <t>ショ</t>
    </rPh>
    <rPh sb="5" eb="7">
      <t>ホウコウ</t>
    </rPh>
    <phoneticPr fontId="2"/>
  </si>
  <si>
    <t>人</t>
    <rPh sb="0" eb="1">
      <t>ニン</t>
    </rPh>
    <phoneticPr fontId="2"/>
  </si>
  <si>
    <t>食事の提供</t>
    <rPh sb="0" eb="2">
      <t>ショクジ</t>
    </rPh>
    <rPh sb="3" eb="5">
      <t>テイキョウ</t>
    </rPh>
    <phoneticPr fontId="2"/>
  </si>
  <si>
    <t>（添付資料）</t>
    <rPh sb="1" eb="3">
      <t>テンプ</t>
    </rPh>
    <rPh sb="3" eb="5">
      <t>シリョウ</t>
    </rPh>
    <phoneticPr fontId="2"/>
  </si>
  <si>
    <t>・</t>
    <phoneticPr fontId="2"/>
  </si>
  <si>
    <t>施設の案内図</t>
    <rPh sb="0" eb="2">
      <t>シセツ</t>
    </rPh>
    <rPh sb="3" eb="6">
      <t>アンナイズ</t>
    </rPh>
    <phoneticPr fontId="2"/>
  </si>
  <si>
    <t>施設の配置図及び建物の平面図</t>
    <rPh sb="0" eb="2">
      <t>シセツ</t>
    </rPh>
    <rPh sb="3" eb="6">
      <t>ハイチズ</t>
    </rPh>
    <rPh sb="6" eb="7">
      <t>オヨ</t>
    </rPh>
    <rPh sb="8" eb="10">
      <t>タテモノ</t>
    </rPh>
    <rPh sb="11" eb="14">
      <t>ヘイメンズ</t>
    </rPh>
    <phoneticPr fontId="2"/>
  </si>
  <si>
    <t>屋外避難場所までの経路を示した平面図</t>
    <rPh sb="0" eb="2">
      <t>オクガイ</t>
    </rPh>
    <rPh sb="2" eb="4">
      <t>ヒナン</t>
    </rPh>
    <rPh sb="4" eb="6">
      <t>バショ</t>
    </rPh>
    <rPh sb="9" eb="11">
      <t>ケイロ</t>
    </rPh>
    <rPh sb="12" eb="13">
      <t>シメ</t>
    </rPh>
    <rPh sb="15" eb="18">
      <t>ヘイメンズ</t>
    </rPh>
    <phoneticPr fontId="2"/>
  </si>
  <si>
    <t>延長時間</t>
    <rPh sb="0" eb="2">
      <t>エンチョウ</t>
    </rPh>
    <rPh sb="2" eb="4">
      <t>ジカン</t>
    </rPh>
    <phoneticPr fontId="2"/>
  </si>
  <si>
    <t>（</t>
  </si>
  <si>
    <t>時間</t>
    <rPh sb="0" eb="2">
      <t>ジカン</t>
    </rPh>
    <phoneticPr fontId="2"/>
  </si>
  <si>
    <t>分）</t>
    <rPh sb="0" eb="1">
      <t>フン</t>
    </rPh>
    <phoneticPr fontId="2"/>
  </si>
  <si>
    <t>常勤</t>
    <rPh sb="0" eb="2">
      <t>ジョウキン</t>
    </rPh>
    <phoneticPr fontId="2"/>
  </si>
  <si>
    <t>室内化学物質</t>
    <rPh sb="0" eb="2">
      <t>シツナイ</t>
    </rPh>
    <rPh sb="2" eb="4">
      <t>カガク</t>
    </rPh>
    <rPh sb="4" eb="6">
      <t>ブッシツ</t>
    </rPh>
    <phoneticPr fontId="2"/>
  </si>
  <si>
    <t>事業概要</t>
    <rPh sb="0" eb="2">
      <t>ジギョウ</t>
    </rPh>
    <rPh sb="2" eb="4">
      <t>ガイヨウ</t>
    </rPh>
    <phoneticPr fontId="2"/>
  </si>
  <si>
    <t>教育・保育の
目標・理念・運営方針</t>
    <rPh sb="0" eb="2">
      <t>キョウイク</t>
    </rPh>
    <rPh sb="3" eb="5">
      <t>ホイク</t>
    </rPh>
    <rPh sb="7" eb="9">
      <t>モクヒョウ</t>
    </rPh>
    <rPh sb="10" eb="12">
      <t>リネン</t>
    </rPh>
    <rPh sb="13" eb="15">
      <t>ウンエイ</t>
    </rPh>
    <rPh sb="15" eb="17">
      <t>ホウシン</t>
    </rPh>
    <phoneticPr fontId="2"/>
  </si>
  <si>
    <t>写真</t>
    <rPh sb="0" eb="2">
      <t>シャシン</t>
    </rPh>
    <phoneticPr fontId="2"/>
  </si>
  <si>
    <t>職員構成一覧</t>
    <rPh sb="0" eb="2">
      <t>ショクイン</t>
    </rPh>
    <rPh sb="2" eb="4">
      <t>コウセイ</t>
    </rPh>
    <rPh sb="4" eb="6">
      <t>イチラン</t>
    </rPh>
    <phoneticPr fontId="2"/>
  </si>
  <si>
    <t>年間事業費</t>
    <rPh sb="0" eb="2">
      <t>ネンカン</t>
    </rPh>
    <rPh sb="2" eb="5">
      <t>ジギョウヒ</t>
    </rPh>
    <phoneticPr fontId="2"/>
  </si>
  <si>
    <t>要綱第２の４（２）ア（イ）に掲げる次のいずれかの施設長要件に該当</t>
    <rPh sb="0" eb="2">
      <t>ヨウコウ</t>
    </rPh>
    <rPh sb="2" eb="3">
      <t>ダイ</t>
    </rPh>
    <rPh sb="14" eb="15">
      <t>カカ</t>
    </rPh>
    <rPh sb="17" eb="18">
      <t>ツギ</t>
    </rPh>
    <rPh sb="24" eb="27">
      <t>シセツチョウ</t>
    </rPh>
    <rPh sb="27" eb="29">
      <t>ヨウケン</t>
    </rPh>
    <rPh sb="30" eb="32">
      <t>ガイトウ</t>
    </rPh>
    <phoneticPr fontId="2"/>
  </si>
  <si>
    <t>保育士</t>
    <rPh sb="0" eb="3">
      <t>ホイクシ</t>
    </rPh>
    <phoneticPr fontId="2"/>
  </si>
  <si>
    <t>委託</t>
    <rPh sb="0" eb="2">
      <t>イタク</t>
    </rPh>
    <phoneticPr fontId="2"/>
  </si>
  <si>
    <t>直営</t>
    <rPh sb="0" eb="2">
      <t>チョクエイ</t>
    </rPh>
    <phoneticPr fontId="2"/>
  </si>
  <si>
    <t>外部搬入</t>
    <rPh sb="0" eb="2">
      <t>ガイブ</t>
    </rPh>
    <rPh sb="2" eb="4">
      <t>ハンニュウ</t>
    </rPh>
    <phoneticPr fontId="2"/>
  </si>
  <si>
    <t>「保育所における調理業務の委託について」（平成１０年２月１８日付児発第８６号厚生省児童家庭局長通知）を充足</t>
    <rPh sb="1" eb="3">
      <t>ホイク</t>
    </rPh>
    <rPh sb="3" eb="4">
      <t>ショ</t>
    </rPh>
    <rPh sb="8" eb="10">
      <t>チョウリ</t>
    </rPh>
    <rPh sb="10" eb="12">
      <t>ギョウム</t>
    </rPh>
    <rPh sb="13" eb="15">
      <t>イタク</t>
    </rPh>
    <rPh sb="21" eb="23">
      <t>ヘイセイ</t>
    </rPh>
    <rPh sb="25" eb="26">
      <t>ネン</t>
    </rPh>
    <rPh sb="27" eb="28">
      <t>ガツ</t>
    </rPh>
    <rPh sb="30" eb="32">
      <t>ニチヅケ</t>
    </rPh>
    <rPh sb="32" eb="33">
      <t>ジ</t>
    </rPh>
    <rPh sb="33" eb="34">
      <t>ハツ</t>
    </rPh>
    <rPh sb="34" eb="35">
      <t>ダイ</t>
    </rPh>
    <rPh sb="37" eb="38">
      <t>ゴウ</t>
    </rPh>
    <rPh sb="38" eb="41">
      <t>コウセイショウ</t>
    </rPh>
    <rPh sb="41" eb="43">
      <t>ジドウ</t>
    </rPh>
    <rPh sb="43" eb="45">
      <t>カテイ</t>
    </rPh>
    <rPh sb="45" eb="47">
      <t>キョクチョウ</t>
    </rPh>
    <rPh sb="47" eb="49">
      <t>ツウチ</t>
    </rPh>
    <rPh sb="51" eb="53">
      <t>ジュウソク</t>
    </rPh>
    <phoneticPr fontId="2"/>
  </si>
  <si>
    <t>特記事項</t>
    <rPh sb="0" eb="2">
      <t>トッキ</t>
    </rPh>
    <rPh sb="2" eb="4">
      <t>ジコウ</t>
    </rPh>
    <phoneticPr fontId="2"/>
  </si>
  <si>
    <t>㎡</t>
  </si>
  <si>
    <t>基準</t>
    <rPh sb="0" eb="2">
      <t>キジュン</t>
    </rPh>
    <phoneticPr fontId="2"/>
  </si>
  <si>
    <t>建築時</t>
    <rPh sb="0" eb="2">
      <t>ケンチク</t>
    </rPh>
    <rPh sb="2" eb="3">
      <t>ジ</t>
    </rPh>
    <phoneticPr fontId="2"/>
  </si>
  <si>
    <t>検査済証</t>
    <rPh sb="0" eb="2">
      <t>ケンサ</t>
    </rPh>
    <rPh sb="2" eb="3">
      <t>ズミ</t>
    </rPh>
    <rPh sb="3" eb="4">
      <t>ショウ</t>
    </rPh>
    <phoneticPr fontId="2"/>
  </si>
  <si>
    <t>確認済証</t>
    <rPh sb="0" eb="2">
      <t>カクニン</t>
    </rPh>
    <rPh sb="2" eb="3">
      <t>スミ</t>
    </rPh>
    <rPh sb="3" eb="4">
      <t>ショウ</t>
    </rPh>
    <phoneticPr fontId="2"/>
  </si>
  <si>
    <t>建築確認済証
検査済証</t>
    <rPh sb="0" eb="2">
      <t>ケンチク</t>
    </rPh>
    <rPh sb="2" eb="4">
      <t>カクニン</t>
    </rPh>
    <rPh sb="4" eb="5">
      <t>スミ</t>
    </rPh>
    <rPh sb="5" eb="6">
      <t>ショウ</t>
    </rPh>
    <rPh sb="7" eb="9">
      <t>ケンサ</t>
    </rPh>
    <rPh sb="9" eb="10">
      <t>スミ</t>
    </rPh>
    <rPh sb="10" eb="11">
      <t>ショウ</t>
    </rPh>
    <phoneticPr fontId="2"/>
  </si>
  <si>
    <t>改修/
用途変更</t>
    <rPh sb="0" eb="2">
      <t>カイシュウ</t>
    </rPh>
    <rPh sb="4" eb="6">
      <t>ヨウト</t>
    </rPh>
    <rPh sb="6" eb="8">
      <t>ヘンコウ</t>
    </rPh>
    <phoneticPr fontId="2"/>
  </si>
  <si>
    <t>要件</t>
    <rPh sb="0" eb="2">
      <t>ヨウケン</t>
    </rPh>
    <phoneticPr fontId="2"/>
  </si>
  <si>
    <t>夜間保育所である</t>
    <rPh sb="0" eb="2">
      <t>ヤカン</t>
    </rPh>
    <rPh sb="2" eb="4">
      <t>ホイク</t>
    </rPh>
    <rPh sb="4" eb="5">
      <t>ショ</t>
    </rPh>
    <phoneticPr fontId="2"/>
  </si>
  <si>
    <t>→</t>
    <phoneticPr fontId="2"/>
  </si>
  <si>
    <t>保育士資格を有する</t>
    <rPh sb="0" eb="3">
      <t>ホイクシ</t>
    </rPh>
    <rPh sb="3" eb="5">
      <t>シカク</t>
    </rPh>
    <rPh sb="6" eb="7">
      <t>ユウ</t>
    </rPh>
    <phoneticPr fontId="2"/>
  </si>
  <si>
    <t>人</t>
    <rPh sb="0" eb="1">
      <t>ニン</t>
    </rPh>
    <phoneticPr fontId="2"/>
  </si>
  <si>
    <t>・</t>
  </si>
  <si>
    <t>施設長の履歴書</t>
    <rPh sb="0" eb="3">
      <t>シセツチョウ</t>
    </rPh>
    <rPh sb="4" eb="6">
      <t>リレキ</t>
    </rPh>
    <rPh sb="6" eb="7">
      <t>ショ</t>
    </rPh>
    <phoneticPr fontId="2"/>
  </si>
  <si>
    <t>支出</t>
    <rPh sb="0" eb="2">
      <t>シシュツ</t>
    </rPh>
    <phoneticPr fontId="2"/>
  </si>
  <si>
    <t>（直近の会計期間）</t>
    <rPh sb="1" eb="3">
      <t>チョッキン</t>
    </rPh>
    <rPh sb="4" eb="6">
      <t>カイケイ</t>
    </rPh>
    <rPh sb="6" eb="8">
      <t>キカン</t>
    </rPh>
    <phoneticPr fontId="2"/>
  </si>
  <si>
    <t>開園時間（基本）</t>
    <rPh sb="0" eb="2">
      <t>カイエン</t>
    </rPh>
    <rPh sb="2" eb="4">
      <t>ジカン</t>
    </rPh>
    <rPh sb="5" eb="7">
      <t>キホン</t>
    </rPh>
    <phoneticPr fontId="2"/>
  </si>
  <si>
    <t>円</t>
    <rPh sb="0" eb="1">
      <t>エン</t>
    </rPh>
    <phoneticPr fontId="2"/>
  </si>
  <si>
    <t>屋外遊戯場</t>
    <rPh sb="0" eb="2">
      <t>オクガイ</t>
    </rPh>
    <rPh sb="2" eb="4">
      <t>ユウギ</t>
    </rPh>
    <rPh sb="4" eb="5">
      <t>バ</t>
    </rPh>
    <phoneticPr fontId="2"/>
  </si>
  <si>
    <t>設置形態</t>
    <rPh sb="0" eb="2">
      <t>セッチ</t>
    </rPh>
    <rPh sb="2" eb="4">
      <t>ケイタイ</t>
    </rPh>
    <phoneticPr fontId="2"/>
  </si>
  <si>
    <t>避難経路</t>
    <rPh sb="0" eb="2">
      <t>ヒナン</t>
    </rPh>
    <rPh sb="2" eb="4">
      <t>ケイロ</t>
    </rPh>
    <phoneticPr fontId="2"/>
  </si>
  <si>
    <t>２号認定</t>
    <rPh sb="1" eb="2">
      <t>ゴウ</t>
    </rPh>
    <rPh sb="2" eb="4">
      <t>ニンテイ</t>
    </rPh>
    <phoneticPr fontId="2"/>
  </si>
  <si>
    <t>３号認定</t>
    <rPh sb="1" eb="2">
      <t>ゴウ</t>
    </rPh>
    <rPh sb="2" eb="4">
      <t>ニンテイ</t>
    </rPh>
    <phoneticPr fontId="2"/>
  </si>
  <si>
    <t>適</t>
    <rPh sb="0" eb="1">
      <t>テキ</t>
    </rPh>
    <phoneticPr fontId="2"/>
  </si>
  <si>
    <t>不適</t>
    <rPh sb="0" eb="2">
      <t>フテキ</t>
    </rPh>
    <phoneticPr fontId="2"/>
  </si>
  <si>
    <t>保育所における食事の提供について（平成２２年６月１日付雇児発0601第４号）を充足</t>
    <rPh sb="0" eb="2">
      <t>ホイク</t>
    </rPh>
    <rPh sb="2" eb="3">
      <t>ショ</t>
    </rPh>
    <rPh sb="7" eb="9">
      <t>ショクジ</t>
    </rPh>
    <rPh sb="10" eb="12">
      <t>テイキョウ</t>
    </rPh>
    <rPh sb="17" eb="19">
      <t>ヘイセイ</t>
    </rPh>
    <rPh sb="21" eb="22">
      <t>ネン</t>
    </rPh>
    <rPh sb="23" eb="24">
      <t>ガツ</t>
    </rPh>
    <rPh sb="25" eb="26">
      <t>ニチ</t>
    </rPh>
    <rPh sb="26" eb="27">
      <t>ツ</t>
    </rPh>
    <rPh sb="27" eb="28">
      <t>ヤトイ</t>
    </rPh>
    <rPh sb="28" eb="29">
      <t>ジ</t>
    </rPh>
    <rPh sb="29" eb="30">
      <t>ハツ</t>
    </rPh>
    <rPh sb="34" eb="35">
      <t>ダイ</t>
    </rPh>
    <rPh sb="36" eb="37">
      <t>ゴウ</t>
    </rPh>
    <rPh sb="39" eb="41">
      <t>ジュウソク</t>
    </rPh>
    <phoneticPr fontId="2"/>
  </si>
  <si>
    <t>施設長</t>
    <rPh sb="0" eb="3">
      <t>シセツチョウ</t>
    </rPh>
    <phoneticPr fontId="2"/>
  </si>
  <si>
    <t>保育所定員計</t>
    <rPh sb="0" eb="2">
      <t>ホイク</t>
    </rPh>
    <rPh sb="2" eb="3">
      <t>ショ</t>
    </rPh>
    <rPh sb="3" eb="5">
      <t>テイイン</t>
    </rPh>
    <rPh sb="5" eb="6">
      <t>ケイ</t>
    </rPh>
    <phoneticPr fontId="2"/>
  </si>
  <si>
    <t>事業
基盤</t>
    <rPh sb="0" eb="2">
      <t>ジギョウ</t>
    </rPh>
    <rPh sb="3" eb="5">
      <t>キバン</t>
    </rPh>
    <phoneticPr fontId="2"/>
  </si>
  <si>
    <t>面積</t>
    <rPh sb="0" eb="2">
      <t>メンセキ</t>
    </rPh>
    <phoneticPr fontId="2"/>
  </si>
  <si>
    <t>←　一般的には所有権移転登記後の登記事項証明書</t>
    <rPh sb="2" eb="5">
      <t>イッパンテキ</t>
    </rPh>
    <rPh sb="7" eb="10">
      <t>ショユウケン</t>
    </rPh>
    <rPh sb="10" eb="12">
      <t>イテン</t>
    </rPh>
    <rPh sb="12" eb="14">
      <t>トウキ</t>
    </rPh>
    <rPh sb="14" eb="15">
      <t>ゴ</t>
    </rPh>
    <rPh sb="16" eb="18">
      <t>トウキ</t>
    </rPh>
    <rPh sb="18" eb="20">
      <t>ジコウ</t>
    </rPh>
    <rPh sb="20" eb="23">
      <t>ショウメイショ</t>
    </rPh>
    <phoneticPr fontId="2"/>
  </si>
  <si>
    <t>権利関係</t>
    <rPh sb="0" eb="2">
      <t>ケンリ</t>
    </rPh>
    <rPh sb="2" eb="4">
      <t>カンケイ</t>
    </rPh>
    <phoneticPr fontId="2"/>
  </si>
  <si>
    <t>←ご活用ください</t>
    <rPh sb="2" eb="4">
      <t>カツヨウ</t>
    </rPh>
    <phoneticPr fontId="2"/>
  </si>
  <si>
    <t>構造</t>
    <rPh sb="0" eb="2">
      <t>コウゾウ</t>
    </rPh>
    <phoneticPr fontId="2"/>
  </si>
  <si>
    <t>㎡、延床面積</t>
    <rPh sb="2" eb="3">
      <t>ノベ</t>
    </rPh>
    <rPh sb="3" eb="6">
      <t>ユカメンセキ</t>
    </rPh>
    <phoneticPr fontId="2"/>
  </si>
  <si>
    <t>　うち保育所部分</t>
    <rPh sb="3" eb="5">
      <t>ホイク</t>
    </rPh>
    <rPh sb="5" eb="6">
      <t>ショ</t>
    </rPh>
    <rPh sb="6" eb="8">
      <t>ブブン</t>
    </rPh>
    <phoneticPr fontId="2"/>
  </si>
  <si>
    <t>←　一般的には表題登記に係る登記事項証明書</t>
    <rPh sb="2" eb="5">
      <t>イッパンテキ</t>
    </rPh>
    <rPh sb="7" eb="9">
      <t>ヒョウダイ</t>
    </rPh>
    <rPh sb="9" eb="11">
      <t>トウキ</t>
    </rPh>
    <rPh sb="12" eb="13">
      <t>カカ</t>
    </rPh>
    <rPh sb="14" eb="16">
      <t>トウキ</t>
    </rPh>
    <rPh sb="16" eb="18">
      <t>ジコウ</t>
    </rPh>
    <rPh sb="18" eb="21">
      <t>ショウメイショ</t>
    </rPh>
    <phoneticPr fontId="2"/>
  </si>
  <si>
    <t>現計画</t>
    <rPh sb="0" eb="1">
      <t>ゲン</t>
    </rPh>
    <rPh sb="1" eb="3">
      <t>ケイカク</t>
    </rPh>
    <phoneticPr fontId="2"/>
  </si>
  <si>
    <t>乳児室・
ほふく室</t>
    <rPh sb="0" eb="2">
      <t>ニュウジ</t>
    </rPh>
    <rPh sb="2" eb="3">
      <t>シツ</t>
    </rPh>
    <rPh sb="8" eb="9">
      <t>シツ</t>
    </rPh>
    <phoneticPr fontId="2"/>
  </si>
  <si>
    <t>調理室</t>
  </si>
  <si>
    <t>保育室・
遊戯室</t>
    <rPh sb="0" eb="3">
      <t>ホイクシツ</t>
    </rPh>
    <rPh sb="5" eb="8">
      <t>ユウギシツ</t>
    </rPh>
    <phoneticPr fontId="2"/>
  </si>
  <si>
    <t>便所（児童用）</t>
    <rPh sb="3" eb="5">
      <t>ジドウ</t>
    </rPh>
    <rPh sb="5" eb="6">
      <t>ヨウ</t>
    </rPh>
    <phoneticPr fontId="2"/>
  </si>
  <si>
    <t>保育室等が3階以上にある場合</t>
    <rPh sb="0" eb="3">
      <t>ホイクシツ</t>
    </rPh>
    <rPh sb="3" eb="4">
      <t>トウ</t>
    </rPh>
    <rPh sb="6" eb="7">
      <t>カイ</t>
    </rPh>
    <rPh sb="7" eb="9">
      <t>イジョウ</t>
    </rPh>
    <rPh sb="12" eb="14">
      <t>バアイ</t>
    </rPh>
    <phoneticPr fontId="2"/>
  </si>
  <si>
    <t>常用　（</t>
    <rPh sb="0" eb="2">
      <t>ジョウヨウ</t>
    </rPh>
    <phoneticPr fontId="2"/>
  </si>
  <si>
    <t>）</t>
    <phoneticPr fontId="2"/>
  </si>
  <si>
    <t>避難用　（</t>
    <rPh sb="0" eb="3">
      <t>ヒナンヨウ</t>
    </rPh>
    <phoneticPr fontId="2"/>
  </si>
  <si>
    <t>保育室等からの距離</t>
    <rPh sb="0" eb="3">
      <t>ホイクシツ</t>
    </rPh>
    <rPh sb="3" eb="4">
      <t>トウ</t>
    </rPh>
    <rPh sb="7" eb="9">
      <t>キョリ</t>
    </rPh>
    <phoneticPr fontId="2"/>
  </si>
  <si>
    <t>階</t>
    <rPh sb="0" eb="1">
      <t>カイ</t>
    </rPh>
    <phoneticPr fontId="2"/>
  </si>
  <si>
    <t>m</t>
    <phoneticPr fontId="2"/>
  </si>
  <si>
    <t>有</t>
    <phoneticPr fontId="2"/>
  </si>
  <si>
    <t>[屋外]</t>
    <rPh sb="1" eb="3">
      <t>オクガイ</t>
    </rPh>
    <phoneticPr fontId="2"/>
  </si>
  <si>
    <t>[代替場所]</t>
    <rPh sb="1" eb="3">
      <t>ダイタイ</t>
    </rPh>
    <rPh sb="3" eb="5">
      <t>バショ</t>
    </rPh>
    <phoneticPr fontId="2"/>
  </si>
  <si>
    <t>トイレ・水飲み場有</t>
    <rPh sb="4" eb="6">
      <t>ミズノ</t>
    </rPh>
    <rPh sb="7" eb="8">
      <t>バ</t>
    </rPh>
    <rPh sb="8" eb="9">
      <t>アリ</t>
    </rPh>
    <phoneticPr fontId="2"/>
  </si>
  <si>
    <t>避難用設備・防火設備等有</t>
    <rPh sb="0" eb="3">
      <t>ヒナンヨウ</t>
    </rPh>
    <rPh sb="3" eb="5">
      <t>セツビ</t>
    </rPh>
    <rPh sb="6" eb="8">
      <t>ボウカ</t>
    </rPh>
    <rPh sb="8" eb="10">
      <t>セツビ</t>
    </rPh>
    <rPh sb="10" eb="11">
      <t>ナド</t>
    </rPh>
    <rPh sb="11" eb="12">
      <t>アリ</t>
    </rPh>
    <phoneticPr fontId="2"/>
  </si>
  <si>
    <t>年齢区分</t>
    <rPh sb="0" eb="2">
      <t>ネンレイ</t>
    </rPh>
    <rPh sb="2" eb="4">
      <t>クブン</t>
    </rPh>
    <phoneticPr fontId="2"/>
  </si>
  <si>
    <t>年齢別</t>
    <rPh sb="0" eb="2">
      <t>ネンレイ</t>
    </rPh>
    <rPh sb="2" eb="3">
      <t>ベツ</t>
    </rPh>
    <phoneticPr fontId="2"/>
  </si>
  <si>
    <t>←　自治体から保育の受託に係る確認を受ける場合は必須</t>
    <rPh sb="2" eb="5">
      <t>ジチタイ</t>
    </rPh>
    <rPh sb="7" eb="9">
      <t>ホイク</t>
    </rPh>
    <rPh sb="10" eb="12">
      <t>ジュタク</t>
    </rPh>
    <rPh sb="13" eb="14">
      <t>カカ</t>
    </rPh>
    <rPh sb="15" eb="17">
      <t>カクニン</t>
    </rPh>
    <rPh sb="18" eb="19">
      <t>ウ</t>
    </rPh>
    <rPh sb="21" eb="23">
      <t>バアイ</t>
    </rPh>
    <rPh sb="24" eb="26">
      <t>ヒッス</t>
    </rPh>
    <phoneticPr fontId="2"/>
  </si>
  <si>
    <t>嘱託医</t>
    <rPh sb="0" eb="3">
      <t>ショクタクイ</t>
    </rPh>
    <phoneticPr fontId="2"/>
  </si>
  <si>
    <t>1人</t>
    <rPh sb="1" eb="2">
      <t>ニン</t>
    </rPh>
    <phoneticPr fontId="2"/>
  </si>
  <si>
    <t>その他、規則第14条第2号から第8号までの基準を満たしている。</t>
    <rPh sb="2" eb="3">
      <t>タ</t>
    </rPh>
    <rPh sb="4" eb="6">
      <t>キソク</t>
    </rPh>
    <rPh sb="6" eb="7">
      <t>ダイ</t>
    </rPh>
    <rPh sb="9" eb="10">
      <t>ジョウ</t>
    </rPh>
    <rPh sb="10" eb="11">
      <t>ダイ</t>
    </rPh>
    <rPh sb="12" eb="13">
      <t>ゴウ</t>
    </rPh>
    <rPh sb="15" eb="16">
      <t>ダイ</t>
    </rPh>
    <rPh sb="17" eb="18">
      <t>ゴウ</t>
    </rPh>
    <rPh sb="21" eb="23">
      <t>キジュン</t>
    </rPh>
    <rPh sb="24" eb="25">
      <t>ミ</t>
    </rPh>
    <phoneticPr fontId="2"/>
  </si>
  <si>
    <t>実人員</t>
    <rPh sb="0" eb="1">
      <t>ジツ</t>
    </rPh>
    <rPh sb="1" eb="3">
      <t>ジンイン</t>
    </rPh>
    <phoneticPr fontId="2"/>
  </si>
  <si>
    <t>　※　借用の場合は使用の権利が確認できる書類（賃貸借契約書等）のほか、「不動産の貸与を受けて保育所を設置
　　する場合の要件緩和について」　（平成１６年５月２４日付雇児発第０５２４００２号・社援発第０５２４００８号厚生労働
　　省雇用均等・児童家庭・社会・援護局長連名通知）により実施していることを証する書面を添付</t>
    <rPh sb="3" eb="5">
      <t>シャクヨウ</t>
    </rPh>
    <rPh sb="6" eb="8">
      <t>バアイ</t>
    </rPh>
    <rPh sb="9" eb="11">
      <t>シヨウ</t>
    </rPh>
    <rPh sb="12" eb="14">
      <t>ケンリ</t>
    </rPh>
    <rPh sb="15" eb="17">
      <t>カクニン</t>
    </rPh>
    <rPh sb="20" eb="22">
      <t>ショルイ</t>
    </rPh>
    <rPh sb="23" eb="26">
      <t>チンタイシャク</t>
    </rPh>
    <rPh sb="26" eb="29">
      <t>ケイヤクショ</t>
    </rPh>
    <rPh sb="29" eb="30">
      <t>トウ</t>
    </rPh>
    <rPh sb="155" eb="157">
      <t>テンプ</t>
    </rPh>
    <phoneticPr fontId="2"/>
  </si>
  <si>
    <t>給付に係る加配必要人数</t>
    <rPh sb="0" eb="2">
      <t>キュウフ</t>
    </rPh>
    <rPh sb="3" eb="4">
      <t>カカ</t>
    </rPh>
    <rPh sb="5" eb="7">
      <t>カハイ</t>
    </rPh>
    <rPh sb="7" eb="9">
      <t>ヒツヨウ</t>
    </rPh>
    <rPh sb="9" eb="11">
      <t>ニンズウ</t>
    </rPh>
    <phoneticPr fontId="2"/>
  </si>
  <si>
    <t>←　自治体から保育の受託に係る確認を受ける場合に必須となる人数</t>
    <rPh sb="2" eb="5">
      <t>ジチタイ</t>
    </rPh>
    <rPh sb="7" eb="9">
      <t>ホイク</t>
    </rPh>
    <rPh sb="10" eb="12">
      <t>ジュタク</t>
    </rPh>
    <rPh sb="13" eb="14">
      <t>カカ</t>
    </rPh>
    <rPh sb="15" eb="17">
      <t>カクニン</t>
    </rPh>
    <rPh sb="18" eb="19">
      <t>ウ</t>
    </rPh>
    <rPh sb="21" eb="23">
      <t>バアイ</t>
    </rPh>
    <rPh sb="24" eb="26">
      <t>ヒッス</t>
    </rPh>
    <rPh sb="29" eb="31">
      <t>ニンズウ</t>
    </rPh>
    <phoneticPr fontId="2"/>
  </si>
  <si>
    <t>（1か月当たりの勤務時間</t>
    <rPh sb="3" eb="4">
      <t>ゲツ</t>
    </rPh>
    <rPh sb="4" eb="5">
      <t>ア</t>
    </rPh>
    <rPh sb="8" eb="10">
      <t>キンム</t>
    </rPh>
    <rPh sb="10" eb="12">
      <t>ジカン</t>
    </rPh>
    <phoneticPr fontId="2"/>
  </si>
  <si>
    <t>時間）</t>
    <rPh sb="0" eb="2">
      <t>ジカン</t>
    </rPh>
    <phoneticPr fontId="2"/>
  </si>
  <si>
    <t>時間</t>
    <rPh sb="0" eb="2">
      <t>ジカン</t>
    </rPh>
    <phoneticPr fontId="2"/>
  </si>
  <si>
    <t>　月　日までに提出</t>
    <phoneticPr fontId="2"/>
  </si>
  <si>
    <t>完了届</t>
    <rPh sb="0" eb="2">
      <t>カンリョウ</t>
    </rPh>
    <rPh sb="2" eb="3">
      <t>トドケ</t>
    </rPh>
    <phoneticPr fontId="2"/>
  </si>
  <si>
    <t>　</t>
    <phoneticPr fontId="2"/>
  </si>
  <si>
    <t>～</t>
    <phoneticPr fontId="2"/>
  </si>
  <si>
    <t>(</t>
    <phoneticPr fontId="2"/>
  </si>
  <si>
    <t>無</t>
    <phoneticPr fontId="2"/>
  </si>
  <si>
    <t>借用　（貸主：　国　・　都　・　区市町村　・　民間　）</t>
    <rPh sb="0" eb="2">
      <t>シャクヨウ</t>
    </rPh>
    <phoneticPr fontId="2"/>
  </si>
  <si>
    <t>建物借用と一体</t>
    <rPh sb="2" eb="4">
      <t>シャクヨウ</t>
    </rPh>
    <phoneticPr fontId="2"/>
  </si>
  <si>
    <t>委託先：</t>
    <rPh sb="0" eb="3">
      <t>イタクサキ</t>
    </rPh>
    <phoneticPr fontId="2"/>
  </si>
  <si>
    <t>線</t>
    <rPh sb="0" eb="1">
      <t>セン</t>
    </rPh>
    <phoneticPr fontId="2"/>
  </si>
  <si>
    <t>駅</t>
    <rPh sb="0" eb="1">
      <t>エキ</t>
    </rPh>
    <phoneticPr fontId="2"/>
  </si>
  <si>
    <t>新規開設</t>
    <rPh sb="0" eb="2">
      <t>シンキ</t>
    </rPh>
    <rPh sb="2" eb="4">
      <t>カイセツ</t>
    </rPh>
    <phoneticPr fontId="2"/>
  </si>
  <si>
    <t>民間委譲</t>
    <rPh sb="0" eb="2">
      <t>ミンカン</t>
    </rPh>
    <rPh sb="2" eb="4">
      <t>イジョウ</t>
    </rPh>
    <phoneticPr fontId="2"/>
  </si>
  <si>
    <t>認証保育所からの移行</t>
    <rPh sb="0" eb="2">
      <t>ニンショウ</t>
    </rPh>
    <rPh sb="2" eb="4">
      <t>ホイク</t>
    </rPh>
    <rPh sb="4" eb="5">
      <t>ショ</t>
    </rPh>
    <rPh sb="8" eb="10">
      <t>イコウ</t>
    </rPh>
    <phoneticPr fontId="2"/>
  </si>
  <si>
    <t>区市町村事業からの移行</t>
    <rPh sb="0" eb="4">
      <t>クシチョウソン</t>
    </rPh>
    <rPh sb="4" eb="6">
      <t>ジギョウ</t>
    </rPh>
    <rPh sb="9" eb="11">
      <t>イコウ</t>
    </rPh>
    <phoneticPr fontId="2"/>
  </si>
  <si>
    <t>その他（</t>
    <phoneticPr fontId="2"/>
  </si>
  <si>
    <t>　常勤調理員</t>
    <rPh sb="1" eb="3">
      <t>ジョウキン</t>
    </rPh>
    <rPh sb="3" eb="6">
      <t>チョウリイン</t>
    </rPh>
    <phoneticPr fontId="2"/>
  </si>
  <si>
    <t>人</t>
    <rPh sb="0" eb="1">
      <t>ニン</t>
    </rPh>
    <phoneticPr fontId="2"/>
  </si>
  <si>
    <t>非常勤調理員</t>
    <rPh sb="0" eb="3">
      <t>ヒジョウキン</t>
    </rPh>
    <rPh sb="3" eb="6">
      <t>チョウリイン</t>
    </rPh>
    <phoneticPr fontId="2"/>
  </si>
  <si>
    <t>　※　借用の場合は賃貸借契約書等のほか、「不動産の貸与を受けて保育所を設置する場合の要件緩和について」
　　（平成１６年５月２４日付雇児発第０５２４００２号・社援発第０５２４００８号厚生労働省雇用均等・児童家庭・社会・
　　援護局長連名通知）により実施していることを証する書面を添付</t>
    <rPh sb="3" eb="5">
      <t>シャクヨウ</t>
    </rPh>
    <rPh sb="6" eb="8">
      <t>バアイ</t>
    </rPh>
    <rPh sb="9" eb="12">
      <t>チンタイシャク</t>
    </rPh>
    <rPh sb="12" eb="15">
      <t>ケイヤクショ</t>
    </rPh>
    <rPh sb="15" eb="16">
      <t>トウ</t>
    </rPh>
    <rPh sb="139" eb="141">
      <t>テンプ</t>
    </rPh>
    <phoneticPr fontId="2"/>
  </si>
  <si>
    <t>２以上の施設若しくは他の業務と兼務せず、保育所長として職務を行う者である。</t>
    <rPh sb="32" eb="33">
      <t>モノ</t>
    </rPh>
    <phoneticPr fontId="2"/>
  </si>
  <si>
    <t>保育所施設概要</t>
    <rPh sb="0" eb="2">
      <t>ホイク</t>
    </rPh>
    <rPh sb="2" eb="3">
      <t>ショ</t>
    </rPh>
    <rPh sb="3" eb="5">
      <t>シセツ</t>
    </rPh>
    <rPh sb="5" eb="7">
      <t>ガイヨウ</t>
    </rPh>
    <phoneticPr fontId="2"/>
  </si>
  <si>
    <t>１号認定
（認定こども園の場合）</t>
    <rPh sb="1" eb="2">
      <t>ゴウ</t>
    </rPh>
    <rPh sb="2" eb="4">
      <t>ニンテイ</t>
    </rPh>
    <rPh sb="6" eb="12">
      <t>ニン</t>
    </rPh>
    <rPh sb="13" eb="15">
      <t>バアイ</t>
    </rPh>
    <phoneticPr fontId="2"/>
  </si>
  <si>
    <r>
      <t>自己所有　</t>
    </r>
    <r>
      <rPr>
        <sz val="9"/>
        <rFont val="ＭＳ Ｐ明朝"/>
        <family val="1"/>
        <charset val="128"/>
      </rPr>
      <t>※所有権を有することがわかる登記事項証明書を添付</t>
    </r>
    <rPh sb="0" eb="2">
      <t>ジコ</t>
    </rPh>
    <rPh sb="2" eb="4">
      <t>ショユウ</t>
    </rPh>
    <rPh sb="6" eb="9">
      <t>ショユウケン</t>
    </rPh>
    <rPh sb="10" eb="11">
      <t>ユウ</t>
    </rPh>
    <rPh sb="19" eb="21">
      <t>トウキ</t>
    </rPh>
    <rPh sb="21" eb="23">
      <t>ジコウ</t>
    </rPh>
    <rPh sb="23" eb="26">
      <t>ショウメイショ</t>
    </rPh>
    <rPh sb="27" eb="29">
      <t>テンプ</t>
    </rPh>
    <phoneticPr fontId="2"/>
  </si>
  <si>
    <t>階建　建築面積</t>
    <rPh sb="0" eb="1">
      <t>カイ</t>
    </rPh>
    <rPh sb="1" eb="2">
      <t>タ</t>
    </rPh>
    <rPh sb="3" eb="5">
      <t>ケンチク</t>
    </rPh>
    <rPh sb="5" eb="7">
      <t>メンセキ</t>
    </rPh>
    <phoneticPr fontId="2"/>
  </si>
  <si>
    <t>㎡</t>
    <phoneticPr fontId="2"/>
  </si>
  <si>
    <t>階部分</t>
    <rPh sb="0" eb="1">
      <t>カイ</t>
    </rPh>
    <rPh sb="1" eb="3">
      <t>ブブン</t>
    </rPh>
    <phoneticPr fontId="2"/>
  </si>
  <si>
    <t>延床面積</t>
    <phoneticPr fontId="2"/>
  </si>
  <si>
    <t>（面積）</t>
    <rPh sb="1" eb="3">
      <t>メンセキ</t>
    </rPh>
    <phoneticPr fontId="2"/>
  </si>
  <si>
    <t>（名称）</t>
    <rPh sb="1" eb="3">
      <t>メイショウ</t>
    </rPh>
    <phoneticPr fontId="2"/>
  </si>
  <si>
    <t>≧</t>
    <phoneticPr fontId="2"/>
  </si>
  <si>
    <r>
      <t>医務室　</t>
    </r>
    <r>
      <rPr>
        <sz val="6"/>
        <rFont val="ＭＳ Ｐ明朝"/>
        <family val="1"/>
        <charset val="128"/>
      </rPr>
      <t>※事務室等内に設置する場合は医務コーナーの面積</t>
    </r>
    <rPh sb="8" eb="9">
      <t>トウ</t>
    </rPh>
    <phoneticPr fontId="2"/>
  </si>
  <si>
    <t>計</t>
    <rPh sb="0" eb="1">
      <t>ケイ</t>
    </rPh>
    <phoneticPr fontId="2"/>
  </si>
  <si>
    <t>その他面積</t>
    <phoneticPr fontId="2"/>
  </si>
  <si>
    <t>合　計</t>
    <rPh sb="0" eb="1">
      <t>ゴウ</t>
    </rPh>
    <rPh sb="2" eb="3">
      <t>ケイ</t>
    </rPh>
    <phoneticPr fontId="2"/>
  </si>
  <si>
    <t>Ｎｏ．</t>
    <phoneticPr fontId="2"/>
  </si>
  <si>
    <t>施設長の職</t>
    <phoneticPr fontId="2"/>
  </si>
  <si>
    <t>１日６時間以上かつ月２０日以上施設に勤務する者であって、児童の処遇に直接従事する職員の職</t>
    <phoneticPr fontId="2"/>
  </si>
  <si>
    <t xml:space="preserve">保育士の資格を有し、以下の実務経験がある者 </t>
    <rPh sb="10" eb="12">
      <t>イカ</t>
    </rPh>
    <phoneticPr fontId="2"/>
  </si>
  <si>
    <t>児童福祉法第７条第１項に定める児童福祉施設において、以下の職に２年以上従事した者</t>
    <rPh sb="26" eb="28">
      <t>イカ</t>
    </rPh>
    <rPh sb="29" eb="30">
      <t>ショク</t>
    </rPh>
    <phoneticPr fontId="2"/>
  </si>
  <si>
    <t>社会福祉士若しくは社会福祉主事の資格を有する者又は社会福祉事業に２年以上従事した者　(国又は国の委託を受けた者が実施する保育所長研修を受講・修了済。)</t>
    <rPh sb="43" eb="44">
      <t>クニ</t>
    </rPh>
    <rPh sb="44" eb="45">
      <t>マタ</t>
    </rPh>
    <rPh sb="46" eb="47">
      <t>クニ</t>
    </rPh>
    <rPh sb="48" eb="50">
      <t>イタク</t>
    </rPh>
    <rPh sb="51" eb="52">
      <t>ウ</t>
    </rPh>
    <rPh sb="54" eb="55">
      <t>シャ</t>
    </rPh>
    <rPh sb="56" eb="58">
      <t>ジッシ</t>
    </rPh>
    <rPh sb="60" eb="62">
      <t>ホイク</t>
    </rPh>
    <rPh sb="62" eb="63">
      <t>ショ</t>
    </rPh>
    <rPh sb="63" eb="64">
      <t>チョウ</t>
    </rPh>
    <rPh sb="64" eb="66">
      <t>ケンシュウ</t>
    </rPh>
    <rPh sb="67" eb="69">
      <t>ジュコウ</t>
    </rPh>
    <rPh sb="70" eb="72">
      <t>シュウリョウ</t>
    </rPh>
    <rPh sb="72" eb="73">
      <t>スミ</t>
    </rPh>
    <phoneticPr fontId="2"/>
  </si>
  <si>
    <t>認証保育所の施設長として、同一施設で継続して１年以上勤務した経験がある者</t>
    <rPh sb="35" eb="36">
      <t>モノ</t>
    </rPh>
    <phoneticPr fontId="2"/>
  </si>
  <si>
    <t>幼稚園の園長として、同一施設で継続して１年以上勤務した経験がある者</t>
    <rPh sb="32" eb="33">
      <t>モノ</t>
    </rPh>
    <phoneticPr fontId="2"/>
  </si>
  <si>
    <t>設置経営主体代表者と兼務している場合は要綱第２の４（２）イの基準を充足している。</t>
    <rPh sb="0" eb="2">
      <t>セッチ</t>
    </rPh>
    <rPh sb="2" eb="4">
      <t>ケイエイ</t>
    </rPh>
    <rPh sb="4" eb="6">
      <t>シュタイ</t>
    </rPh>
    <rPh sb="6" eb="8">
      <t>ダイヒョウ</t>
    </rPh>
    <rPh sb="8" eb="9">
      <t>シャ</t>
    </rPh>
    <rPh sb="10" eb="12">
      <t>ケンム</t>
    </rPh>
    <rPh sb="16" eb="18">
      <t>バアイ</t>
    </rPh>
    <rPh sb="30" eb="32">
      <t>キジュン</t>
    </rPh>
    <rPh sb="33" eb="35">
      <t>ジュウソク</t>
    </rPh>
    <phoneticPr fontId="2"/>
  </si>
  <si>
    <t>人</t>
    <rPh sb="0" eb="1">
      <t>ニン</t>
    </rPh>
    <phoneticPr fontId="2"/>
  </si>
  <si>
    <t>自己所有　※所有権を有することがわかる登記事項証明書を添付</t>
    <rPh sb="0" eb="2">
      <t>ジコ</t>
    </rPh>
    <rPh sb="2" eb="4">
      <t>ショユウ</t>
    </rPh>
    <rPh sb="6" eb="9">
      <t>ショユウケン</t>
    </rPh>
    <rPh sb="10" eb="11">
      <t>ユウ</t>
    </rPh>
    <rPh sb="19" eb="21">
      <t>トウキ</t>
    </rPh>
    <rPh sb="21" eb="23">
      <t>ジコウ</t>
    </rPh>
    <rPh sb="23" eb="26">
      <t>ショウメイショ</t>
    </rPh>
    <rPh sb="27" eb="29">
      <t>テンプ</t>
    </rPh>
    <phoneticPr fontId="2"/>
  </si>
  <si>
    <t>㎡</t>
    <phoneticPr fontId="2"/>
  </si>
  <si>
    <t>m</t>
    <phoneticPr fontId="2"/>
  </si>
  <si>
    <t>※　施設型給付費（委託費）に係る必要人数</t>
    <rPh sb="2" eb="5">
      <t>シセツガタ</t>
    </rPh>
    <rPh sb="5" eb="7">
      <t>キュウフ</t>
    </rPh>
    <rPh sb="7" eb="8">
      <t>ヒ</t>
    </rPh>
    <rPh sb="9" eb="11">
      <t>イタク</t>
    </rPh>
    <rPh sb="11" eb="12">
      <t>ヒ</t>
    </rPh>
    <rPh sb="14" eb="15">
      <t>カカ</t>
    </rPh>
    <rPh sb="16" eb="18">
      <t>ヒツヨウ</t>
    </rPh>
    <rPh sb="18" eb="20">
      <t>ニンズウ</t>
    </rPh>
    <phoneticPr fontId="2"/>
  </si>
  <si>
    <t>保育所又は幼保連携型認定こども園において、１日６時間以上かつ月２０日以上、同一施設で継続して１年以上勤務した者（幼保連携型認定こども園の場合、2号認定、3号認定の児童に対する保育に従事していた者に限る。）</t>
    <rPh sb="56" eb="61">
      <t>ヨウ</t>
    </rPh>
    <rPh sb="61" eb="67">
      <t>ニン</t>
    </rPh>
    <rPh sb="68" eb="70">
      <t>バアイ</t>
    </rPh>
    <rPh sb="72" eb="73">
      <t>ゴウ</t>
    </rPh>
    <rPh sb="77" eb="78">
      <t>ゴウ</t>
    </rPh>
    <rPh sb="78" eb="80">
      <t>ニンテイ</t>
    </rPh>
    <rPh sb="98" eb="99">
      <t>カギ</t>
    </rPh>
    <phoneticPr fontId="2"/>
  </si>
  <si>
    <t>小規模保育事業又は事業所内保育事業の運営責任者（施設長に類する者。）として、同一施設で継続して１年以上勤務した経験がある者</t>
    <rPh sb="60" eb="61">
      <t>モノ</t>
    </rPh>
    <phoneticPr fontId="2"/>
  </si>
  <si>
    <t>第７号様式</t>
    <rPh sb="0" eb="1">
      <t>ダイ</t>
    </rPh>
    <rPh sb="2" eb="3">
      <t>ゴウ</t>
    </rPh>
    <rPh sb="3" eb="5">
      <t>ヨウシキ</t>
    </rPh>
    <phoneticPr fontId="4"/>
  </si>
  <si>
    <t>令和</t>
    <rPh sb="0" eb="2">
      <t>レイワ</t>
    </rPh>
    <phoneticPr fontId="2"/>
  </si>
  <si>
    <r>
      <t>常時実際にその保育所の運営管理の業務に専従し、かつ有給（子ども・子育て支援法（平成２４年法律第６５号)第２７条第１項に基づき施設型給付に係る施設として区</t>
    </r>
    <r>
      <rPr>
        <sz val="10"/>
        <rFont val="ＭＳ Ｐ明朝"/>
        <family val="1"/>
        <charset val="128"/>
      </rPr>
      <t>長から確認を受けた民間保育所にあっては、委託費から給与支出が行われていること。）の者である。</t>
    </r>
    <rPh sb="117" eb="118">
      <t>モノ</t>
    </rPh>
    <phoneticPr fontId="2"/>
  </si>
  <si>
    <t>上記に準ずる者であって、区長が適当と認定した者</t>
    <rPh sb="0" eb="2">
      <t>ジョウキ</t>
    </rPh>
    <rPh sb="3" eb="4">
      <t>ジュン</t>
    </rPh>
    <rPh sb="6" eb="7">
      <t>モノ</t>
    </rPh>
    <rPh sb="12" eb="14">
      <t>クチョウ</t>
    </rPh>
    <rPh sb="15" eb="17">
      <t>テキトウ</t>
    </rPh>
    <rPh sb="18" eb="20">
      <t>ニンテイ</t>
    </rPh>
    <rPh sb="22" eb="23">
      <t>モノ</t>
    </rPh>
    <phoneticPr fontId="2"/>
  </si>
  <si>
    <t>上記に準ずる者であって、区長が適当と認定した者（国又は国の委託を受けた者が実施する保育所長研修を受講・修了済。)</t>
    <rPh sb="0" eb="2">
      <t>ジョウキ</t>
    </rPh>
    <rPh sb="12" eb="14">
      <t>クチョウ</t>
    </rPh>
    <phoneticPr fontId="2"/>
  </si>
  <si>
    <t>提出済</t>
    <rPh sb="0" eb="2">
      <t>テイシュツ</t>
    </rPh>
    <rPh sb="2" eb="3">
      <t>スミ</t>
    </rPh>
    <phoneticPr fontId="2"/>
  </si>
  <si>
    <t>建物全体</t>
    <rPh sb="0" eb="2">
      <t>タテモノ</t>
    </rPh>
    <rPh sb="2" eb="4">
      <t>ゼンタイ</t>
    </rPh>
    <phoneticPr fontId="2"/>
  </si>
  <si>
    <t>一部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</si>
</sst>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General&quot;人&quot;"/>
    <numFmt numFmtId="178" formatCode="General&quot;人&quot;\ &quot;※うち1人は非常勤可&quot;"/>
    <numFmt numFmtId="179" formatCode="0.00_ "/>
    <numFmt numFmtId="180" formatCode="#,##0.0&quot;㎡&quot;"/>
  </numFmts>
  <fonts count="18" x14ac:knownFonts="1">
    <font>
      <sz val="11"/>
      <color theme="1"/>
      <name val="ＭＳ Ｐゴシック"/>
      <family val="2"/>
      <scheme val="minor"/>
    </font>
    <font>
      <b/>
      <sz val="18"/>
      <color theme="3"/>
      <name val="ＭＳ Ｐゴシック"/>
      <family val="2"/>
      <charset val="128"/>
      <scheme val="major"/>
    </font>
    <font>
      <sz val="6"/>
      <name val="ＭＳ Ｐゴシック"/>
      <family val="3"/>
      <charset val="128"/>
      <scheme val="minor"/>
    </font>
    <font>
      <sz val="10"/>
      <color theme="1"/>
      <name val="ＭＳ Ｐ明朝"/>
      <family val="1"/>
      <charset val="128"/>
    </font>
    <font>
      <sz val="6"/>
      <name val="ＭＳ Ｐゴシック"/>
      <family val="2"/>
      <charset val="128"/>
    </font>
    <font>
      <b/>
      <sz val="9"/>
      <color indexed="81"/>
      <name val="ＭＳ Ｐゴシック"/>
      <family val="3"/>
      <charset val="128"/>
    </font>
    <font>
      <sz val="9"/>
      <color indexed="81"/>
      <name val="ＭＳ Ｐゴシック"/>
      <family val="3"/>
      <charset val="128"/>
    </font>
    <font>
      <sz val="11"/>
      <name val="ＭＳ Ｐゴシック"/>
      <family val="2"/>
      <scheme val="minor"/>
    </font>
    <font>
      <sz val="10"/>
      <name val="ＭＳ Ｐ明朝"/>
      <family val="1"/>
      <charset val="128"/>
    </font>
    <font>
      <sz val="14"/>
      <name val="HGS創英ﾌﾟﾚｾﾞﾝｽEB"/>
      <family val="1"/>
      <charset val="128"/>
    </font>
    <font>
      <sz val="8.5"/>
      <name val="ＭＳ Ｐ明朝"/>
      <family val="1"/>
      <charset val="128"/>
    </font>
    <font>
      <sz val="9"/>
      <name val="ＭＳ Ｐ明朝"/>
      <family val="1"/>
      <charset val="128"/>
    </font>
    <font>
      <sz val="6"/>
      <name val="ＭＳ Ｐ明朝"/>
      <family val="1"/>
      <charset val="128"/>
    </font>
    <font>
      <sz val="5"/>
      <name val="ＭＳ Ｐ明朝"/>
      <family val="1"/>
      <charset val="128"/>
    </font>
    <font>
      <strike/>
      <sz val="10"/>
      <color rgb="FFFF0000"/>
      <name val="ＭＳ Ｐ明朝"/>
      <family val="1"/>
      <charset val="128"/>
    </font>
    <font>
      <strike/>
      <sz val="11"/>
      <color rgb="FFFF0000"/>
      <name val="ＭＳ Ｐゴシック"/>
      <family val="2"/>
      <scheme val="minor"/>
    </font>
    <font>
      <sz val="12"/>
      <color theme="1"/>
      <name val="ＭＳ 明朝"/>
      <family val="1"/>
      <charset val="128"/>
    </font>
    <font>
      <sz val="9"/>
      <color theme="1"/>
      <name val="ＭＳ Ｐ明朝"/>
      <family val="1"/>
      <charset val="128"/>
    </font>
  </fonts>
  <fills count="7">
    <fill>
      <patternFill patternType="none"/>
    </fill>
    <fill>
      <patternFill patternType="gray125"/>
    </fill>
    <fill>
      <patternFill patternType="solid">
        <fgColor rgb="FFFFFF99"/>
        <bgColor indexed="64"/>
      </patternFill>
    </fill>
    <fill>
      <patternFill patternType="solid">
        <fgColor rgb="FFCCECFF"/>
        <bgColor indexed="64"/>
      </patternFill>
    </fill>
    <fill>
      <patternFill patternType="solid">
        <fgColor theme="8" tint="0.79998168889431442"/>
        <bgColor indexed="64"/>
      </patternFill>
    </fill>
    <fill>
      <patternFill patternType="solid">
        <fgColor rgb="FFD9EEF3"/>
        <bgColor indexed="64"/>
      </patternFill>
    </fill>
    <fill>
      <patternFill patternType="solid">
        <fgColor theme="0"/>
        <bgColor indexed="64"/>
      </patternFill>
    </fill>
  </fills>
  <borders count="1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diagonal/>
    </border>
    <border>
      <left style="thin">
        <color indexed="64"/>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hair">
        <color indexed="64"/>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style="double">
        <color indexed="64"/>
      </left>
      <right/>
      <top style="hair">
        <color indexed="64"/>
      </top>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right style="hair">
        <color indexed="64"/>
      </right>
      <top style="thin">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diagonalUp="1">
      <left style="thin">
        <color indexed="64"/>
      </left>
      <right style="hair">
        <color indexed="64"/>
      </right>
      <top style="thin">
        <color indexed="64"/>
      </top>
      <bottom style="thin">
        <color indexed="64"/>
      </bottom>
      <diagonal style="hair">
        <color auto="1"/>
      </diagonal>
    </border>
    <border diagonalUp="1">
      <left style="hair">
        <color indexed="64"/>
      </left>
      <right style="hair">
        <color indexed="64"/>
      </right>
      <top style="thin">
        <color indexed="64"/>
      </top>
      <bottom style="thin">
        <color indexed="64"/>
      </bottom>
      <diagonal style="hair">
        <color auto="1"/>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diagonalUp="1">
      <left style="hair">
        <color indexed="64"/>
      </left>
      <right style="thin">
        <color indexed="64"/>
      </right>
      <top style="thin">
        <color indexed="64"/>
      </top>
      <bottom style="thin">
        <color indexed="64"/>
      </bottom>
      <diagonal style="hair">
        <color auto="1"/>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top/>
      <bottom/>
      <diagonal/>
    </border>
    <border>
      <left style="double">
        <color indexed="64"/>
      </left>
      <right/>
      <top style="medium">
        <color indexed="64"/>
      </top>
      <bottom style="thin">
        <color indexed="64"/>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double">
        <color indexed="64"/>
      </right>
      <top style="hair">
        <color indexed="64"/>
      </top>
      <bottom style="thin">
        <color indexed="64"/>
      </bottom>
      <diagonal style="hair">
        <color indexed="64"/>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double">
        <color indexed="64"/>
      </right>
      <top style="hair">
        <color indexed="64"/>
      </top>
      <bottom style="hair">
        <color indexed="64"/>
      </bottom>
      <diagonal style="hair">
        <color indexed="64"/>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diagonalUp="1">
      <left/>
      <right style="hair">
        <color indexed="64"/>
      </right>
      <top style="thin">
        <color indexed="64"/>
      </top>
      <bottom style="thin">
        <color indexed="64"/>
      </bottom>
      <diagonal style="hair">
        <color auto="1"/>
      </diagonal>
    </border>
    <border>
      <left/>
      <right style="hair">
        <color indexed="64"/>
      </right>
      <top style="thin">
        <color indexed="64"/>
      </top>
      <bottom style="medium">
        <color indexed="64"/>
      </bottom>
      <diagonal/>
    </border>
    <border diagonalUp="1">
      <left style="thin">
        <color indexed="64"/>
      </left>
      <right style="hair">
        <color indexed="64"/>
      </right>
      <top style="thin">
        <color indexed="64"/>
      </top>
      <bottom style="medium">
        <color indexed="64"/>
      </bottom>
      <diagonal style="hair">
        <color auto="1"/>
      </diagonal>
    </border>
    <border diagonalUp="1">
      <left style="hair">
        <color indexed="64"/>
      </left>
      <right style="hair">
        <color indexed="64"/>
      </right>
      <top style="thin">
        <color indexed="64"/>
      </top>
      <bottom style="medium">
        <color indexed="64"/>
      </bottom>
      <diagonal style="hair">
        <color auto="1"/>
      </diagonal>
    </border>
    <border diagonalUp="1">
      <left style="hair">
        <color indexed="64"/>
      </left>
      <right style="thin">
        <color indexed="64"/>
      </right>
      <top style="thin">
        <color indexed="64"/>
      </top>
      <bottom style="medium">
        <color indexed="64"/>
      </bottom>
      <diagonal style="hair">
        <color auto="1"/>
      </diagonal>
    </border>
  </borders>
  <cellStyleXfs count="1">
    <xf numFmtId="0" fontId="0" fillId="0" borderId="0"/>
  </cellStyleXfs>
  <cellXfs count="505">
    <xf numFmtId="0" fontId="0" fillId="0" borderId="0" xfId="0"/>
    <xf numFmtId="0" fontId="3" fillId="0" borderId="0" xfId="0" applyFont="1" applyAlignment="1" applyProtection="1">
      <alignment vertical="center"/>
      <protection locked="0"/>
    </xf>
    <xf numFmtId="0" fontId="3" fillId="0" borderId="0" xfId="0" applyFont="1" applyAlignment="1" applyProtection="1">
      <alignment horizontal="right" vertical="center"/>
      <protection locked="0"/>
    </xf>
    <xf numFmtId="0" fontId="0" fillId="0" borderId="0" xfId="0" applyProtection="1">
      <protection locked="0"/>
    </xf>
    <xf numFmtId="0" fontId="7" fillId="0" borderId="0" xfId="0" applyFont="1" applyProtection="1">
      <protection locked="0"/>
    </xf>
    <xf numFmtId="0" fontId="8" fillId="0" borderId="0" xfId="0" applyFont="1" applyAlignment="1" applyProtection="1">
      <alignment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24" xfId="0" applyFont="1" applyBorder="1" applyAlignment="1" applyProtection="1">
      <alignment horizontal="right" vertical="center"/>
      <protection locked="0"/>
    </xf>
    <xf numFmtId="0" fontId="8" fillId="0" borderId="24" xfId="0" applyFont="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8" fillId="0" borderId="0" xfId="0" applyFont="1" applyAlignment="1" applyProtection="1">
      <alignment horizontal="right" vertical="center"/>
      <protection locked="0"/>
    </xf>
    <xf numFmtId="0" fontId="8" fillId="0" borderId="33" xfId="0" applyFont="1" applyBorder="1" applyAlignment="1" applyProtection="1">
      <alignment vertical="center"/>
      <protection locked="0"/>
    </xf>
    <xf numFmtId="0" fontId="8" fillId="0" borderId="35" xfId="0" applyFont="1" applyBorder="1" applyAlignment="1" applyProtection="1">
      <alignment vertical="center"/>
      <protection locked="0"/>
    </xf>
    <xf numFmtId="0" fontId="8" fillId="0" borderId="35" xfId="0" applyFont="1" applyBorder="1" applyAlignment="1" applyProtection="1">
      <alignment horizontal="right" vertical="center"/>
      <protection locked="0"/>
    </xf>
    <xf numFmtId="0" fontId="8" fillId="0" borderId="38" xfId="0" applyFont="1" applyBorder="1" applyAlignment="1" applyProtection="1">
      <alignment vertical="center"/>
      <protection locked="0"/>
    </xf>
    <xf numFmtId="0" fontId="8" fillId="0" borderId="17" xfId="0" applyFont="1" applyBorder="1" applyAlignment="1" applyProtection="1">
      <alignment vertical="center"/>
      <protection locked="0"/>
    </xf>
    <xf numFmtId="0" fontId="8" fillId="0" borderId="23"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0" xfId="0" applyFont="1" applyBorder="1" applyAlignment="1" applyProtection="1">
      <alignment vertical="center"/>
      <protection locked="0"/>
    </xf>
    <xf numFmtId="0" fontId="8" fillId="0" borderId="10" xfId="0" applyFont="1" applyBorder="1" applyAlignment="1" applyProtection="1">
      <alignment horizontal="center" vertical="center"/>
      <protection locked="0"/>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vertical="center"/>
    </xf>
    <xf numFmtId="177" fontId="8" fillId="2" borderId="0" xfId="0" applyNumberFormat="1" applyFont="1" applyFill="1" applyAlignment="1">
      <alignment horizontal="center" vertical="center" wrapText="1"/>
    </xf>
    <xf numFmtId="177" fontId="8" fillId="2" borderId="33" xfId="0" applyNumberFormat="1" applyFont="1" applyFill="1" applyBorder="1" applyAlignment="1">
      <alignment horizontal="center" vertical="center" wrapText="1"/>
    </xf>
    <xf numFmtId="0" fontId="8" fillId="0" borderId="36" xfId="0" applyFont="1" applyBorder="1" applyAlignment="1" applyProtection="1">
      <alignment horizontal="center" vertical="top" wrapText="1"/>
      <protection locked="0"/>
    </xf>
    <xf numFmtId="0" fontId="8" fillId="0" borderId="2"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35"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8" fillId="0" borderId="42" xfId="0" applyFont="1" applyBorder="1" applyAlignment="1" applyProtection="1">
      <alignment vertical="center"/>
      <protection locked="0"/>
    </xf>
    <xf numFmtId="0" fontId="8" fillId="0" borderId="47" xfId="0" applyFont="1" applyBorder="1" applyAlignment="1" applyProtection="1">
      <alignment vertical="center"/>
      <protection locked="0"/>
    </xf>
    <xf numFmtId="0" fontId="8" fillId="0" borderId="2" xfId="0" applyFont="1" applyBorder="1" applyAlignment="1" applyProtection="1">
      <alignment horizontal="right" vertical="center"/>
      <protection locked="0"/>
    </xf>
    <xf numFmtId="0" fontId="8" fillId="0" borderId="19" xfId="0" applyFont="1" applyBorder="1" applyAlignment="1" applyProtection="1">
      <alignment horizontal="right" vertical="center"/>
      <protection locked="0"/>
    </xf>
    <xf numFmtId="0" fontId="8" fillId="0" borderId="53" xfId="0" applyFont="1" applyBorder="1" applyAlignment="1" applyProtection="1">
      <alignment vertical="center"/>
      <protection locked="0"/>
    </xf>
    <xf numFmtId="0" fontId="8" fillId="0" borderId="50" xfId="0" applyFont="1" applyBorder="1" applyAlignment="1" applyProtection="1">
      <alignment vertical="center"/>
      <protection locked="0"/>
    </xf>
    <xf numFmtId="0" fontId="8" fillId="0" borderId="54" xfId="0" applyFont="1" applyBorder="1" applyAlignment="1" applyProtection="1">
      <alignment vertical="center"/>
      <protection locked="0"/>
    </xf>
    <xf numFmtId="0" fontId="8" fillId="0" borderId="44" xfId="0" applyFont="1" applyBorder="1" applyAlignment="1" applyProtection="1">
      <alignment horizontal="center" vertical="center"/>
      <protection locked="0"/>
    </xf>
    <xf numFmtId="0" fontId="8" fillId="0" borderId="52" xfId="0" applyFont="1" applyBorder="1" applyAlignment="1" applyProtection="1">
      <alignment horizontal="left" vertical="center"/>
      <protection locked="0"/>
    </xf>
    <xf numFmtId="0" fontId="8" fillId="0" borderId="51" xfId="0" applyFont="1" applyBorder="1" applyAlignment="1" applyProtection="1">
      <alignment horizontal="center" vertical="center"/>
      <protection locked="0"/>
    </xf>
    <xf numFmtId="0" fontId="8" fillId="0" borderId="50" xfId="0" applyFont="1" applyBorder="1" applyAlignment="1" applyProtection="1">
      <alignment horizontal="right" vertical="center"/>
      <protection locked="0"/>
    </xf>
    <xf numFmtId="0" fontId="8" fillId="0" borderId="63" xfId="0" applyFont="1" applyBorder="1" applyAlignment="1" applyProtection="1">
      <alignment horizontal="center" vertical="center"/>
      <protection locked="0"/>
    </xf>
    <xf numFmtId="0" fontId="8" fillId="0" borderId="59" xfId="0" applyFont="1" applyBorder="1" applyAlignment="1" applyProtection="1">
      <alignment horizontal="right" vertical="center"/>
      <protection locked="0"/>
    </xf>
    <xf numFmtId="0" fontId="8" fillId="3" borderId="7" xfId="0" applyFont="1" applyFill="1" applyBorder="1" applyAlignment="1">
      <alignment horizontal="center" vertical="center" shrinkToFit="1"/>
    </xf>
    <xf numFmtId="0" fontId="8" fillId="3" borderId="7" xfId="0" applyFont="1" applyFill="1" applyBorder="1" applyAlignment="1">
      <alignment horizontal="center" vertical="center"/>
    </xf>
    <xf numFmtId="0" fontId="8" fillId="3" borderId="7" xfId="0" applyFont="1" applyFill="1" applyBorder="1" applyAlignment="1">
      <alignment vertical="center"/>
    </xf>
    <xf numFmtId="0" fontId="8" fillId="3" borderId="7" xfId="0" applyFont="1" applyFill="1" applyBorder="1" applyAlignment="1">
      <alignment horizontal="right" vertical="center"/>
    </xf>
    <xf numFmtId="0" fontId="8" fillId="3" borderId="8" xfId="0" applyFont="1" applyFill="1" applyBorder="1" applyAlignment="1">
      <alignment vertical="center"/>
    </xf>
    <xf numFmtId="0" fontId="8" fillId="0" borderId="68"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14" xfId="0" applyFont="1" applyBorder="1" applyAlignment="1" applyProtection="1">
      <alignment vertical="center" shrinkToFit="1"/>
      <protection locked="0"/>
    </xf>
    <xf numFmtId="0" fontId="8" fillId="0" borderId="15" xfId="0" applyFont="1" applyBorder="1" applyAlignment="1" applyProtection="1">
      <alignment vertical="center" shrinkToFit="1"/>
      <protection locked="0"/>
    </xf>
    <xf numFmtId="0" fontId="8" fillId="0" borderId="17" xfId="0" applyFont="1" applyBorder="1" applyAlignment="1" applyProtection="1">
      <alignment vertical="center" shrinkToFit="1"/>
      <protection locked="0"/>
    </xf>
    <xf numFmtId="0" fontId="8" fillId="0" borderId="4" xfId="0" applyFont="1" applyBorder="1" applyAlignment="1" applyProtection="1">
      <alignment vertical="center"/>
      <protection locked="0"/>
    </xf>
    <xf numFmtId="0" fontId="8" fillId="4" borderId="15" xfId="0" applyFont="1" applyFill="1" applyBorder="1" applyAlignment="1">
      <alignment vertical="center"/>
    </xf>
    <xf numFmtId="0" fontId="8" fillId="4" borderId="16" xfId="0" applyFont="1" applyFill="1" applyBorder="1" applyAlignment="1">
      <alignment vertical="center"/>
    </xf>
    <xf numFmtId="0" fontId="8" fillId="5" borderId="14" xfId="0" applyFont="1" applyFill="1" applyBorder="1" applyAlignment="1" applyProtection="1">
      <alignment vertical="center"/>
      <protection locked="0"/>
    </xf>
    <xf numFmtId="0" fontId="8" fillId="5" borderId="15" xfId="0" applyFont="1" applyFill="1" applyBorder="1" applyAlignment="1">
      <alignment vertical="center"/>
    </xf>
    <xf numFmtId="0" fontId="8" fillId="2" borderId="42" xfId="0" applyFont="1" applyFill="1" applyBorder="1" applyAlignment="1" applyProtection="1">
      <alignment vertical="center"/>
      <protection locked="0"/>
    </xf>
    <xf numFmtId="0" fontId="8" fillId="2" borderId="47" xfId="0" applyFont="1" applyFill="1" applyBorder="1" applyAlignment="1" applyProtection="1">
      <alignment vertical="center"/>
      <protection locked="0"/>
    </xf>
    <xf numFmtId="0" fontId="8" fillId="2" borderId="50" xfId="0" applyFont="1" applyFill="1" applyBorder="1" applyAlignment="1" applyProtection="1">
      <alignment vertical="center"/>
      <protection locked="0"/>
    </xf>
    <xf numFmtId="0" fontId="8" fillId="0" borderId="57" xfId="0" applyFont="1" applyBorder="1" applyAlignment="1" applyProtection="1">
      <alignment vertical="center"/>
      <protection locked="0"/>
    </xf>
    <xf numFmtId="0" fontId="8" fillId="2" borderId="57" xfId="0" applyFont="1" applyFill="1" applyBorder="1" applyAlignment="1" applyProtection="1">
      <alignment vertical="center"/>
      <protection locked="0"/>
    </xf>
    <xf numFmtId="0" fontId="8" fillId="0" borderId="53" xfId="0" applyFont="1" applyBorder="1" applyAlignment="1" applyProtection="1">
      <alignment horizontal="left" vertical="center"/>
      <protection locked="0"/>
    </xf>
    <xf numFmtId="0" fontId="8" fillId="0" borderId="47"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11" fillId="0" borderId="0" xfId="0" applyFont="1" applyAlignment="1" applyProtection="1">
      <alignment vertical="center" wrapText="1"/>
      <protection locked="0"/>
    </xf>
    <xf numFmtId="0" fontId="8" fillId="0" borderId="47"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8" fillId="0" borderId="123" xfId="0" applyFont="1" applyBorder="1" applyAlignment="1" applyProtection="1">
      <alignment horizontal="right" vertical="center"/>
      <protection locked="0"/>
    </xf>
    <xf numFmtId="0" fontId="8" fillId="0" borderId="123" xfId="0" applyFont="1" applyBorder="1" applyAlignment="1" applyProtection="1">
      <alignment vertical="center"/>
      <protection locked="0"/>
    </xf>
    <xf numFmtId="0" fontId="8" fillId="0" borderId="124" xfId="0" applyFont="1" applyBorder="1" applyAlignment="1" applyProtection="1">
      <alignment vertical="center"/>
      <protection locked="0"/>
    </xf>
    <xf numFmtId="0" fontId="8" fillId="0" borderId="123" xfId="0" applyFont="1" applyBorder="1" applyAlignment="1" applyProtection="1">
      <alignment horizontal="center" vertical="center"/>
      <protection locked="0"/>
    </xf>
    <xf numFmtId="0" fontId="8" fillId="0" borderId="47" xfId="0" applyFont="1" applyBorder="1" applyAlignment="1" applyProtection="1">
      <alignment horizontal="right" vertical="center"/>
      <protection locked="0"/>
    </xf>
    <xf numFmtId="0" fontId="8" fillId="6" borderId="47" xfId="0" applyFont="1" applyFill="1"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64" xfId="0" applyFont="1" applyBorder="1" applyAlignment="1" applyProtection="1">
      <alignment vertical="center" wrapText="1"/>
      <protection locked="0"/>
    </xf>
    <xf numFmtId="0" fontId="11" fillId="0" borderId="57" xfId="0" applyFont="1" applyBorder="1" applyAlignment="1" applyProtection="1">
      <alignment vertical="center" wrapText="1"/>
      <protection locked="0"/>
    </xf>
    <xf numFmtId="0" fontId="11" fillId="0" borderId="65" xfId="0" applyFont="1" applyBorder="1" applyAlignment="1" applyProtection="1">
      <alignment vertical="center" wrapText="1"/>
      <protection locked="0"/>
    </xf>
    <xf numFmtId="0" fontId="8" fillId="0" borderId="47" xfId="0" applyFont="1" applyBorder="1" applyAlignment="1" applyProtection="1">
      <alignment vertical="center" wrapText="1"/>
      <protection locked="0"/>
    </xf>
    <xf numFmtId="0" fontId="8" fillId="0" borderId="53" xfId="0" applyFont="1" applyBorder="1" applyAlignment="1" applyProtection="1">
      <alignment vertical="center" wrapText="1"/>
      <protection locked="0"/>
    </xf>
    <xf numFmtId="0" fontId="8" fillId="2" borderId="7" xfId="0" applyFont="1" applyFill="1" applyBorder="1" applyAlignment="1">
      <alignment vertical="center"/>
    </xf>
    <xf numFmtId="0" fontId="8" fillId="2" borderId="20" xfId="0" applyFont="1" applyFill="1" applyBorder="1" applyAlignment="1">
      <alignment vertical="center"/>
    </xf>
    <xf numFmtId="0" fontId="8" fillId="0" borderId="20" xfId="0" applyFont="1" applyBorder="1" applyAlignment="1" applyProtection="1">
      <alignment vertical="center"/>
      <protection locked="0"/>
    </xf>
    <xf numFmtId="0" fontId="3" fillId="0" borderId="123" xfId="0" applyFont="1" applyBorder="1" applyAlignment="1" applyProtection="1">
      <alignment vertical="center"/>
      <protection locked="0"/>
    </xf>
    <xf numFmtId="0" fontId="8" fillId="2" borderId="101" xfId="0" applyFont="1" applyFill="1" applyBorder="1" applyAlignment="1">
      <alignment horizontal="center" vertical="center"/>
    </xf>
    <xf numFmtId="0" fontId="8" fillId="2" borderId="102" xfId="0" applyFont="1" applyFill="1" applyBorder="1" applyAlignment="1">
      <alignment horizontal="center" vertical="center"/>
    </xf>
    <xf numFmtId="0" fontId="8" fillId="2" borderId="57" xfId="0" applyFont="1" applyFill="1" applyBorder="1" applyAlignment="1">
      <alignment horizontal="center" vertical="center"/>
    </xf>
    <xf numFmtId="0" fontId="8" fillId="2" borderId="47" xfId="0" applyFont="1" applyFill="1" applyBorder="1" applyAlignment="1">
      <alignment horizontal="center" vertical="center"/>
    </xf>
    <xf numFmtId="0" fontId="7" fillId="6" borderId="0" xfId="0" applyFont="1" applyFill="1" applyProtection="1">
      <protection locked="0"/>
    </xf>
    <xf numFmtId="0" fontId="16" fillId="6" borderId="0" xfId="0" applyFont="1" applyFill="1" applyAlignment="1" applyProtection="1">
      <alignment vertical="center"/>
      <protection locked="0"/>
    </xf>
    <xf numFmtId="0" fontId="17" fillId="0" borderId="0" xfId="0" applyFont="1" applyAlignment="1" applyProtection="1">
      <alignment vertical="center" wrapText="1"/>
      <protection locked="0"/>
    </xf>
    <xf numFmtId="0" fontId="14" fillId="6" borderId="0" xfId="0" applyFont="1" applyFill="1" applyAlignment="1" applyProtection="1">
      <alignment horizontal="center" vertical="center"/>
      <protection locked="0"/>
    </xf>
    <xf numFmtId="0" fontId="14" fillId="6" borderId="0" xfId="0" applyFont="1" applyFill="1" applyAlignment="1" applyProtection="1">
      <alignment vertical="center"/>
      <protection locked="0"/>
    </xf>
    <xf numFmtId="0" fontId="15" fillId="6" borderId="0" xfId="0" applyFont="1" applyFill="1" applyProtection="1">
      <protection locked="0"/>
    </xf>
    <xf numFmtId="177" fontId="8" fillId="3" borderId="91" xfId="0" applyNumberFormat="1" applyFont="1" applyFill="1" applyBorder="1" applyAlignment="1">
      <alignment horizontal="center" vertical="center"/>
    </xf>
    <xf numFmtId="177" fontId="8" fillId="3" borderId="92" xfId="0" applyNumberFormat="1" applyFont="1" applyFill="1" applyBorder="1" applyAlignment="1">
      <alignment horizontal="center" vertical="center"/>
    </xf>
    <xf numFmtId="177" fontId="8" fillId="3" borderId="96" xfId="0" applyNumberFormat="1" applyFont="1" applyFill="1" applyBorder="1" applyAlignment="1">
      <alignment horizontal="center" vertical="center"/>
    </xf>
    <xf numFmtId="177" fontId="8" fillId="0" borderId="95" xfId="0" applyNumberFormat="1" applyFont="1" applyBorder="1" applyAlignment="1" applyProtection="1">
      <alignment horizontal="center" vertical="center"/>
      <protection locked="0"/>
    </xf>
    <xf numFmtId="177" fontId="8" fillId="0" borderId="93" xfId="0" applyNumberFormat="1" applyFont="1" applyBorder="1" applyAlignment="1" applyProtection="1">
      <alignment horizontal="center" vertical="center"/>
      <protection locked="0"/>
    </xf>
    <xf numFmtId="177" fontId="8" fillId="0" borderId="94" xfId="0" applyNumberFormat="1"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3" borderId="23" xfId="0" applyFont="1" applyFill="1" applyBorder="1" applyAlignment="1">
      <alignment horizontal="center" vertical="center" shrinkToFit="1"/>
    </xf>
    <xf numFmtId="0" fontId="8" fillId="3" borderId="24" xfId="0" applyFont="1" applyFill="1" applyBorder="1" applyAlignment="1">
      <alignment horizontal="center" vertical="center" shrinkToFit="1"/>
    </xf>
    <xf numFmtId="0" fontId="8" fillId="3" borderId="25" xfId="0" applyFont="1" applyFill="1" applyBorder="1" applyAlignment="1">
      <alignment horizontal="center" vertical="center" shrinkToFit="1"/>
    </xf>
    <xf numFmtId="0" fontId="8" fillId="3" borderId="14" xfId="0" applyFont="1" applyFill="1" applyBorder="1" applyAlignment="1">
      <alignment horizontal="center" vertical="center" shrinkToFit="1"/>
    </xf>
    <xf numFmtId="0" fontId="8" fillId="3" borderId="15" xfId="0" applyFont="1" applyFill="1" applyBorder="1" applyAlignment="1">
      <alignment horizontal="center" vertical="center" shrinkToFit="1"/>
    </xf>
    <xf numFmtId="0" fontId="8" fillId="3" borderId="16" xfId="0" applyFont="1" applyFill="1" applyBorder="1" applyAlignment="1">
      <alignment horizontal="center" vertical="center" shrinkToFit="1"/>
    </xf>
    <xf numFmtId="0" fontId="10" fillId="0" borderId="24" xfId="0" applyFont="1" applyBorder="1" applyAlignment="1" applyProtection="1">
      <alignment horizontal="left" vertical="center"/>
      <protection locked="0"/>
    </xf>
    <xf numFmtId="0" fontId="8" fillId="2" borderId="50" xfId="0" applyFont="1" applyFill="1" applyBorder="1" applyAlignment="1">
      <alignment horizontal="center" vertical="center"/>
    </xf>
    <xf numFmtId="0" fontId="8" fillId="2" borderId="100" xfId="0" applyFont="1" applyFill="1" applyBorder="1" applyAlignment="1">
      <alignment vertical="center" shrinkToFit="1"/>
    </xf>
    <xf numFmtId="0" fontId="8" fillId="2" borderId="50" xfId="0" applyFont="1" applyFill="1" applyBorder="1" applyAlignment="1">
      <alignment vertical="center" shrinkToFit="1"/>
    </xf>
    <xf numFmtId="49" fontId="8" fillId="0" borderId="0" xfId="0" applyNumberFormat="1" applyFont="1" applyAlignment="1" applyProtection="1">
      <alignment horizontal="right" vertical="center"/>
      <protection locked="0"/>
    </xf>
    <xf numFmtId="0" fontId="8" fillId="0" borderId="39" xfId="0" applyFont="1" applyBorder="1" applyAlignment="1" applyProtection="1">
      <alignment horizontal="left" vertical="center"/>
      <protection locked="0"/>
    </xf>
    <xf numFmtId="0" fontId="8" fillId="0" borderId="40" xfId="0" applyFont="1" applyBorder="1" applyAlignment="1" applyProtection="1">
      <alignment horizontal="left" vertical="center"/>
      <protection locked="0"/>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88" xfId="0" applyFont="1" applyFill="1" applyBorder="1" applyAlignment="1">
      <alignment horizontal="center" vertical="center"/>
    </xf>
    <xf numFmtId="0" fontId="8" fillId="3" borderId="89" xfId="0" applyFont="1" applyFill="1" applyBorder="1" applyAlignment="1">
      <alignment horizontal="center" vertical="center"/>
    </xf>
    <xf numFmtId="0" fontId="8" fillId="3" borderId="90" xfId="0" applyFont="1" applyFill="1" applyBorder="1" applyAlignment="1">
      <alignment horizontal="center" vertical="center"/>
    </xf>
    <xf numFmtId="177" fontId="8" fillId="0" borderId="71" xfId="0" applyNumberFormat="1" applyFont="1" applyBorder="1" applyAlignment="1" applyProtection="1">
      <alignment horizontal="center" vertical="center"/>
      <protection locked="0"/>
    </xf>
    <xf numFmtId="177" fontId="8" fillId="2" borderId="9" xfId="0" applyNumberFormat="1" applyFont="1" applyFill="1" applyBorder="1" applyAlignment="1">
      <alignment horizontal="center" vertical="center"/>
    </xf>
    <xf numFmtId="177" fontId="8" fillId="2" borderId="10" xfId="0" applyNumberFormat="1" applyFont="1" applyFill="1" applyBorder="1" applyAlignment="1">
      <alignment horizontal="center" vertical="center"/>
    </xf>
    <xf numFmtId="177" fontId="8" fillId="2" borderId="21" xfId="0" applyNumberFormat="1" applyFont="1" applyFill="1" applyBorder="1" applyAlignment="1">
      <alignment horizontal="center" vertical="center"/>
    </xf>
    <xf numFmtId="0" fontId="8" fillId="3" borderId="79"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7" xfId="0" applyFont="1" applyFill="1" applyBorder="1" applyAlignment="1">
      <alignment horizontal="center" vertical="center"/>
    </xf>
    <xf numFmtId="178" fontId="8" fillId="2" borderId="9" xfId="0" applyNumberFormat="1" applyFont="1" applyFill="1" applyBorder="1" applyAlignment="1" applyProtection="1">
      <alignment horizontal="center" vertical="center"/>
      <protection locked="0"/>
    </xf>
    <xf numFmtId="178" fontId="8" fillId="2" borderId="10" xfId="0" applyNumberFormat="1" applyFont="1" applyFill="1" applyBorder="1" applyAlignment="1" applyProtection="1">
      <alignment horizontal="center" vertical="center"/>
      <protection locked="0"/>
    </xf>
    <xf numFmtId="178" fontId="8" fillId="2" borderId="11" xfId="0" applyNumberFormat="1" applyFont="1" applyFill="1" applyBorder="1" applyAlignment="1" applyProtection="1">
      <alignment horizontal="center" vertical="center"/>
      <protection locked="0"/>
    </xf>
    <xf numFmtId="177" fontId="8" fillId="2" borderId="70" xfId="0" applyNumberFormat="1" applyFont="1" applyFill="1" applyBorder="1" applyAlignment="1" applyProtection="1">
      <alignment horizontal="center" vertical="center"/>
      <protection locked="0"/>
    </xf>
    <xf numFmtId="177" fontId="8" fillId="2" borderId="10" xfId="0" applyNumberFormat="1" applyFont="1" applyFill="1" applyBorder="1" applyAlignment="1" applyProtection="1">
      <alignment horizontal="center" vertical="center"/>
      <protection locked="0"/>
    </xf>
    <xf numFmtId="177" fontId="8" fillId="2" borderId="11" xfId="0" applyNumberFormat="1" applyFont="1" applyFill="1" applyBorder="1" applyAlignment="1" applyProtection="1">
      <alignment horizontal="center" vertical="center"/>
      <protection locked="0"/>
    </xf>
    <xf numFmtId="177" fontId="8" fillId="2" borderId="71" xfId="0" applyNumberFormat="1" applyFont="1" applyFill="1" applyBorder="1" applyAlignment="1" applyProtection="1">
      <alignment horizontal="center" vertical="center"/>
      <protection locked="0"/>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0" xfId="0" applyFont="1" applyFill="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76" xfId="0" applyFont="1" applyFill="1" applyBorder="1" applyAlignment="1">
      <alignment horizontal="center" vertical="center" textRotation="255"/>
    </xf>
    <xf numFmtId="0" fontId="8" fillId="3" borderId="12" xfId="0" applyFont="1" applyFill="1" applyBorder="1" applyAlignment="1">
      <alignment horizontal="center" vertical="center" textRotation="255"/>
    </xf>
    <xf numFmtId="0" fontId="8" fillId="3" borderId="77" xfId="0" applyFont="1" applyFill="1" applyBorder="1" applyAlignment="1">
      <alignment horizontal="center" vertical="center" textRotation="255"/>
    </xf>
    <xf numFmtId="0" fontId="8" fillId="0" borderId="24" xfId="0" applyFont="1" applyBorder="1" applyAlignment="1" applyProtection="1">
      <alignment horizontal="center" vertical="center"/>
      <protection locked="0"/>
    </xf>
    <xf numFmtId="0" fontId="11" fillId="0" borderId="0" xfId="0" applyFont="1" applyAlignment="1" applyProtection="1">
      <alignment horizontal="left" vertical="center" wrapText="1"/>
      <protection locked="0"/>
    </xf>
    <xf numFmtId="0" fontId="11" fillId="0" borderId="33" xfId="0" applyFont="1" applyBorder="1" applyAlignment="1" applyProtection="1">
      <alignment horizontal="left" vertical="center" wrapText="1"/>
      <protection locked="0"/>
    </xf>
    <xf numFmtId="0" fontId="11" fillId="0" borderId="0" xfId="0" applyFont="1" applyAlignment="1" applyProtection="1">
      <alignment vertical="center" wrapText="1"/>
      <protection locked="0"/>
    </xf>
    <xf numFmtId="0" fontId="11" fillId="0" borderId="33" xfId="0" applyFont="1" applyBorder="1" applyAlignment="1" applyProtection="1">
      <alignment vertical="center" wrapText="1"/>
      <protection locked="0"/>
    </xf>
    <xf numFmtId="0" fontId="17" fillId="6" borderId="0" xfId="0" applyFont="1" applyFill="1" applyAlignment="1" applyProtection="1">
      <alignment vertical="center" wrapText="1"/>
      <protection locked="0"/>
    </xf>
    <xf numFmtId="0" fontId="17" fillId="6" borderId="33" xfId="0" applyFont="1" applyFill="1" applyBorder="1" applyAlignment="1" applyProtection="1">
      <alignment vertical="center" wrapText="1"/>
      <protection locked="0"/>
    </xf>
    <xf numFmtId="0" fontId="8" fillId="0" borderId="24"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8" fillId="0" borderId="14" xfId="0" applyFont="1" applyBorder="1" applyAlignment="1" applyProtection="1">
      <alignment horizontal="center" vertical="center"/>
      <protection locked="0"/>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37" xfId="0" applyFont="1" applyFill="1" applyBorder="1" applyAlignment="1">
      <alignment horizontal="center" vertical="center"/>
    </xf>
    <xf numFmtId="49" fontId="8" fillId="0" borderId="35" xfId="0" applyNumberFormat="1" applyFont="1" applyBorder="1" applyAlignment="1" applyProtection="1">
      <alignment horizontal="right" vertical="center"/>
      <protection locked="0"/>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123" xfId="0" applyFont="1" applyFill="1" applyBorder="1" applyAlignment="1">
      <alignment horizontal="center" vertical="center"/>
    </xf>
    <xf numFmtId="0" fontId="8" fillId="3" borderId="126" xfId="0" applyFont="1" applyFill="1" applyBorder="1" applyAlignment="1">
      <alignment horizontal="center" vertical="center"/>
    </xf>
    <xf numFmtId="49" fontId="8" fillId="0" borderId="123" xfId="0" applyNumberFormat="1" applyFont="1" applyBorder="1" applyAlignment="1" applyProtection="1">
      <alignment horizontal="right" vertical="center"/>
      <protection locked="0"/>
    </xf>
    <xf numFmtId="0" fontId="8" fillId="0" borderId="10" xfId="0" applyFont="1" applyBorder="1" applyAlignment="1" applyProtection="1">
      <alignment horizontal="center" vertical="center"/>
      <protection locked="0"/>
    </xf>
    <xf numFmtId="0" fontId="17" fillId="0" borderId="0" xfId="0" applyFont="1" applyAlignment="1" applyProtection="1">
      <alignment horizontal="left" vertical="center" wrapText="1"/>
      <protection locked="0"/>
    </xf>
    <xf numFmtId="0" fontId="17" fillId="0" borderId="33" xfId="0" applyFont="1" applyBorder="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8" fillId="3" borderId="23" xfId="0" applyFont="1" applyFill="1" applyBorder="1" applyAlignment="1">
      <alignment horizontal="center" vertical="center"/>
    </xf>
    <xf numFmtId="177" fontId="8" fillId="0" borderId="97" xfId="0" applyNumberFormat="1" applyFont="1" applyBorder="1" applyAlignment="1" applyProtection="1">
      <alignment horizontal="center" vertical="center"/>
      <protection locked="0"/>
    </xf>
    <xf numFmtId="177" fontId="8" fillId="0" borderId="98" xfId="0" applyNumberFormat="1" applyFont="1" applyBorder="1" applyAlignment="1" applyProtection="1">
      <alignment horizontal="center" vertical="center"/>
      <protection locked="0"/>
    </xf>
    <xf numFmtId="177" fontId="8" fillId="0" borderId="99" xfId="0" applyNumberFormat="1" applyFont="1" applyBorder="1" applyAlignment="1" applyProtection="1">
      <alignment horizontal="center" vertical="center"/>
      <protection locked="0"/>
    </xf>
    <xf numFmtId="177" fontId="8" fillId="3" borderId="127" xfId="0" applyNumberFormat="1" applyFont="1" applyFill="1" applyBorder="1" applyAlignment="1">
      <alignment horizontal="center" vertical="center"/>
    </xf>
    <xf numFmtId="0" fontId="8" fillId="0" borderId="1"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64" xfId="0" applyFont="1" applyBorder="1" applyAlignment="1" applyProtection="1">
      <alignment horizontal="center" vertical="center" wrapText="1"/>
      <protection locked="0"/>
    </xf>
    <xf numFmtId="0" fontId="8" fillId="0" borderId="47" xfId="0" applyFont="1" applyBorder="1" applyAlignment="1" applyProtection="1">
      <alignment horizontal="left" vertical="center" wrapText="1"/>
      <protection locked="0"/>
    </xf>
    <xf numFmtId="0" fontId="8" fillId="0" borderId="53" xfId="0" applyFont="1" applyBorder="1" applyAlignment="1" applyProtection="1">
      <alignment horizontal="left" vertical="center" wrapText="1"/>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5"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3" xfId="0" applyFont="1" applyFill="1" applyBorder="1" applyAlignment="1">
      <alignment horizontal="center" vertical="center" textRotation="255"/>
    </xf>
    <xf numFmtId="0" fontId="8" fillId="3" borderId="18" xfId="0" applyFont="1" applyFill="1" applyBorder="1" applyAlignment="1">
      <alignment horizontal="center" vertical="center" textRotation="255"/>
    </xf>
    <xf numFmtId="0" fontId="8" fillId="3" borderId="22" xfId="0" applyFont="1" applyFill="1" applyBorder="1" applyAlignment="1">
      <alignment horizontal="center" vertical="center" textRotation="255"/>
    </xf>
    <xf numFmtId="0" fontId="8" fillId="0" borderId="15" xfId="0" applyFont="1" applyBorder="1" applyAlignment="1" applyProtection="1">
      <alignment horizontal="center" vertical="center" shrinkToFit="1"/>
      <protection locked="0"/>
    </xf>
    <xf numFmtId="0" fontId="8" fillId="0" borderId="28" xfId="0" applyFont="1" applyBorder="1" applyAlignment="1" applyProtection="1">
      <alignment vertical="top"/>
      <protection locked="0"/>
    </xf>
    <xf numFmtId="0" fontId="8" fillId="0" borderId="31" xfId="0" applyFont="1" applyBorder="1" applyAlignment="1" applyProtection="1">
      <alignment vertical="top"/>
      <protection locked="0"/>
    </xf>
    <xf numFmtId="0" fontId="8" fillId="0" borderId="0" xfId="0" applyFont="1" applyAlignment="1" applyProtection="1">
      <alignment vertical="top"/>
      <protection locked="0"/>
    </xf>
    <xf numFmtId="0" fontId="8" fillId="0" borderId="33" xfId="0" applyFont="1" applyBorder="1" applyAlignment="1" applyProtection="1">
      <alignment vertical="top"/>
      <protection locked="0"/>
    </xf>
    <xf numFmtId="0" fontId="8" fillId="0" borderId="35" xfId="0" applyFont="1" applyBorder="1" applyAlignment="1" applyProtection="1">
      <alignment vertical="top"/>
      <protection locked="0"/>
    </xf>
    <xf numFmtId="0" fontId="8" fillId="0" borderId="38" xfId="0" applyFont="1" applyBorder="1" applyAlignment="1" applyProtection="1">
      <alignment vertical="top"/>
      <protection locked="0"/>
    </xf>
    <xf numFmtId="0" fontId="8" fillId="0" borderId="10" xfId="0" applyFont="1" applyBorder="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33"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8" fillId="0" borderId="35" xfId="0" applyFont="1" applyBorder="1" applyAlignment="1" applyProtection="1">
      <alignment horizontal="left" vertical="center" shrinkToFit="1"/>
      <protection locked="0"/>
    </xf>
    <xf numFmtId="0" fontId="8" fillId="0" borderId="38" xfId="0" applyFont="1" applyBorder="1" applyAlignment="1" applyProtection="1">
      <alignment horizontal="left" vertical="center" shrinkToFit="1"/>
      <protection locked="0"/>
    </xf>
    <xf numFmtId="0" fontId="8" fillId="0" borderId="0" xfId="0" applyFont="1" applyAlignment="1" applyProtection="1">
      <alignment horizontal="left" vertical="center"/>
      <protection locked="0"/>
    </xf>
    <xf numFmtId="0" fontId="8" fillId="0" borderId="33" xfId="0" applyFont="1" applyBorder="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46"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4" borderId="41" xfId="0" applyFont="1" applyFill="1" applyBorder="1" applyAlignment="1">
      <alignment horizontal="center" vertical="center"/>
    </xf>
    <xf numFmtId="0" fontId="8" fillId="4" borderId="45" xfId="0" applyFont="1" applyFill="1" applyBorder="1" applyAlignment="1">
      <alignment horizontal="center" vertical="center"/>
    </xf>
    <xf numFmtId="0" fontId="8" fillId="0" borderId="125" xfId="0" applyFont="1" applyBorder="1" applyAlignment="1" applyProtection="1">
      <alignment horizontal="center" vertical="center" shrinkToFit="1"/>
      <protection locked="0"/>
    </xf>
    <xf numFmtId="0" fontId="8" fillId="0" borderId="123" xfId="0" applyFont="1" applyBorder="1" applyAlignment="1" applyProtection="1">
      <alignment horizontal="center" vertical="center" shrinkToFit="1"/>
      <protection locked="0"/>
    </xf>
    <xf numFmtId="0" fontId="8" fillId="0" borderId="123" xfId="0" applyFont="1" applyBorder="1" applyAlignment="1" applyProtection="1">
      <alignment horizontal="center" vertical="center"/>
      <protection locked="0"/>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29" xfId="0" applyFont="1" applyFill="1" applyBorder="1" applyAlignment="1">
      <alignment horizontal="center" vertical="center"/>
    </xf>
    <xf numFmtId="0" fontId="9" fillId="0" borderId="35" xfId="0" applyFont="1" applyBorder="1" applyAlignment="1" applyProtection="1">
      <alignment horizontal="center" vertical="center"/>
      <protection locked="0"/>
    </xf>
    <xf numFmtId="177" fontId="8" fillId="2" borderId="23" xfId="0" applyNumberFormat="1" applyFont="1" applyFill="1" applyBorder="1" applyAlignment="1">
      <alignment horizontal="center" vertical="center"/>
    </xf>
    <xf numFmtId="177" fontId="8" fillId="2" borderId="24" xfId="0" applyNumberFormat="1" applyFont="1" applyFill="1" applyBorder="1" applyAlignment="1">
      <alignment horizontal="center" vertical="center"/>
    </xf>
    <xf numFmtId="177" fontId="8" fillId="2" borderId="26" xfId="0" applyNumberFormat="1" applyFont="1" applyFill="1" applyBorder="1" applyAlignment="1">
      <alignment horizontal="center" vertical="center"/>
    </xf>
    <xf numFmtId="0" fontId="8" fillId="3" borderId="36" xfId="0" applyFont="1" applyFill="1" applyBorder="1" applyAlignment="1">
      <alignment horizontal="center" vertical="center"/>
    </xf>
    <xf numFmtId="0" fontId="8" fillId="0" borderId="23" xfId="0" applyFont="1" applyBorder="1" applyAlignment="1" applyProtection="1">
      <alignment vertical="center"/>
      <protection locked="0"/>
    </xf>
    <xf numFmtId="0" fontId="8" fillId="0" borderId="24" xfId="0" applyFont="1" applyBorder="1" applyAlignment="1" applyProtection="1">
      <alignment vertical="center"/>
      <protection locked="0"/>
    </xf>
    <xf numFmtId="0" fontId="8" fillId="0" borderId="26" xfId="0" applyFont="1" applyBorder="1" applyAlignment="1" applyProtection="1">
      <alignment vertical="center"/>
      <protection locked="0"/>
    </xf>
    <xf numFmtId="0" fontId="3" fillId="0" borderId="0" xfId="0" applyFont="1" applyAlignment="1" applyProtection="1">
      <alignment horizontal="center" vertical="center"/>
      <protection locked="0"/>
    </xf>
    <xf numFmtId="0" fontId="8" fillId="3" borderId="27" xfId="0" applyFont="1" applyFill="1" applyBorder="1" applyAlignment="1">
      <alignment horizontal="center" vertical="center" textRotation="255"/>
    </xf>
    <xf numFmtId="0" fontId="8" fillId="3" borderId="32" xfId="0" applyFont="1" applyFill="1" applyBorder="1" applyAlignment="1">
      <alignment horizontal="center" vertical="center" textRotation="255"/>
    </xf>
    <xf numFmtId="0" fontId="8" fillId="3" borderId="34" xfId="0" applyFont="1" applyFill="1" applyBorder="1" applyAlignment="1">
      <alignment horizontal="center" vertical="center" textRotation="255"/>
    </xf>
    <xf numFmtId="0" fontId="8" fillId="0" borderId="14"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8" fillId="0" borderId="17" xfId="0" applyFont="1" applyBorder="1" applyAlignment="1" applyProtection="1">
      <alignment vertical="center"/>
      <protection locked="0"/>
    </xf>
    <xf numFmtId="177" fontId="8" fillId="2" borderId="97" xfId="0" applyNumberFormat="1" applyFont="1" applyFill="1" applyBorder="1" applyAlignment="1">
      <alignment horizontal="center" vertical="center"/>
    </xf>
    <xf numFmtId="177" fontId="8" fillId="2" borderId="98" xfId="0" applyNumberFormat="1" applyFont="1" applyFill="1" applyBorder="1" applyAlignment="1">
      <alignment horizontal="center" vertical="center"/>
    </xf>
    <xf numFmtId="177" fontId="8" fillId="2" borderId="99" xfId="0" applyNumberFormat="1" applyFont="1" applyFill="1" applyBorder="1" applyAlignment="1">
      <alignment horizontal="center" vertical="center"/>
    </xf>
    <xf numFmtId="0" fontId="8" fillId="0" borderId="16" xfId="0" applyFont="1" applyBorder="1" applyAlignment="1" applyProtection="1">
      <alignment horizontal="left" vertical="center"/>
      <protection locked="0"/>
    </xf>
    <xf numFmtId="0" fontId="8" fillId="0" borderId="28" xfId="0" applyFont="1" applyBorder="1" applyAlignment="1" applyProtection="1">
      <alignment horizontal="left" vertical="center"/>
      <protection locked="0"/>
    </xf>
    <xf numFmtId="0" fontId="8" fillId="0" borderId="31" xfId="0" applyFont="1" applyBorder="1" applyAlignment="1" applyProtection="1">
      <alignment horizontal="left" vertical="center"/>
      <protection locked="0"/>
    </xf>
    <xf numFmtId="0" fontId="8" fillId="0" borderId="26" xfId="0" applyFont="1" applyBorder="1" applyAlignment="1" applyProtection="1">
      <alignment horizontal="center" vertical="center"/>
      <protection locked="0"/>
    </xf>
    <xf numFmtId="176" fontId="8" fillId="0" borderId="14" xfId="0" applyNumberFormat="1" applyFont="1" applyBorder="1" applyAlignment="1" applyProtection="1">
      <alignment horizontal="center" vertical="center"/>
      <protection locked="0"/>
    </xf>
    <xf numFmtId="176" fontId="8" fillId="0" borderId="15" xfId="0" applyNumberFormat="1"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177" fontId="8" fillId="2" borderId="6" xfId="0" applyNumberFormat="1" applyFont="1" applyFill="1" applyBorder="1" applyAlignment="1">
      <alignment horizontal="center" vertical="center"/>
    </xf>
    <xf numFmtId="177" fontId="8" fillId="2" borderId="7" xfId="0" applyNumberFormat="1" applyFont="1" applyFill="1" applyBorder="1" applyAlignment="1">
      <alignment horizontal="center" vertical="center"/>
    </xf>
    <xf numFmtId="177" fontId="8" fillId="2" borderId="20" xfId="0" applyNumberFormat="1" applyFont="1" applyFill="1" applyBorder="1" applyAlignment="1">
      <alignment horizontal="center" vertical="center"/>
    </xf>
    <xf numFmtId="0" fontId="11" fillId="4" borderId="0" xfId="0" applyFont="1" applyFill="1" applyAlignment="1">
      <alignment horizontal="center" vertical="center" wrapText="1"/>
    </xf>
    <xf numFmtId="0" fontId="11" fillId="4" borderId="0" xfId="0" applyFont="1" applyFill="1" applyAlignment="1">
      <alignment horizontal="center" vertical="center"/>
    </xf>
    <xf numFmtId="0" fontId="11" fillId="4" borderId="5" xfId="0" applyFont="1" applyFill="1" applyBorder="1" applyAlignment="1">
      <alignment horizontal="center" vertical="center"/>
    </xf>
    <xf numFmtId="177" fontId="8" fillId="3" borderId="129" xfId="0" applyNumberFormat="1" applyFont="1" applyFill="1" applyBorder="1" applyAlignment="1">
      <alignment horizontal="center" vertical="center"/>
    </xf>
    <xf numFmtId="177" fontId="8" fillId="3" borderId="130" xfId="0" applyNumberFormat="1" applyFont="1" applyFill="1" applyBorder="1" applyAlignment="1">
      <alignment horizontal="center" vertical="center"/>
    </xf>
    <xf numFmtId="177" fontId="8" fillId="3" borderId="131" xfId="0" applyNumberFormat="1" applyFont="1" applyFill="1" applyBorder="1" applyAlignment="1">
      <alignment horizontal="center" vertical="center"/>
    </xf>
    <xf numFmtId="177" fontId="8" fillId="2" borderId="128" xfId="0" applyNumberFormat="1" applyFont="1" applyFill="1" applyBorder="1" applyAlignment="1">
      <alignment horizontal="center" vertical="center"/>
    </xf>
    <xf numFmtId="0" fontId="8" fillId="0" borderId="0" xfId="0" applyFont="1" applyAlignment="1" applyProtection="1">
      <alignment horizontal="left"/>
      <protection locked="0"/>
    </xf>
    <xf numFmtId="0" fontId="8" fillId="0" borderId="0" xfId="0" applyFont="1" applyAlignment="1" applyProtection="1">
      <alignment horizontal="center" vertical="center" shrinkToFit="1"/>
      <protection locked="0"/>
    </xf>
    <xf numFmtId="0" fontId="8" fillId="0" borderId="0" xfId="0" applyFont="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8" fillId="0" borderId="75" xfId="0" applyFont="1" applyBorder="1" applyAlignment="1" applyProtection="1">
      <alignment horizontal="center" vertical="center" wrapText="1"/>
      <protection locked="0"/>
    </xf>
    <xf numFmtId="0" fontId="8" fillId="0" borderId="74"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protection locked="0"/>
    </xf>
    <xf numFmtId="0" fontId="8" fillId="0" borderId="30"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28" xfId="0" applyFont="1" applyBorder="1" applyAlignment="1" applyProtection="1">
      <alignment horizontal="center" vertical="center"/>
      <protection locked="0"/>
    </xf>
    <xf numFmtId="0" fontId="8" fillId="0" borderId="0" xfId="0" applyFont="1" applyAlignment="1" applyProtection="1">
      <alignment horizontal="left" vertical="top" wrapText="1"/>
      <protection locked="0"/>
    </xf>
    <xf numFmtId="0" fontId="8" fillId="0" borderId="33"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20" xfId="0" applyFont="1" applyBorder="1" applyAlignment="1" applyProtection="1">
      <alignment horizontal="left" vertical="top" wrapText="1"/>
      <protection locked="0"/>
    </xf>
    <xf numFmtId="0" fontId="8" fillId="0" borderId="4" xfId="0" applyFont="1" applyBorder="1" applyAlignment="1" applyProtection="1">
      <alignment horizontal="center" vertical="top" wrapText="1"/>
      <protection locked="0"/>
    </xf>
    <xf numFmtId="0" fontId="8" fillId="0" borderId="6" xfId="0" applyFont="1" applyBorder="1" applyAlignment="1" applyProtection="1">
      <alignment horizontal="center" vertical="top" wrapText="1"/>
      <protection locked="0"/>
    </xf>
    <xf numFmtId="0" fontId="8" fillId="0" borderId="1" xfId="0" applyFont="1" applyBorder="1" applyAlignment="1" applyProtection="1">
      <alignment horizontal="center" vertical="center"/>
      <protection locked="0"/>
    </xf>
    <xf numFmtId="0" fontId="8" fillId="0" borderId="42" xfId="0" applyFont="1" applyBorder="1" applyAlignment="1" applyProtection="1">
      <alignment horizontal="left" vertical="center"/>
      <protection locked="0"/>
    </xf>
    <xf numFmtId="0" fontId="8" fillId="0" borderId="63" xfId="0" applyFont="1" applyBorder="1" applyAlignment="1" applyProtection="1">
      <alignment horizontal="center" vertical="center" wrapText="1"/>
      <protection locked="0"/>
    </xf>
    <xf numFmtId="0" fontId="8" fillId="0" borderId="59" xfId="0" applyFont="1" applyBorder="1" applyAlignment="1" applyProtection="1">
      <alignment horizontal="center" vertical="center" wrapText="1"/>
      <protection locked="0"/>
    </xf>
    <xf numFmtId="0" fontId="8" fillId="0" borderId="66" xfId="0" applyFont="1" applyBorder="1" applyAlignment="1" applyProtection="1">
      <alignment horizontal="center" vertical="center" wrapText="1"/>
      <protection locked="0"/>
    </xf>
    <xf numFmtId="0" fontId="8" fillId="0" borderId="55" xfId="0" applyFont="1" applyBorder="1" applyAlignment="1" applyProtection="1">
      <alignment horizontal="center" vertical="center" wrapText="1"/>
      <protection locked="0"/>
    </xf>
    <xf numFmtId="0" fontId="8" fillId="0" borderId="67" xfId="0" applyFont="1" applyBorder="1" applyAlignment="1" applyProtection="1">
      <alignment horizontal="center" vertical="center" wrapText="1"/>
      <protection locked="0"/>
    </xf>
    <xf numFmtId="0" fontId="8" fillId="0" borderId="68"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69" xfId="0" applyFont="1" applyBorder="1" applyAlignment="1" applyProtection="1">
      <alignment horizontal="center" vertical="center" wrapText="1"/>
      <protection locked="0"/>
    </xf>
    <xf numFmtId="0" fontId="11" fillId="3" borderId="27"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8" fillId="5" borderId="84" xfId="0" applyFont="1" applyFill="1" applyBorder="1" applyAlignment="1">
      <alignment horizontal="left" vertical="center" wrapText="1"/>
    </xf>
    <xf numFmtId="0" fontId="8" fillId="5" borderId="59" xfId="0" applyFont="1" applyFill="1" applyBorder="1" applyAlignment="1">
      <alignment horizontal="left" vertical="center" wrapText="1"/>
    </xf>
    <xf numFmtId="0" fontId="8" fillId="5" borderId="60" xfId="0" applyFont="1" applyFill="1" applyBorder="1" applyAlignment="1">
      <alignment horizontal="left" vertical="center" wrapText="1"/>
    </xf>
    <xf numFmtId="0" fontId="8" fillId="5" borderId="103"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5" xfId="0" applyFont="1" applyFill="1" applyBorder="1" applyAlignment="1">
      <alignment horizontal="left" vertical="center" wrapText="1"/>
    </xf>
    <xf numFmtId="0" fontId="8" fillId="5" borderId="85" xfId="0" applyFont="1" applyFill="1" applyBorder="1" applyAlignment="1">
      <alignment horizontal="left" vertical="center" wrapText="1"/>
    </xf>
    <xf numFmtId="0" fontId="8" fillId="5" borderId="57" xfId="0" applyFont="1" applyFill="1" applyBorder="1" applyAlignment="1">
      <alignment horizontal="left" vertical="center" wrapText="1"/>
    </xf>
    <xf numFmtId="0" fontId="8" fillId="5" borderId="58" xfId="0" applyFont="1" applyFill="1" applyBorder="1" applyAlignment="1">
      <alignment horizontal="left" vertical="center" wrapText="1"/>
    </xf>
    <xf numFmtId="0" fontId="8" fillId="3" borderId="14"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8" fillId="3" borderId="17" xfId="0" applyFont="1" applyFill="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3" borderId="80" xfId="0" applyFont="1" applyFill="1" applyBorder="1" applyAlignment="1" applyProtection="1">
      <alignment horizontal="center" vertical="center"/>
      <protection locked="0"/>
    </xf>
    <xf numFmtId="0" fontId="8" fillId="3" borderId="79" xfId="0" applyFont="1" applyFill="1" applyBorder="1" applyAlignment="1" applyProtection="1">
      <alignment horizontal="center" vertical="center"/>
      <protection locked="0"/>
    </xf>
    <xf numFmtId="0" fontId="8" fillId="0" borderId="123" xfId="0" applyFont="1" applyBorder="1" applyAlignment="1" applyProtection="1">
      <alignment horizontal="right" vertical="center"/>
      <protection locked="0"/>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177" fontId="8" fillId="2" borderId="1" xfId="0" applyNumberFormat="1" applyFont="1" applyFill="1" applyBorder="1" applyAlignment="1" applyProtection="1">
      <alignment horizontal="center" vertical="center"/>
      <protection locked="0"/>
    </xf>
    <xf numFmtId="177" fontId="8" fillId="2" borderId="2" xfId="0" applyNumberFormat="1" applyFont="1" applyFill="1" applyBorder="1" applyAlignment="1" applyProtection="1">
      <alignment horizontal="center" vertical="center"/>
      <protection locked="0"/>
    </xf>
    <xf numFmtId="177" fontId="8" fillId="2" borderId="19" xfId="0" applyNumberFormat="1" applyFont="1" applyFill="1" applyBorder="1" applyAlignment="1" applyProtection="1">
      <alignment horizontal="center" vertical="center"/>
      <protection locked="0"/>
    </xf>
    <xf numFmtId="177" fontId="8" fillId="2" borderId="6" xfId="0" applyNumberFormat="1" applyFont="1" applyFill="1" applyBorder="1" applyAlignment="1" applyProtection="1">
      <alignment horizontal="center" vertical="center"/>
      <protection locked="0"/>
    </xf>
    <xf numFmtId="177" fontId="8" fillId="2" borderId="7" xfId="0" applyNumberFormat="1" applyFont="1" applyFill="1" applyBorder="1" applyAlignment="1" applyProtection="1">
      <alignment horizontal="center" vertical="center"/>
      <protection locked="0"/>
    </xf>
    <xf numFmtId="177" fontId="8" fillId="2" borderId="20" xfId="0" applyNumberFormat="1" applyFont="1" applyFill="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179" fontId="8" fillId="2" borderId="0" xfId="0" applyNumberFormat="1" applyFont="1" applyFill="1" applyAlignment="1">
      <alignment horizontal="center" vertical="center"/>
    </xf>
    <xf numFmtId="0" fontId="8" fillId="0" borderId="29" xfId="0" applyFont="1" applyBorder="1" applyAlignment="1" applyProtection="1">
      <alignment horizontal="center" vertical="center"/>
      <protection locked="0"/>
    </xf>
    <xf numFmtId="0" fontId="8" fillId="0" borderId="82" xfId="0" applyFont="1" applyBorder="1" applyAlignment="1" applyProtection="1">
      <alignment horizontal="center" vertical="center"/>
      <protection locked="0"/>
    </xf>
    <xf numFmtId="0" fontId="8" fillId="2" borderId="0" xfId="0" applyFont="1" applyFill="1" applyAlignment="1">
      <alignment horizontal="center" vertical="center"/>
    </xf>
    <xf numFmtId="0" fontId="8" fillId="3" borderId="87" xfId="0" applyFont="1" applyFill="1" applyBorder="1" applyAlignment="1">
      <alignment horizontal="center" vertical="center" textRotation="255" shrinkToFit="1"/>
    </xf>
    <xf numFmtId="0" fontId="8" fillId="3" borderId="67" xfId="0" applyFont="1" applyFill="1" applyBorder="1" applyAlignment="1">
      <alignment horizontal="center" vertical="center" textRotation="255" shrinkToFit="1"/>
    </xf>
    <xf numFmtId="0" fontId="8" fillId="3" borderId="69" xfId="0" applyFont="1" applyFill="1" applyBorder="1" applyAlignment="1">
      <alignment horizontal="center" vertical="center" textRotation="255" shrinkToFit="1"/>
    </xf>
    <xf numFmtId="0" fontId="8" fillId="0" borderId="50" xfId="0" applyFont="1" applyBorder="1" applyAlignment="1" applyProtection="1">
      <alignment horizontal="left" vertical="center"/>
      <protection locked="0"/>
    </xf>
    <xf numFmtId="0" fontId="8" fillId="0" borderId="59" xfId="0" applyFont="1" applyBorder="1" applyAlignment="1" applyProtection="1">
      <alignment horizontal="center" vertical="center"/>
      <protection locked="0"/>
    </xf>
    <xf numFmtId="0" fontId="8" fillId="0" borderId="62" xfId="0" applyFont="1" applyBorder="1" applyAlignment="1" applyProtection="1">
      <alignment horizontal="center" vertical="center"/>
      <protection locked="0"/>
    </xf>
    <xf numFmtId="0" fontId="8" fillId="0" borderId="20" xfId="0" applyFont="1" applyBorder="1" applyAlignment="1" applyProtection="1">
      <alignment horizontal="left" vertical="center"/>
      <protection locked="0"/>
    </xf>
    <xf numFmtId="0" fontId="8" fillId="0" borderId="59" xfId="0" applyFont="1" applyBorder="1" applyAlignment="1" applyProtection="1">
      <alignment horizontal="left" vertical="center"/>
      <protection locked="0"/>
    </xf>
    <xf numFmtId="0" fontId="8" fillId="0" borderId="52" xfId="0" applyFont="1" applyBorder="1" applyAlignment="1" applyProtection="1">
      <alignment horizontal="left" vertical="center"/>
      <protection locked="0"/>
    </xf>
    <xf numFmtId="0" fontId="8" fillId="3" borderId="44" xfId="0" applyFont="1" applyFill="1" applyBorder="1" applyAlignment="1">
      <alignment horizontal="center" vertical="center" shrinkToFit="1"/>
    </xf>
    <xf numFmtId="0" fontId="8" fillId="3" borderId="43" xfId="0" applyFont="1" applyFill="1" applyBorder="1" applyAlignment="1">
      <alignment horizontal="center" vertical="center" shrinkToFit="1"/>
    </xf>
    <xf numFmtId="0" fontId="13" fillId="3" borderId="73" xfId="0" applyFont="1" applyFill="1" applyBorder="1" applyAlignment="1">
      <alignment horizontal="center" vertical="center" textRotation="255" wrapText="1" shrinkToFit="1"/>
    </xf>
    <xf numFmtId="0" fontId="13" fillId="3" borderId="75" xfId="0" applyFont="1" applyFill="1" applyBorder="1" applyAlignment="1">
      <alignment horizontal="center" vertical="center" textRotation="255" wrapText="1" shrinkToFit="1"/>
    </xf>
    <xf numFmtId="0" fontId="13" fillId="3" borderId="74" xfId="0" applyFont="1" applyFill="1" applyBorder="1" applyAlignment="1">
      <alignment horizontal="center" vertical="center" textRotation="255" wrapText="1" shrinkToFit="1"/>
    </xf>
    <xf numFmtId="0" fontId="8" fillId="0" borderId="50" xfId="0" applyFont="1" applyBorder="1" applyAlignment="1" applyProtection="1">
      <alignment horizontal="center" vertical="center"/>
      <protection locked="0"/>
    </xf>
    <xf numFmtId="0" fontId="8" fillId="0" borderId="72" xfId="0" applyFont="1" applyBorder="1" applyAlignment="1" applyProtection="1">
      <alignment horizontal="center" vertical="center"/>
      <protection locked="0"/>
    </xf>
    <xf numFmtId="0" fontId="8" fillId="0" borderId="123" xfId="0" applyFont="1" applyBorder="1" applyAlignment="1" applyProtection="1">
      <alignment horizontal="left" vertical="center"/>
      <protection locked="0"/>
    </xf>
    <xf numFmtId="0" fontId="8" fillId="0" borderId="124" xfId="0" applyFont="1" applyBorder="1" applyAlignment="1" applyProtection="1">
      <alignment horizontal="left" vertical="center"/>
      <protection locked="0"/>
    </xf>
    <xf numFmtId="0" fontId="8" fillId="0" borderId="125" xfId="0" applyFont="1" applyBorder="1" applyAlignment="1" applyProtection="1">
      <alignment horizontal="center" vertical="center"/>
      <protection locked="0"/>
    </xf>
    <xf numFmtId="0" fontId="8" fillId="0" borderId="2"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8" fillId="0" borderId="37" xfId="0" applyFont="1" applyBorder="1" applyAlignment="1" applyProtection="1">
      <alignment horizontal="left" vertical="center"/>
      <protection locked="0"/>
    </xf>
    <xf numFmtId="0" fontId="8" fillId="3" borderId="9" xfId="0" applyFont="1" applyFill="1" applyBorder="1" applyAlignment="1">
      <alignment horizontal="center" vertical="center" shrinkToFit="1"/>
    </xf>
    <xf numFmtId="0" fontId="8" fillId="3" borderId="10" xfId="0" applyFont="1" applyFill="1" applyBorder="1" applyAlignment="1">
      <alignment horizontal="center" vertical="center" shrinkToFit="1"/>
    </xf>
    <xf numFmtId="0" fontId="8" fillId="3" borderId="11" xfId="0" applyFont="1" applyFill="1" applyBorder="1" applyAlignment="1">
      <alignment horizontal="center" vertical="center" shrinkToFit="1"/>
    </xf>
    <xf numFmtId="177" fontId="8" fillId="2" borderId="9" xfId="0" applyNumberFormat="1" applyFont="1" applyFill="1" applyBorder="1" applyAlignment="1" applyProtection="1">
      <alignment horizontal="center" vertical="center"/>
      <protection locked="0"/>
    </xf>
    <xf numFmtId="0" fontId="8" fillId="5" borderId="15"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42" xfId="0" applyFont="1" applyFill="1" applyBorder="1" applyAlignment="1">
      <alignment horizontal="center" vertical="center"/>
    </xf>
    <xf numFmtId="0" fontId="8" fillId="4" borderId="4"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0" borderId="45" xfId="0" applyFont="1" applyBorder="1" applyAlignment="1" applyProtection="1">
      <alignment horizontal="left" vertical="center"/>
      <protection locked="0"/>
    </xf>
    <xf numFmtId="0" fontId="8" fillId="3" borderId="51" xfId="0" applyFont="1" applyFill="1" applyBorder="1" applyAlignment="1">
      <alignment horizontal="center" vertical="center" shrinkToFit="1"/>
    </xf>
    <xf numFmtId="0" fontId="8" fillId="3" borderId="81" xfId="0" applyFont="1" applyFill="1" applyBorder="1" applyAlignment="1">
      <alignment horizontal="center" vertical="center" shrinkToFit="1"/>
    </xf>
    <xf numFmtId="0" fontId="8" fillId="0" borderId="5" xfId="0" applyFont="1" applyBorder="1" applyAlignment="1" applyProtection="1">
      <alignment horizontal="left" vertical="center"/>
      <protection locked="0"/>
    </xf>
    <xf numFmtId="0" fontId="8" fillId="0" borderId="35" xfId="0" applyFont="1" applyBorder="1" applyAlignment="1" applyProtection="1">
      <alignment horizontal="center" vertical="center"/>
      <protection locked="0"/>
    </xf>
    <xf numFmtId="0" fontId="8" fillId="3" borderId="78" xfId="0" applyFont="1" applyFill="1" applyBorder="1" applyAlignment="1" applyProtection="1">
      <alignment horizontal="center" vertical="center" textRotation="255"/>
      <protection locked="0"/>
    </xf>
    <xf numFmtId="0" fontId="8" fillId="3" borderId="12" xfId="0" applyFont="1" applyFill="1" applyBorder="1" applyAlignment="1" applyProtection="1">
      <alignment horizontal="center" vertical="center" textRotation="255"/>
      <protection locked="0"/>
    </xf>
    <xf numFmtId="0" fontId="8" fillId="3" borderId="77" xfId="0" applyFont="1" applyFill="1" applyBorder="1" applyAlignment="1" applyProtection="1">
      <alignment horizontal="center" vertical="center" textRotation="255"/>
      <protection locked="0"/>
    </xf>
    <xf numFmtId="0" fontId="8" fillId="3" borderId="10" xfId="0" applyFont="1" applyFill="1" applyBorder="1" applyAlignment="1" applyProtection="1">
      <alignment horizontal="center" vertical="center" shrinkToFit="1"/>
      <protection locked="0"/>
    </xf>
    <xf numFmtId="0" fontId="8" fillId="3" borderId="11" xfId="0" applyFont="1" applyFill="1" applyBorder="1" applyAlignment="1" applyProtection="1">
      <alignment horizontal="center" vertical="center" shrinkToFit="1"/>
      <protection locked="0"/>
    </xf>
    <xf numFmtId="0" fontId="8" fillId="3"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0" borderId="35" xfId="0" applyFont="1" applyBorder="1" applyAlignment="1" applyProtection="1">
      <alignment horizontal="left" vertical="top" wrapText="1"/>
      <protection locked="0"/>
    </xf>
    <xf numFmtId="0" fontId="8" fillId="0" borderId="38" xfId="0" applyFont="1" applyBorder="1" applyAlignment="1" applyProtection="1">
      <alignment horizontal="left" vertical="top" wrapText="1"/>
      <protection locked="0"/>
    </xf>
    <xf numFmtId="0" fontId="8" fillId="0" borderId="36" xfId="0" applyFont="1" applyBorder="1" applyAlignment="1" applyProtection="1">
      <alignment horizontal="center" vertical="center"/>
      <protection locked="0"/>
    </xf>
    <xf numFmtId="0" fontId="8" fillId="0" borderId="8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8" fillId="3" borderId="71" xfId="0" applyFont="1" applyFill="1" applyBorder="1" applyAlignment="1">
      <alignment horizontal="center" vertical="center"/>
    </xf>
    <xf numFmtId="0" fontId="8" fillId="0" borderId="47" xfId="0" applyFont="1" applyBorder="1" applyAlignment="1" applyProtection="1">
      <alignment horizontal="right" vertical="center"/>
      <protection locked="0"/>
    </xf>
    <xf numFmtId="0" fontId="8" fillId="0" borderId="35" xfId="0" applyFont="1" applyBorder="1" applyAlignment="1" applyProtection="1">
      <alignment horizontal="right" vertical="center"/>
      <protection locked="0"/>
    </xf>
    <xf numFmtId="0" fontId="8" fillId="0" borderId="35" xfId="0" applyFont="1" applyBorder="1" applyAlignment="1" applyProtection="1">
      <alignment vertical="center"/>
      <protection locked="0"/>
    </xf>
    <xf numFmtId="0" fontId="8" fillId="0" borderId="38" xfId="0" applyFont="1" applyBorder="1" applyAlignment="1" applyProtection="1">
      <alignment vertical="center"/>
      <protection locked="0"/>
    </xf>
    <xf numFmtId="0" fontId="8" fillId="0" borderId="26" xfId="0" applyFont="1" applyBorder="1" applyAlignment="1" applyProtection="1">
      <alignment horizontal="left" vertical="center"/>
      <protection locked="0"/>
    </xf>
    <xf numFmtId="0" fontId="8" fillId="3" borderId="63" xfId="0" applyFont="1" applyFill="1" applyBorder="1" applyAlignment="1">
      <alignment horizontal="center" vertical="center" shrinkToFit="1"/>
    </xf>
    <xf numFmtId="0" fontId="8" fillId="3" borderId="66" xfId="0" applyFont="1" applyFill="1" applyBorder="1" applyAlignment="1">
      <alignment horizontal="center" vertical="center" shrinkToFit="1"/>
    </xf>
    <xf numFmtId="0" fontId="8" fillId="3" borderId="68" xfId="0" applyFont="1" applyFill="1" applyBorder="1" applyAlignment="1">
      <alignment horizontal="center" vertical="center" shrinkToFit="1"/>
    </xf>
    <xf numFmtId="0" fontId="8" fillId="3" borderId="69" xfId="0" applyFont="1" applyFill="1" applyBorder="1" applyAlignment="1">
      <alignment horizontal="center" vertical="center" shrinkToFit="1"/>
    </xf>
    <xf numFmtId="0" fontId="8" fillId="0" borderId="122" xfId="0" applyFont="1" applyBorder="1" applyAlignment="1" applyProtection="1">
      <alignment horizontal="center" vertical="center"/>
      <protection locked="0"/>
    </xf>
    <xf numFmtId="180" fontId="8" fillId="6" borderId="113" xfId="0" applyNumberFormat="1" applyFont="1" applyFill="1" applyBorder="1" applyAlignment="1">
      <alignment horizontal="center" vertical="center"/>
    </xf>
    <xf numFmtId="180" fontId="8" fillId="6" borderId="114" xfId="0" applyNumberFormat="1" applyFont="1" applyFill="1" applyBorder="1" applyAlignment="1">
      <alignment horizontal="center" vertical="center"/>
    </xf>
    <xf numFmtId="180" fontId="8" fillId="6" borderId="115" xfId="0" applyNumberFormat="1" applyFont="1" applyFill="1" applyBorder="1" applyAlignment="1">
      <alignment horizontal="center" vertical="center"/>
    </xf>
    <xf numFmtId="0" fontId="8" fillId="5" borderId="116" xfId="0" applyFont="1" applyFill="1" applyBorder="1" applyAlignment="1">
      <alignment horizontal="center" vertical="center"/>
    </xf>
    <xf numFmtId="0" fontId="8" fillId="5" borderId="117" xfId="0" applyFont="1" applyFill="1" applyBorder="1" applyAlignment="1">
      <alignment horizontal="center" vertical="center"/>
    </xf>
    <xf numFmtId="0" fontId="8" fillId="5" borderId="118" xfId="0" applyFont="1" applyFill="1" applyBorder="1" applyAlignment="1">
      <alignment horizontal="center" vertical="center"/>
    </xf>
    <xf numFmtId="0" fontId="8" fillId="5" borderId="121"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8" fillId="2" borderId="119" xfId="0" applyFont="1" applyFill="1" applyBorder="1" applyAlignment="1">
      <alignment horizontal="center" vertical="center"/>
    </xf>
    <xf numFmtId="0" fontId="8" fillId="2" borderId="117"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20"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180" fontId="8" fillId="6" borderId="105" xfId="0" applyNumberFormat="1" applyFont="1" applyFill="1" applyBorder="1" applyAlignment="1">
      <alignment horizontal="center" vertical="center"/>
    </xf>
    <xf numFmtId="180" fontId="8" fillId="6" borderId="106" xfId="0" applyNumberFormat="1" applyFont="1" applyFill="1" applyBorder="1" applyAlignment="1">
      <alignment horizontal="center" vertical="center"/>
    </xf>
    <xf numFmtId="180" fontId="8" fillId="6" borderId="107" xfId="0" applyNumberFormat="1" applyFont="1" applyFill="1" applyBorder="1" applyAlignment="1">
      <alignment horizontal="center" vertical="center"/>
    </xf>
    <xf numFmtId="0" fontId="8" fillId="4" borderId="46" xfId="0" applyFont="1" applyFill="1" applyBorder="1" applyAlignment="1">
      <alignment horizontal="center" vertical="center"/>
    </xf>
    <xf numFmtId="0" fontId="8" fillId="4" borderId="49" xfId="0" applyFont="1" applyFill="1" applyBorder="1" applyAlignment="1">
      <alignment horizontal="center" vertical="center"/>
    </xf>
    <xf numFmtId="0" fontId="11" fillId="0" borderId="0" xfId="0" applyFont="1" applyAlignment="1" applyProtection="1">
      <alignment horizontal="left" vertical="top" wrapText="1"/>
      <protection locked="0"/>
    </xf>
    <xf numFmtId="0" fontId="11" fillId="0" borderId="33"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20" xfId="0" applyFont="1" applyBorder="1" applyAlignment="1" applyProtection="1">
      <alignment horizontal="left" vertical="top" wrapText="1"/>
      <protection locked="0"/>
    </xf>
    <xf numFmtId="0" fontId="8" fillId="5" borderId="42" xfId="0" applyFont="1" applyFill="1" applyBorder="1" applyAlignment="1">
      <alignment horizontal="center" vertical="center"/>
    </xf>
    <xf numFmtId="0" fontId="8" fillId="5" borderId="45" xfId="0" applyFont="1" applyFill="1" applyBorder="1" applyAlignment="1">
      <alignment horizontal="center" vertical="center"/>
    </xf>
    <xf numFmtId="0" fontId="8" fillId="4" borderId="100" xfId="0" applyFont="1" applyFill="1" applyBorder="1" applyAlignment="1">
      <alignment horizontal="center" vertical="center"/>
    </xf>
    <xf numFmtId="0" fontId="8" fillId="4" borderId="72" xfId="0" applyFont="1" applyFill="1" applyBorder="1" applyAlignment="1">
      <alignment horizontal="center" vertical="center"/>
    </xf>
    <xf numFmtId="0" fontId="8" fillId="2" borderId="63" xfId="0" applyFont="1" applyFill="1" applyBorder="1" applyAlignment="1">
      <alignment horizontal="center" vertical="center"/>
    </xf>
    <xf numFmtId="0" fontId="8" fillId="2" borderId="59" xfId="0" applyFont="1" applyFill="1" applyBorder="1" applyAlignment="1">
      <alignment horizontal="center" vertical="center"/>
    </xf>
    <xf numFmtId="0" fontId="11" fillId="0" borderId="2"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3" fillId="0" borderId="123" xfId="0" applyFont="1" applyBorder="1" applyAlignment="1" applyProtection="1">
      <alignment horizontal="center" vertical="center"/>
      <protection locked="0"/>
    </xf>
    <xf numFmtId="0" fontId="8" fillId="0" borderId="7"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8" fillId="0" borderId="61" xfId="0" applyFont="1" applyBorder="1" applyAlignment="1" applyProtection="1">
      <alignment horizontal="left" vertical="center" wrapText="1"/>
      <protection locked="0"/>
    </xf>
    <xf numFmtId="0" fontId="8" fillId="0" borderId="59" xfId="0" applyFont="1" applyBorder="1" applyAlignment="1" applyProtection="1">
      <alignment horizontal="left" vertical="center" wrapText="1"/>
      <protection locked="0"/>
    </xf>
    <xf numFmtId="0" fontId="8" fillId="0" borderId="62" xfId="0" applyFont="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19"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57" xfId="0" applyFont="1" applyFill="1" applyBorder="1" applyAlignment="1" applyProtection="1">
      <alignment horizontal="left" vertical="center" wrapText="1"/>
      <protection locked="0"/>
    </xf>
    <xf numFmtId="0" fontId="8" fillId="6" borderId="65" xfId="0" applyFont="1" applyFill="1" applyBorder="1" applyAlignment="1" applyProtection="1">
      <alignment horizontal="left" vertical="center" wrapText="1"/>
      <protection locked="0"/>
    </xf>
    <xf numFmtId="0" fontId="8" fillId="5" borderId="104" xfId="0" applyFont="1" applyFill="1" applyBorder="1" applyAlignment="1">
      <alignment horizontal="center" vertical="center"/>
    </xf>
    <xf numFmtId="0" fontId="8" fillId="5" borderId="16" xfId="0" applyFont="1" applyFill="1" applyBorder="1" applyAlignment="1">
      <alignment horizontal="center" vertical="center"/>
    </xf>
    <xf numFmtId="0" fontId="8" fillId="0" borderId="42" xfId="0" applyFont="1" applyBorder="1" applyAlignment="1" applyProtection="1">
      <alignment horizontal="center" vertical="center"/>
      <protection locked="0"/>
    </xf>
    <xf numFmtId="0" fontId="8" fillId="5" borderId="86" xfId="0" applyFont="1" applyFill="1" applyBorder="1" applyAlignment="1">
      <alignment horizontal="center" vertical="center"/>
    </xf>
    <xf numFmtId="0" fontId="8" fillId="5" borderId="47" xfId="0" applyFont="1" applyFill="1" applyBorder="1" applyAlignment="1">
      <alignment horizontal="center" vertical="center"/>
    </xf>
    <xf numFmtId="0" fontId="8" fillId="5" borderId="49" xfId="0" applyFont="1" applyFill="1" applyBorder="1" applyAlignment="1">
      <alignment horizontal="center" vertical="center"/>
    </xf>
    <xf numFmtId="0" fontId="8" fillId="0" borderId="51" xfId="0" applyFont="1" applyBorder="1" applyAlignment="1" applyProtection="1">
      <alignment horizontal="center" vertical="center"/>
      <protection locked="0"/>
    </xf>
    <xf numFmtId="0" fontId="8" fillId="0" borderId="7" xfId="0" applyFont="1" applyBorder="1" applyAlignment="1" applyProtection="1">
      <alignment horizontal="right" vertical="center"/>
      <protection locked="0"/>
    </xf>
    <xf numFmtId="0" fontId="8" fillId="2" borderId="48" xfId="0" applyFont="1" applyFill="1" applyBorder="1" applyAlignment="1">
      <alignment horizontal="center" vertical="center"/>
    </xf>
    <xf numFmtId="0" fontId="8" fillId="2" borderId="47" xfId="0" applyFont="1" applyFill="1" applyBorder="1" applyAlignment="1">
      <alignment horizontal="center" vertical="center"/>
    </xf>
    <xf numFmtId="0" fontId="8" fillId="6" borderId="9" xfId="0" applyFont="1" applyFill="1" applyBorder="1" applyAlignment="1" applyProtection="1">
      <alignment vertical="center"/>
      <protection locked="0"/>
    </xf>
    <xf numFmtId="0" fontId="8" fillId="6" borderId="10" xfId="0" applyFont="1" applyFill="1" applyBorder="1" applyAlignment="1" applyProtection="1">
      <alignment vertical="center"/>
      <protection locked="0"/>
    </xf>
    <xf numFmtId="0" fontId="8" fillId="6" borderId="21" xfId="0" applyFont="1" applyFill="1" applyBorder="1" applyAlignment="1" applyProtection="1">
      <alignment vertical="center"/>
      <protection locked="0"/>
    </xf>
    <xf numFmtId="0" fontId="8" fillId="5" borderId="103" xfId="0" applyFont="1" applyFill="1" applyBorder="1" applyAlignment="1">
      <alignment horizontal="center" vertical="center"/>
    </xf>
    <xf numFmtId="0" fontId="8" fillId="5" borderId="0" xfId="0" applyFont="1" applyFill="1" applyAlignment="1">
      <alignment horizontal="center" vertical="center"/>
    </xf>
    <xf numFmtId="0" fontId="8" fillId="5" borderId="5" xfId="0" applyFont="1" applyFill="1" applyBorder="1" applyAlignment="1">
      <alignment horizontal="center" vertical="center"/>
    </xf>
    <xf numFmtId="0" fontId="8" fillId="5" borderId="108" xfId="0" applyFont="1" applyFill="1" applyBorder="1" applyAlignment="1">
      <alignment horizontal="center" vertical="center"/>
    </xf>
    <xf numFmtId="0" fontId="8" fillId="5" borderId="109" xfId="0" applyFont="1" applyFill="1" applyBorder="1" applyAlignment="1">
      <alignment horizontal="center" vertical="center"/>
    </xf>
    <xf numFmtId="0" fontId="8" fillId="5" borderId="110" xfId="0" applyFont="1" applyFill="1" applyBorder="1" applyAlignment="1">
      <alignment horizontal="center" vertical="center"/>
    </xf>
    <xf numFmtId="0" fontId="8" fillId="6" borderId="4" xfId="0" applyFont="1" applyFill="1" applyBorder="1" applyAlignment="1" applyProtection="1">
      <alignment horizontal="center" vertical="center"/>
      <protection locked="0"/>
    </xf>
    <xf numFmtId="0" fontId="8" fillId="6" borderId="0" xfId="0" applyFont="1" applyFill="1" applyAlignment="1" applyProtection="1">
      <alignment horizontal="center" vertical="center"/>
      <protection locked="0"/>
    </xf>
    <xf numFmtId="0" fontId="8" fillId="6" borderId="111" xfId="0" applyFont="1" applyFill="1" applyBorder="1" applyAlignment="1" applyProtection="1">
      <alignment horizontal="center" vertical="center"/>
      <protection locked="0"/>
    </xf>
    <xf numFmtId="0" fontId="8" fillId="6" borderId="109" xfId="0" applyFont="1" applyFill="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112" xfId="0" applyFont="1" applyBorder="1" applyAlignment="1" applyProtection="1">
      <alignment horizontal="center" vertical="center"/>
      <protection locked="0"/>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7" fillId="6" borderId="0" xfId="0" applyFont="1" applyFill="1" applyAlignment="1" applyProtection="1">
      <alignment horizontal="left" vertical="center" wrapText="1"/>
      <protection locked="0"/>
    </xf>
    <xf numFmtId="0" fontId="17" fillId="6" borderId="33" xfId="0" applyFont="1" applyFill="1" applyBorder="1" applyAlignment="1" applyProtection="1">
      <alignment horizontal="left" vertical="center" wrapText="1"/>
      <protection locked="0"/>
    </xf>
    <xf numFmtId="0" fontId="8" fillId="0" borderId="41" xfId="0" applyFont="1" applyBorder="1" applyAlignment="1" applyProtection="1">
      <alignment horizontal="center" vertical="center"/>
      <protection locked="0"/>
    </xf>
    <xf numFmtId="0" fontId="8" fillId="0" borderId="61"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8" fillId="0" borderId="57" xfId="0" applyFont="1" applyBorder="1" applyAlignment="1" applyProtection="1">
      <alignment horizontal="center" vertical="center"/>
      <protection locked="0"/>
    </xf>
    <xf numFmtId="0" fontId="8" fillId="0" borderId="62" xfId="0" applyFont="1" applyBorder="1" applyAlignment="1" applyProtection="1">
      <alignment horizontal="left" vertical="center"/>
      <protection locked="0"/>
    </xf>
    <xf numFmtId="0" fontId="8" fillId="0" borderId="65" xfId="0" applyFont="1" applyBorder="1" applyAlignment="1" applyProtection="1">
      <alignment horizontal="left" vertical="center"/>
      <protection locked="0"/>
    </xf>
    <xf numFmtId="0" fontId="8" fillId="2" borderId="56" xfId="0" applyFont="1" applyFill="1" applyBorder="1" applyAlignment="1">
      <alignment horizontal="center" vertical="center"/>
    </xf>
    <xf numFmtId="0" fontId="8" fillId="2" borderId="57" xfId="0" applyFont="1" applyFill="1" applyBorder="1" applyAlignment="1">
      <alignment horizontal="center" vertical="center"/>
    </xf>
    <xf numFmtId="0" fontId="8" fillId="4" borderId="64" xfId="0" applyFont="1" applyFill="1" applyBorder="1" applyAlignment="1">
      <alignment horizontal="center" vertical="center"/>
    </xf>
    <xf numFmtId="0" fontId="8" fillId="4" borderId="58" xfId="0" applyFont="1" applyFill="1" applyBorder="1" applyAlignment="1">
      <alignment horizontal="center" vertical="center"/>
    </xf>
    <xf numFmtId="0" fontId="8" fillId="5" borderId="14" xfId="0" applyFont="1" applyFill="1" applyBorder="1" applyAlignment="1">
      <alignment horizontal="center" vertical="center"/>
    </xf>
    <xf numFmtId="0" fontId="8" fillId="5" borderId="17" xfId="0" applyFont="1" applyFill="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00FF99"/>
      <color rgb="FFCCCC00"/>
      <color rgb="FFFF66FF"/>
      <color rgb="FFFFFF99"/>
      <color rgb="FF0000CC"/>
      <color rgb="FFCCECFF"/>
      <color rgb="FFCCFFCC"/>
      <color rgb="FFCCCCFF"/>
      <color rgb="FFDBEF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33</xdr:col>
      <xdr:colOff>31749</xdr:colOff>
      <xdr:row>69</xdr:row>
      <xdr:rowOff>0</xdr:rowOff>
    </xdr:from>
    <xdr:to>
      <xdr:col>39</xdr:col>
      <xdr:colOff>356809</xdr:colOff>
      <xdr:row>79</xdr:row>
      <xdr:rowOff>153998</xdr:rowOff>
    </xdr:to>
    <xdr:sp macro="" textlink="">
      <xdr:nvSpPr>
        <xdr:cNvPr id="6" name="線吹き出し 1 (枠付き) 5">
          <a:extLst>
            <a:ext uri="{FF2B5EF4-FFF2-40B4-BE49-F238E27FC236}">
              <a16:creationId xmlns:a16="http://schemas.microsoft.com/office/drawing/2014/main" id="{00000000-0008-0000-0000-000006000000}"/>
            </a:ext>
          </a:extLst>
        </xdr:cNvPr>
        <xdr:cNvSpPr/>
      </xdr:nvSpPr>
      <xdr:spPr>
        <a:xfrm>
          <a:off x="8127999" y="12911667"/>
          <a:ext cx="3563560" cy="2376498"/>
        </a:xfrm>
        <a:prstGeom prst="borderCallout1">
          <a:avLst>
            <a:gd name="adj1" fmla="val 15625"/>
            <a:gd name="adj2" fmla="val -911"/>
            <a:gd name="adj3" fmla="val 35040"/>
            <a:gd name="adj4" fmla="val -12460"/>
          </a:avLst>
        </a:prstGeom>
        <a:solidFill>
          <a:schemeClr val="bg1"/>
        </a:solidFill>
        <a:ln w="12700">
          <a:solidFill>
            <a:srgbClr val="0000CC"/>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　保育室が年齢区分ごとでない場合は、保育室の設定に合わせてセルを結合し、記入してください。</a:t>
          </a:r>
          <a:endParaRPr kumimoji="1" lang="en-US" altLang="ja-JP" sz="900">
            <a:solidFill>
              <a:schemeClr val="tx1"/>
            </a:solidFill>
          </a:endParaRPr>
        </a:p>
        <a:p>
          <a:pPr algn="l"/>
          <a:endParaRPr kumimoji="1" lang="ja-JP" altLang="en-US" sz="900">
            <a:solidFill>
              <a:schemeClr val="tx1"/>
            </a:solidFill>
          </a:endParaRPr>
        </a:p>
        <a:p>
          <a:pPr algn="l"/>
          <a:r>
            <a:rPr kumimoji="1" lang="ja-JP" altLang="en-US" sz="900">
              <a:solidFill>
                <a:schemeClr val="tx1"/>
              </a:solidFill>
            </a:rPr>
            <a:t>例）４歳児室、５歳児室ではなく、４、５歳児室として一体で整備している場合</a:t>
          </a:r>
          <a:endParaRPr kumimoji="1" lang="en-US" altLang="ja-JP" sz="900">
            <a:solidFill>
              <a:schemeClr val="tx1"/>
            </a:solidFill>
          </a:endParaRPr>
        </a:p>
        <a:p>
          <a:pPr algn="l"/>
          <a:endParaRPr kumimoji="1" lang="ja-JP" altLang="en-US" sz="900">
            <a:solidFill>
              <a:schemeClr val="tx1"/>
            </a:solidFill>
          </a:endParaRPr>
        </a:p>
        <a:p>
          <a:pPr algn="l"/>
          <a:endParaRPr kumimoji="1" lang="ja-JP" altLang="en-US" sz="900">
            <a:solidFill>
              <a:schemeClr val="tx1"/>
            </a:solidFill>
          </a:endParaRPr>
        </a:p>
      </xdr:txBody>
    </xdr:sp>
    <xdr:clientData/>
  </xdr:twoCellAnchor>
  <xdr:twoCellAnchor editAs="oneCell">
    <xdr:from>
      <xdr:col>34</xdr:col>
      <xdr:colOff>211667</xdr:colOff>
      <xdr:row>72</xdr:row>
      <xdr:rowOff>31750</xdr:rowOff>
    </xdr:from>
    <xdr:to>
      <xdr:col>39</xdr:col>
      <xdr:colOff>148168</xdr:colOff>
      <xdr:row>79</xdr:row>
      <xdr:rowOff>82054</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1334" y="13610167"/>
          <a:ext cx="2931584" cy="1606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32</xdr:col>
      <xdr:colOff>74084</xdr:colOff>
      <xdr:row>80</xdr:row>
      <xdr:rowOff>95250</xdr:rowOff>
    </xdr:from>
    <xdr:to>
      <xdr:col>42</xdr:col>
      <xdr:colOff>418041</xdr:colOff>
      <xdr:row>85</xdr:row>
      <xdr:rowOff>71965</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7926917" y="15451667"/>
          <a:ext cx="5889624" cy="1087965"/>
        </a:xfrm>
        <a:prstGeom prst="roundRect">
          <a:avLst/>
        </a:prstGeom>
        <a:solidFill>
          <a:schemeClr val="bg1">
            <a:lumMod val="7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該　当　な　し</a:t>
          </a:r>
        </a:p>
      </xdr:txBody>
    </xdr:sp>
    <xdr:clientData/>
  </xdr:twoCellAnchor>
  <xdr:twoCellAnchor editAs="oneCell">
    <xdr:from>
      <xdr:col>32</xdr:col>
      <xdr:colOff>158751</xdr:colOff>
      <xdr:row>14</xdr:row>
      <xdr:rowOff>116417</xdr:rowOff>
    </xdr:from>
    <xdr:to>
      <xdr:col>38</xdr:col>
      <xdr:colOff>412750</xdr:colOff>
      <xdr:row>16</xdr:row>
      <xdr:rowOff>179917</xdr:rowOff>
    </xdr:to>
    <xdr:sp macro="" textlink="">
      <xdr:nvSpPr>
        <xdr:cNvPr id="5" name="線吹き出し 1 (枠付き) 4">
          <a:extLst>
            <a:ext uri="{FF2B5EF4-FFF2-40B4-BE49-F238E27FC236}">
              <a16:creationId xmlns:a16="http://schemas.microsoft.com/office/drawing/2014/main" id="{00000000-0008-0000-0000-000005000000}"/>
            </a:ext>
          </a:extLst>
        </xdr:cNvPr>
        <xdr:cNvSpPr/>
      </xdr:nvSpPr>
      <xdr:spPr>
        <a:xfrm>
          <a:off x="8011584" y="3270250"/>
          <a:ext cx="3047999" cy="529167"/>
        </a:xfrm>
        <a:prstGeom prst="borderCallout1">
          <a:avLst>
            <a:gd name="adj1" fmla="val 15625"/>
            <a:gd name="adj2" fmla="val -911"/>
            <a:gd name="adj3" fmla="val 69040"/>
            <a:gd name="adj4" fmla="val -9193"/>
          </a:avLst>
        </a:prstGeom>
        <a:solidFill>
          <a:schemeClr val="bg1"/>
        </a:solidFill>
        <a:ln w="12700">
          <a:solidFill>
            <a:srgbClr val="0000CC"/>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　黄色のセルは自動計算されます。</a:t>
          </a:r>
          <a:endParaRPr kumimoji="1" lang="en-US" altLang="ja-JP" sz="1400" b="1">
            <a:solidFill>
              <a:schemeClr val="tx1"/>
            </a:solidFill>
          </a:endParaRPr>
        </a:p>
        <a:p>
          <a:pPr algn="l"/>
          <a:endParaRPr kumimoji="1" lang="ja-JP" altLang="en-US" sz="1400" b="1">
            <a:solidFill>
              <a:schemeClr val="tx1"/>
            </a:solidFill>
          </a:endParaRPr>
        </a:p>
        <a:p>
          <a:pPr algn="l"/>
          <a:endParaRPr kumimoji="1" lang="ja-JP" altLang="en-US" sz="1400" b="1">
            <a:solidFill>
              <a:schemeClr val="tx1"/>
            </a:solidFill>
          </a:endParaRPr>
        </a:p>
      </xdr:txBody>
    </xdr:sp>
    <xdr:clientData/>
  </xdr:twoCellAnchor>
  <xdr:twoCellAnchor>
    <xdr:from>
      <xdr:col>32</xdr:col>
      <xdr:colOff>190500</xdr:colOff>
      <xdr:row>58</xdr:row>
      <xdr:rowOff>201084</xdr:rowOff>
    </xdr:from>
    <xdr:to>
      <xdr:col>34</xdr:col>
      <xdr:colOff>128058</xdr:colOff>
      <xdr:row>59</xdr:row>
      <xdr:rowOff>197909</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8043333" y="12393084"/>
          <a:ext cx="424392" cy="219075"/>
        </a:xfrm>
        <a:prstGeom prst="ellipse">
          <a:avLst/>
        </a:prstGeom>
        <a:solidFill>
          <a:schemeClr val="lt1">
            <a:alpha val="0"/>
          </a:schemeClr>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0</xdr:colOff>
      <xdr:row>66</xdr:row>
      <xdr:rowOff>0</xdr:rowOff>
    </xdr:from>
    <xdr:to>
      <xdr:col>34</xdr:col>
      <xdr:colOff>180975</xdr:colOff>
      <xdr:row>66</xdr:row>
      <xdr:rowOff>219075</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8096250" y="12414250"/>
          <a:ext cx="424392" cy="219075"/>
        </a:xfrm>
        <a:prstGeom prst="ellipse">
          <a:avLst/>
        </a:prstGeom>
        <a:solidFill>
          <a:schemeClr val="lt1">
            <a:alpha val="0"/>
          </a:schemeClr>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25400</xdr:colOff>
          <xdr:row>9</xdr:row>
          <xdr:rowOff>196850</xdr:rowOff>
        </xdr:from>
        <xdr:to>
          <xdr:col>5</xdr:col>
          <xdr:colOff>222250</xdr:colOff>
          <xdr:row>11</xdr:row>
          <xdr:rowOff>31750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9</xdr:row>
          <xdr:rowOff>190500</xdr:rowOff>
        </xdr:from>
        <xdr:to>
          <xdr:col>9</xdr:col>
          <xdr:colOff>12700</xdr:colOff>
          <xdr:row>11</xdr:row>
          <xdr:rowOff>25400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9</xdr:row>
          <xdr:rowOff>177800</xdr:rowOff>
        </xdr:from>
        <xdr:to>
          <xdr:col>12</xdr:col>
          <xdr:colOff>0</xdr:colOff>
          <xdr:row>11</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xdr:row>
          <xdr:rowOff>25400</xdr:rowOff>
        </xdr:from>
        <xdr:to>
          <xdr:col>19</xdr:col>
          <xdr:colOff>0</xdr:colOff>
          <xdr:row>11</xdr:row>
          <xdr:rowOff>184150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171450</xdr:rowOff>
        </xdr:from>
        <xdr:to>
          <xdr:col>25</xdr:col>
          <xdr:colOff>0</xdr:colOff>
          <xdr:row>11</xdr:row>
          <xdr:rowOff>50800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165100</xdr:rowOff>
        </xdr:from>
        <xdr:to>
          <xdr:col>11</xdr:col>
          <xdr:colOff>0</xdr:colOff>
          <xdr:row>22</xdr:row>
          <xdr:rowOff>50800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xdr:row>
          <xdr:rowOff>177800</xdr:rowOff>
        </xdr:from>
        <xdr:to>
          <xdr:col>24</xdr:col>
          <xdr:colOff>0</xdr:colOff>
          <xdr:row>22</xdr:row>
          <xdr:rowOff>57150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0</xdr:colOff>
          <xdr:row>24</xdr:row>
          <xdr:rowOff>107950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114300</xdr:rowOff>
        </xdr:from>
        <xdr:to>
          <xdr:col>6</xdr:col>
          <xdr:colOff>0</xdr:colOff>
          <xdr:row>27</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215900</xdr:rowOff>
        </xdr:from>
        <xdr:to>
          <xdr:col>6</xdr:col>
          <xdr:colOff>0</xdr:colOff>
          <xdr:row>29</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28</xdr:row>
          <xdr:rowOff>120650</xdr:rowOff>
        </xdr:from>
        <xdr:to>
          <xdr:col>7</xdr:col>
          <xdr:colOff>6350</xdr:colOff>
          <xdr:row>30</xdr:row>
          <xdr:rowOff>63500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29</xdr:row>
          <xdr:rowOff>139700</xdr:rowOff>
        </xdr:from>
        <xdr:to>
          <xdr:col>6</xdr:col>
          <xdr:colOff>228600</xdr:colOff>
          <xdr:row>31</xdr:row>
          <xdr:rowOff>82550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114300</xdr:rowOff>
        </xdr:from>
        <xdr:to>
          <xdr:col>6</xdr:col>
          <xdr:colOff>19050</xdr:colOff>
          <xdr:row>32</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31</xdr:row>
          <xdr:rowOff>209550</xdr:rowOff>
        </xdr:from>
        <xdr:to>
          <xdr:col>7</xdr:col>
          <xdr:colOff>6350</xdr:colOff>
          <xdr:row>32</xdr:row>
          <xdr:rowOff>317500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32</xdr:row>
          <xdr:rowOff>425450</xdr:rowOff>
        </xdr:from>
        <xdr:to>
          <xdr:col>7</xdr:col>
          <xdr:colOff>12700</xdr:colOff>
          <xdr:row>34</xdr:row>
          <xdr:rowOff>31750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33</xdr:row>
          <xdr:rowOff>190500</xdr:rowOff>
        </xdr:from>
        <xdr:to>
          <xdr:col>7</xdr:col>
          <xdr:colOff>12700</xdr:colOff>
          <xdr:row>34</xdr:row>
          <xdr:rowOff>330200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34</xdr:row>
          <xdr:rowOff>361950</xdr:rowOff>
        </xdr:from>
        <xdr:to>
          <xdr:col>7</xdr:col>
          <xdr:colOff>0</xdr:colOff>
          <xdr:row>36</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35</xdr:row>
          <xdr:rowOff>120650</xdr:rowOff>
        </xdr:from>
        <xdr:to>
          <xdr:col>7</xdr:col>
          <xdr:colOff>6350</xdr:colOff>
          <xdr:row>37</xdr:row>
          <xdr:rowOff>69850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177800</xdr:rowOff>
        </xdr:from>
        <xdr:to>
          <xdr:col>6</xdr:col>
          <xdr:colOff>19050</xdr:colOff>
          <xdr:row>38</xdr:row>
          <xdr:rowOff>114300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38</xdr:row>
          <xdr:rowOff>95250</xdr:rowOff>
        </xdr:from>
        <xdr:to>
          <xdr:col>6</xdr:col>
          <xdr:colOff>6350</xdr:colOff>
          <xdr:row>40</xdr:row>
          <xdr:rowOff>88900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50</xdr:row>
          <xdr:rowOff>44450</xdr:rowOff>
        </xdr:from>
        <xdr:to>
          <xdr:col>5</xdr:col>
          <xdr:colOff>222250</xdr:colOff>
          <xdr:row>51</xdr:row>
          <xdr:rowOff>152400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50800</xdr:rowOff>
        </xdr:from>
        <xdr:to>
          <xdr:col>6</xdr:col>
          <xdr:colOff>0</xdr:colOff>
          <xdr:row>43</xdr:row>
          <xdr:rowOff>50800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190500</xdr:rowOff>
        </xdr:from>
        <xdr:to>
          <xdr:col>6</xdr:col>
          <xdr:colOff>0</xdr:colOff>
          <xdr:row>49</xdr:row>
          <xdr:rowOff>69850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41</xdr:row>
          <xdr:rowOff>69850</xdr:rowOff>
        </xdr:from>
        <xdr:to>
          <xdr:col>13</xdr:col>
          <xdr:colOff>76200</xdr:colOff>
          <xdr:row>43</xdr:row>
          <xdr:rowOff>76200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127000</xdr:rowOff>
        </xdr:from>
        <xdr:to>
          <xdr:col>6</xdr:col>
          <xdr:colOff>0</xdr:colOff>
          <xdr:row>54</xdr:row>
          <xdr:rowOff>57150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114300</xdr:rowOff>
        </xdr:from>
        <xdr:to>
          <xdr:col>10</xdr:col>
          <xdr:colOff>0</xdr:colOff>
          <xdr:row>54</xdr:row>
          <xdr:rowOff>44450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69850</xdr:rowOff>
        </xdr:from>
        <xdr:to>
          <xdr:col>6</xdr:col>
          <xdr:colOff>0</xdr:colOff>
          <xdr:row>56</xdr:row>
          <xdr:rowOff>177800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55</xdr:row>
          <xdr:rowOff>120650</xdr:rowOff>
        </xdr:from>
        <xdr:to>
          <xdr:col>10</xdr:col>
          <xdr:colOff>0</xdr:colOff>
          <xdr:row>57</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139700</xdr:rowOff>
        </xdr:from>
        <xdr:to>
          <xdr:col>6</xdr:col>
          <xdr:colOff>0</xdr:colOff>
          <xdr:row>59</xdr:row>
          <xdr:rowOff>44450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158750</xdr:rowOff>
        </xdr:from>
        <xdr:to>
          <xdr:col>6</xdr:col>
          <xdr:colOff>0</xdr:colOff>
          <xdr:row>60</xdr:row>
          <xdr:rowOff>63500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xdr:row>
          <xdr:rowOff>215900</xdr:rowOff>
        </xdr:from>
        <xdr:to>
          <xdr:col>6</xdr:col>
          <xdr:colOff>0</xdr:colOff>
          <xdr:row>63</xdr:row>
          <xdr:rowOff>50800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63</xdr:row>
          <xdr:rowOff>171450</xdr:rowOff>
        </xdr:from>
        <xdr:to>
          <xdr:col>10</xdr:col>
          <xdr:colOff>0</xdr:colOff>
          <xdr:row>65</xdr:row>
          <xdr:rowOff>76200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63</xdr:row>
          <xdr:rowOff>165100</xdr:rowOff>
        </xdr:from>
        <xdr:to>
          <xdr:col>14</xdr:col>
          <xdr:colOff>0</xdr:colOff>
          <xdr:row>65</xdr:row>
          <xdr:rowOff>69850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152400</xdr:rowOff>
        </xdr:from>
        <xdr:to>
          <xdr:col>6</xdr:col>
          <xdr:colOff>0</xdr:colOff>
          <xdr:row>66</xdr:row>
          <xdr:rowOff>57150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139700</xdr:rowOff>
        </xdr:from>
        <xdr:to>
          <xdr:col>6</xdr:col>
          <xdr:colOff>0</xdr:colOff>
          <xdr:row>67</xdr:row>
          <xdr:rowOff>44450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xdr:row>
          <xdr:rowOff>158750</xdr:rowOff>
        </xdr:from>
        <xdr:to>
          <xdr:col>6</xdr:col>
          <xdr:colOff>0</xdr:colOff>
          <xdr:row>85</xdr:row>
          <xdr:rowOff>63500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84</xdr:row>
          <xdr:rowOff>171450</xdr:rowOff>
        </xdr:from>
        <xdr:to>
          <xdr:col>11</xdr:col>
          <xdr:colOff>0</xdr:colOff>
          <xdr:row>86</xdr:row>
          <xdr:rowOff>76200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85</xdr:row>
          <xdr:rowOff>152400</xdr:rowOff>
        </xdr:from>
        <xdr:to>
          <xdr:col>8</xdr:col>
          <xdr:colOff>0</xdr:colOff>
          <xdr:row>87</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86</xdr:row>
          <xdr:rowOff>0</xdr:rowOff>
        </xdr:from>
        <xdr:to>
          <xdr:col>11</xdr:col>
          <xdr:colOff>0</xdr:colOff>
          <xdr:row>87</xdr:row>
          <xdr:rowOff>12700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86</xdr:row>
          <xdr:rowOff>139700</xdr:rowOff>
        </xdr:from>
        <xdr:to>
          <xdr:col>9</xdr:col>
          <xdr:colOff>0</xdr:colOff>
          <xdr:row>88</xdr:row>
          <xdr:rowOff>44450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87</xdr:row>
          <xdr:rowOff>139700</xdr:rowOff>
        </xdr:from>
        <xdr:to>
          <xdr:col>9</xdr:col>
          <xdr:colOff>0</xdr:colOff>
          <xdr:row>89</xdr:row>
          <xdr:rowOff>44450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222250</xdr:colOff>
          <xdr:row>87</xdr:row>
          <xdr:rowOff>133350</xdr:rowOff>
        </xdr:from>
        <xdr:to>
          <xdr:col>12</xdr:col>
          <xdr:colOff>222250</xdr:colOff>
          <xdr:row>89</xdr:row>
          <xdr:rowOff>38100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86</xdr:row>
          <xdr:rowOff>146050</xdr:rowOff>
        </xdr:from>
        <xdr:to>
          <xdr:col>22</xdr:col>
          <xdr:colOff>0</xdr:colOff>
          <xdr:row>88</xdr:row>
          <xdr:rowOff>50800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87</xdr:row>
          <xdr:rowOff>139700</xdr:rowOff>
        </xdr:from>
        <xdr:to>
          <xdr:col>22</xdr:col>
          <xdr:colOff>0</xdr:colOff>
          <xdr:row>89</xdr:row>
          <xdr:rowOff>44450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88</xdr:row>
          <xdr:rowOff>139700</xdr:rowOff>
        </xdr:from>
        <xdr:to>
          <xdr:col>22</xdr:col>
          <xdr:colOff>0</xdr:colOff>
          <xdr:row>90</xdr:row>
          <xdr:rowOff>44450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87</xdr:row>
          <xdr:rowOff>158750</xdr:rowOff>
        </xdr:from>
        <xdr:to>
          <xdr:col>26</xdr:col>
          <xdr:colOff>0</xdr:colOff>
          <xdr:row>89</xdr:row>
          <xdr:rowOff>63500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xdr:row>
          <xdr:rowOff>146050</xdr:rowOff>
        </xdr:from>
        <xdr:to>
          <xdr:col>6</xdr:col>
          <xdr:colOff>0</xdr:colOff>
          <xdr:row>91</xdr:row>
          <xdr:rowOff>50800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89</xdr:row>
          <xdr:rowOff>146050</xdr:rowOff>
        </xdr:from>
        <xdr:to>
          <xdr:col>10</xdr:col>
          <xdr:colOff>0</xdr:colOff>
          <xdr:row>91</xdr:row>
          <xdr:rowOff>50800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91</xdr:row>
          <xdr:rowOff>133350</xdr:rowOff>
        </xdr:from>
        <xdr:to>
          <xdr:col>24</xdr:col>
          <xdr:colOff>0</xdr:colOff>
          <xdr:row>93</xdr:row>
          <xdr:rowOff>38100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94</xdr:row>
          <xdr:rowOff>158750</xdr:rowOff>
        </xdr:from>
        <xdr:to>
          <xdr:col>26</xdr:col>
          <xdr:colOff>0</xdr:colOff>
          <xdr:row>96</xdr:row>
          <xdr:rowOff>63500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16"/>
  <sheetViews>
    <sheetView showGridLines="0" tabSelected="1" view="pageBreakPreview" topLeftCell="A16" zoomScale="106" zoomScaleNormal="106" zoomScaleSheetLayoutView="106" workbookViewId="0">
      <selection activeCell="G24" sqref="G24:AE26"/>
    </sheetView>
  </sheetViews>
  <sheetFormatPr defaultColWidth="9" defaultRowHeight="13" outlineLevelRow="1" x14ac:dyDescent="0.2"/>
  <cols>
    <col min="1" max="1" width="4" style="3" customWidth="1"/>
    <col min="2" max="35" width="3.26953125" style="3" customWidth="1"/>
    <col min="36" max="16384" width="9" style="3"/>
  </cols>
  <sheetData>
    <row r="1" spans="1:36" ht="14" x14ac:dyDescent="0.2">
      <c r="A1" s="96" t="s">
        <v>189</v>
      </c>
      <c r="B1" s="95"/>
      <c r="C1" s="95"/>
      <c r="D1" s="95"/>
      <c r="E1" s="95"/>
      <c r="F1" s="4"/>
      <c r="G1" s="4"/>
      <c r="H1" s="4"/>
      <c r="I1" s="4"/>
      <c r="J1" s="4"/>
      <c r="K1" s="4"/>
      <c r="L1" s="4"/>
      <c r="M1" s="4"/>
      <c r="N1" s="4"/>
      <c r="O1" s="4"/>
      <c r="P1" s="4"/>
      <c r="Q1" s="4"/>
      <c r="R1" s="4"/>
      <c r="S1" s="4"/>
      <c r="T1" s="5"/>
      <c r="U1" s="5"/>
      <c r="V1" s="5"/>
      <c r="W1" s="5"/>
      <c r="X1" s="5"/>
      <c r="Y1" s="5"/>
      <c r="Z1" s="418" t="s">
        <v>173</v>
      </c>
      <c r="AA1" s="418"/>
      <c r="AB1" s="418"/>
      <c r="AC1" s="418"/>
      <c r="AD1" s="418"/>
      <c r="AE1" s="418"/>
    </row>
    <row r="2" spans="1:36" ht="7.5" customHeight="1" x14ac:dyDescent="0.2">
      <c r="A2" s="4"/>
      <c r="B2" s="4"/>
      <c r="C2" s="4"/>
      <c r="D2" s="4"/>
      <c r="E2" s="4"/>
      <c r="F2" s="4"/>
      <c r="G2" s="4"/>
      <c r="H2" s="4"/>
      <c r="I2" s="4"/>
      <c r="J2" s="4"/>
      <c r="K2" s="4"/>
      <c r="L2" s="4"/>
      <c r="M2" s="4"/>
      <c r="N2" s="4"/>
      <c r="O2" s="4"/>
      <c r="P2" s="4"/>
      <c r="Q2" s="4"/>
      <c r="R2" s="4"/>
      <c r="S2" s="4"/>
      <c r="T2" s="5"/>
      <c r="U2" s="5"/>
      <c r="V2" s="5"/>
      <c r="W2" s="5"/>
      <c r="X2" s="5"/>
      <c r="Y2" s="5"/>
      <c r="Z2" s="418"/>
      <c r="AA2" s="418"/>
      <c r="AB2" s="418"/>
      <c r="AC2" s="418"/>
      <c r="AD2" s="418"/>
      <c r="AE2" s="418"/>
    </row>
    <row r="3" spans="1:36" ht="24.75" customHeight="1" thickBot="1" x14ac:dyDescent="0.25">
      <c r="A3" s="248" t="s">
        <v>159</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row>
    <row r="4" spans="1:36" s="1" customFormat="1" ht="18" customHeight="1" x14ac:dyDescent="0.2">
      <c r="A4" s="257" t="s">
        <v>0</v>
      </c>
      <c r="B4" s="247" t="s">
        <v>2</v>
      </c>
      <c r="C4" s="173"/>
      <c r="D4" s="173"/>
      <c r="E4" s="174"/>
      <c r="F4" s="161"/>
      <c r="G4" s="161"/>
      <c r="H4" s="161"/>
      <c r="I4" s="161"/>
      <c r="J4" s="161"/>
      <c r="K4" s="161"/>
      <c r="L4" s="161"/>
      <c r="M4" s="161"/>
      <c r="N4" s="161"/>
      <c r="O4" s="161"/>
      <c r="P4" s="161"/>
      <c r="Q4" s="161"/>
      <c r="R4" s="266"/>
      <c r="S4" s="132" t="s">
        <v>4</v>
      </c>
      <c r="T4" s="122" t="s">
        <v>4</v>
      </c>
      <c r="U4" s="122"/>
      <c r="V4" s="122"/>
      <c r="W4" s="123"/>
      <c r="X4" s="267"/>
      <c r="Y4" s="267"/>
      <c r="Z4" s="267"/>
      <c r="AA4" s="267"/>
      <c r="AB4" s="267"/>
      <c r="AC4" s="267"/>
      <c r="AD4" s="267"/>
      <c r="AE4" s="268"/>
    </row>
    <row r="5" spans="1:36" s="1" customFormat="1" ht="18" customHeight="1" x14ac:dyDescent="0.2">
      <c r="A5" s="258"/>
      <c r="B5" s="169" t="s">
        <v>1</v>
      </c>
      <c r="C5" s="170"/>
      <c r="D5" s="170"/>
      <c r="E5" s="171"/>
      <c r="F5" s="473"/>
      <c r="G5" s="474"/>
      <c r="H5" s="474"/>
      <c r="I5" s="474"/>
      <c r="J5" s="474"/>
      <c r="K5" s="474"/>
      <c r="L5" s="474"/>
      <c r="M5" s="474"/>
      <c r="N5" s="474"/>
      <c r="O5" s="474"/>
      <c r="P5" s="474"/>
      <c r="Q5" s="474"/>
      <c r="R5" s="474"/>
      <c r="S5" s="474"/>
      <c r="T5" s="474"/>
      <c r="U5" s="474"/>
      <c r="V5" s="474"/>
      <c r="W5" s="474"/>
      <c r="X5" s="474"/>
      <c r="Y5" s="474"/>
      <c r="Z5" s="474"/>
      <c r="AA5" s="474"/>
      <c r="AB5" s="474"/>
      <c r="AC5" s="474"/>
      <c r="AD5" s="474"/>
      <c r="AE5" s="475"/>
      <c r="AJ5" s="1" t="s">
        <v>140</v>
      </c>
    </row>
    <row r="6" spans="1:36" s="1" customFormat="1" ht="18" customHeight="1" thickBot="1" x14ac:dyDescent="0.25">
      <c r="A6" s="259"/>
      <c r="B6" s="252" t="s">
        <v>59</v>
      </c>
      <c r="C6" s="166"/>
      <c r="D6" s="166"/>
      <c r="E6" s="167"/>
      <c r="F6" s="253"/>
      <c r="G6" s="254"/>
      <c r="H6" s="254"/>
      <c r="I6" s="254"/>
      <c r="J6" s="254"/>
      <c r="K6" s="254"/>
      <c r="L6" s="254"/>
      <c r="M6" s="254"/>
      <c r="N6" s="254"/>
      <c r="O6" s="254"/>
      <c r="P6" s="254"/>
      <c r="Q6" s="254"/>
      <c r="R6" s="254"/>
      <c r="S6" s="254"/>
      <c r="T6" s="254"/>
      <c r="U6" s="254"/>
      <c r="V6" s="254"/>
      <c r="W6" s="254"/>
      <c r="X6" s="254"/>
      <c r="Y6" s="254"/>
      <c r="Z6" s="254"/>
      <c r="AA6" s="254"/>
      <c r="AB6" s="254"/>
      <c r="AC6" s="254"/>
      <c r="AD6" s="254"/>
      <c r="AE6" s="255"/>
    </row>
    <row r="7" spans="1:36" s="1" customFormat="1" ht="18" customHeight="1" thickBot="1" x14ac:dyDescent="0.25">
      <c r="A7" s="175" t="s">
        <v>8</v>
      </c>
      <c r="B7" s="145"/>
      <c r="C7" s="145"/>
      <c r="D7" s="145"/>
      <c r="E7" s="146"/>
      <c r="F7" s="256" t="s">
        <v>190</v>
      </c>
      <c r="G7" s="256"/>
      <c r="H7" s="6"/>
      <c r="I7" s="7" t="s">
        <v>9</v>
      </c>
      <c r="J7" s="7"/>
      <c r="K7" s="7" t="s">
        <v>10</v>
      </c>
      <c r="L7" s="7"/>
      <c r="M7" s="120" t="s">
        <v>11</v>
      </c>
      <c r="N7" s="120"/>
      <c r="O7" s="120"/>
      <c r="P7" s="120"/>
      <c r="Q7" s="120"/>
      <c r="R7" s="120"/>
      <c r="S7" s="120"/>
      <c r="T7" s="120"/>
      <c r="U7" s="120"/>
      <c r="V7" s="120"/>
      <c r="W7" s="120"/>
      <c r="X7" s="120"/>
      <c r="Y7" s="120"/>
      <c r="Z7" s="120"/>
      <c r="AA7" s="120"/>
      <c r="AB7" s="120"/>
      <c r="AC7" s="120"/>
      <c r="AD7" s="120"/>
      <c r="AE7" s="121"/>
    </row>
    <row r="8" spans="1:36" s="1" customFormat="1" ht="18" customHeight="1" x14ac:dyDescent="0.2">
      <c r="A8" s="257" t="s">
        <v>3</v>
      </c>
      <c r="B8" s="247" t="s">
        <v>2</v>
      </c>
      <c r="C8" s="173"/>
      <c r="D8" s="173"/>
      <c r="E8" s="174"/>
      <c r="F8" s="260"/>
      <c r="G8" s="261"/>
      <c r="H8" s="261"/>
      <c r="I8" s="261"/>
      <c r="J8" s="261"/>
      <c r="K8" s="261"/>
      <c r="L8" s="261"/>
      <c r="M8" s="261"/>
      <c r="N8" s="261"/>
      <c r="O8" s="261"/>
      <c r="P8" s="261"/>
      <c r="Q8" s="261"/>
      <c r="R8" s="261"/>
      <c r="S8" s="261"/>
      <c r="T8" s="261"/>
      <c r="U8" s="261"/>
      <c r="V8" s="261"/>
      <c r="W8" s="261"/>
      <c r="X8" s="261"/>
      <c r="Y8" s="261"/>
      <c r="Z8" s="261"/>
      <c r="AA8" s="261"/>
      <c r="AB8" s="261"/>
      <c r="AC8" s="261"/>
      <c r="AD8" s="261"/>
      <c r="AE8" s="262"/>
    </row>
    <row r="9" spans="1:36" s="1" customFormat="1" ht="18" customHeight="1" x14ac:dyDescent="0.2">
      <c r="A9" s="258"/>
      <c r="B9" s="169" t="s">
        <v>1</v>
      </c>
      <c r="C9" s="170"/>
      <c r="D9" s="170"/>
      <c r="E9" s="171"/>
      <c r="F9" s="473"/>
      <c r="G9" s="474"/>
      <c r="H9" s="474"/>
      <c r="I9" s="474"/>
      <c r="J9" s="474"/>
      <c r="K9" s="474"/>
      <c r="L9" s="474"/>
      <c r="M9" s="474"/>
      <c r="N9" s="474"/>
      <c r="O9" s="474"/>
      <c r="P9" s="474"/>
      <c r="Q9" s="474"/>
      <c r="R9" s="474"/>
      <c r="S9" s="474"/>
      <c r="T9" s="474"/>
      <c r="U9" s="474"/>
      <c r="V9" s="474"/>
      <c r="W9" s="474"/>
      <c r="X9" s="474"/>
      <c r="Y9" s="474"/>
      <c r="Z9" s="474"/>
      <c r="AA9" s="474"/>
      <c r="AB9" s="474"/>
      <c r="AC9" s="474"/>
      <c r="AD9" s="474"/>
      <c r="AE9" s="475"/>
    </row>
    <row r="10" spans="1:36" s="1" customFormat="1" ht="18" customHeight="1" x14ac:dyDescent="0.2">
      <c r="A10" s="258"/>
      <c r="B10" s="169" t="s">
        <v>5</v>
      </c>
      <c r="C10" s="170"/>
      <c r="D10" s="170"/>
      <c r="E10" s="171"/>
      <c r="F10" s="180"/>
      <c r="G10" s="180"/>
      <c r="H10" s="180"/>
      <c r="I10" s="180"/>
      <c r="J10" s="180"/>
      <c r="K10" s="180"/>
      <c r="L10" s="180"/>
      <c r="M10" s="180" t="s">
        <v>147</v>
      </c>
      <c r="N10" s="180"/>
      <c r="O10" s="180"/>
      <c r="P10" s="180"/>
      <c r="Q10" s="180"/>
      <c r="R10" s="180"/>
      <c r="S10" s="180"/>
      <c r="T10" s="180"/>
      <c r="U10" s="180" t="s">
        <v>148</v>
      </c>
      <c r="V10" s="180"/>
      <c r="W10" s="180"/>
      <c r="X10" s="180"/>
      <c r="Y10" s="180"/>
      <c r="Z10" s="180"/>
      <c r="AA10" s="180"/>
      <c r="AB10" s="220" t="s">
        <v>7</v>
      </c>
      <c r="AC10" s="220"/>
      <c r="AD10" s="220"/>
      <c r="AE10" s="221"/>
    </row>
    <row r="11" spans="1:36" s="1" customFormat="1" ht="18" customHeight="1" thickBot="1" x14ac:dyDescent="0.25">
      <c r="A11" s="259"/>
      <c r="B11" s="147" t="s">
        <v>90</v>
      </c>
      <c r="C11" s="148"/>
      <c r="D11" s="148"/>
      <c r="E11" s="149"/>
      <c r="F11" s="8"/>
      <c r="G11" s="115" t="s">
        <v>149</v>
      </c>
      <c r="H11" s="115"/>
      <c r="I11" s="8"/>
      <c r="J11" s="115" t="s">
        <v>150</v>
      </c>
      <c r="K11" s="115"/>
      <c r="L11" s="8"/>
      <c r="M11" s="115" t="s">
        <v>151</v>
      </c>
      <c r="N11" s="115"/>
      <c r="O11" s="115"/>
      <c r="P11" s="115"/>
      <c r="Q11" s="115"/>
      <c r="R11" s="9"/>
      <c r="S11" s="115" t="s">
        <v>152</v>
      </c>
      <c r="T11" s="115"/>
      <c r="U11" s="115"/>
      <c r="V11" s="115"/>
      <c r="W11" s="115"/>
      <c r="X11" s="115"/>
      <c r="Y11" s="8"/>
      <c r="Z11" s="115" t="s">
        <v>153</v>
      </c>
      <c r="AA11" s="115"/>
      <c r="AB11" s="153"/>
      <c r="AC11" s="153"/>
      <c r="AD11" s="153"/>
      <c r="AE11" s="10" t="s">
        <v>115</v>
      </c>
    </row>
    <row r="12" spans="1:36" s="1" customFormat="1" ht="18" customHeight="1" x14ac:dyDescent="0.2">
      <c r="A12" s="172" t="s">
        <v>13</v>
      </c>
      <c r="B12" s="173"/>
      <c r="C12" s="173"/>
      <c r="D12" s="173"/>
      <c r="E12" s="174"/>
      <c r="F12" s="177" t="s">
        <v>87</v>
      </c>
      <c r="G12" s="177"/>
      <c r="H12" s="177"/>
      <c r="I12" s="177"/>
      <c r="J12" s="178"/>
      <c r="K12" s="179"/>
      <c r="L12" s="179"/>
      <c r="M12" s="76" t="s">
        <v>6</v>
      </c>
      <c r="N12" s="179"/>
      <c r="O12" s="179"/>
      <c r="P12" s="76" t="s">
        <v>7</v>
      </c>
      <c r="Q12" s="76"/>
      <c r="R12" s="76" t="s">
        <v>141</v>
      </c>
      <c r="S12" s="179"/>
      <c r="T12" s="179"/>
      <c r="U12" s="76" t="s">
        <v>6</v>
      </c>
      <c r="V12" s="179"/>
      <c r="W12" s="179"/>
      <c r="X12" s="76" t="s">
        <v>7</v>
      </c>
      <c r="Y12" s="75" t="s">
        <v>142</v>
      </c>
      <c r="Z12" s="76"/>
      <c r="AA12" s="76" t="s">
        <v>55</v>
      </c>
      <c r="AB12" s="76"/>
      <c r="AC12" s="76"/>
      <c r="AD12" s="76" t="s">
        <v>56</v>
      </c>
      <c r="AE12" s="77"/>
    </row>
    <row r="13" spans="1:36" s="1" customFormat="1" ht="18" customHeight="1" x14ac:dyDescent="0.2">
      <c r="A13" s="175"/>
      <c r="B13" s="145"/>
      <c r="C13" s="145"/>
      <c r="D13" s="145"/>
      <c r="E13" s="146"/>
      <c r="F13" s="145" t="s">
        <v>53</v>
      </c>
      <c r="G13" s="145"/>
      <c r="H13" s="145"/>
      <c r="I13" s="145"/>
      <c r="J13" s="146"/>
      <c r="K13" s="119"/>
      <c r="L13" s="119"/>
      <c r="M13" s="5" t="s">
        <v>6</v>
      </c>
      <c r="N13" s="119"/>
      <c r="O13" s="119"/>
      <c r="P13" s="5" t="s">
        <v>7</v>
      </c>
      <c r="Q13" s="5"/>
      <c r="R13" s="5" t="s">
        <v>141</v>
      </c>
      <c r="S13" s="119"/>
      <c r="T13" s="119"/>
      <c r="U13" s="5" t="s">
        <v>6</v>
      </c>
      <c r="V13" s="119"/>
      <c r="W13" s="119"/>
      <c r="X13" s="5" t="s">
        <v>7</v>
      </c>
      <c r="Y13" s="12" t="s">
        <v>54</v>
      </c>
      <c r="Z13" s="5"/>
      <c r="AA13" s="5" t="s">
        <v>55</v>
      </c>
      <c r="AB13" s="5"/>
      <c r="AC13" s="5"/>
      <c r="AD13" s="5" t="s">
        <v>56</v>
      </c>
      <c r="AE13" s="13"/>
    </row>
    <row r="14" spans="1:36" s="1" customFormat="1" ht="18" customHeight="1" x14ac:dyDescent="0.2">
      <c r="A14" s="176"/>
      <c r="B14" s="166"/>
      <c r="C14" s="166"/>
      <c r="D14" s="166"/>
      <c r="E14" s="167"/>
      <c r="F14" s="166"/>
      <c r="G14" s="166"/>
      <c r="H14" s="166"/>
      <c r="I14" s="166"/>
      <c r="J14" s="167"/>
      <c r="K14" s="168"/>
      <c r="L14" s="168"/>
      <c r="M14" s="14" t="s">
        <v>6</v>
      </c>
      <c r="N14" s="168"/>
      <c r="O14" s="168"/>
      <c r="P14" s="14" t="s">
        <v>7</v>
      </c>
      <c r="Q14" s="14"/>
      <c r="R14" s="14" t="s">
        <v>141</v>
      </c>
      <c r="S14" s="168"/>
      <c r="T14" s="168"/>
      <c r="U14" s="14" t="s">
        <v>6</v>
      </c>
      <c r="V14" s="168"/>
      <c r="W14" s="168"/>
      <c r="X14" s="14" t="s">
        <v>7</v>
      </c>
      <c r="Y14" s="15" t="s">
        <v>54</v>
      </c>
      <c r="Z14" s="14"/>
      <c r="AA14" s="14" t="s">
        <v>55</v>
      </c>
      <c r="AB14" s="14"/>
      <c r="AC14" s="14"/>
      <c r="AD14" s="14" t="s">
        <v>56</v>
      </c>
      <c r="AE14" s="16"/>
    </row>
    <row r="15" spans="1:36" s="1" customFormat="1" ht="18" customHeight="1" thickBot="1" x14ac:dyDescent="0.25">
      <c r="A15" s="172" t="s">
        <v>12</v>
      </c>
      <c r="B15" s="173"/>
      <c r="C15" s="173"/>
      <c r="D15" s="173"/>
      <c r="E15" s="174"/>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1"/>
    </row>
    <row r="16" spans="1:36" s="1" customFormat="1" ht="18" customHeight="1" x14ac:dyDescent="0.2">
      <c r="A16" s="172" t="s">
        <v>14</v>
      </c>
      <c r="B16" s="173"/>
      <c r="C16" s="173"/>
      <c r="D16" s="173"/>
      <c r="E16" s="174"/>
      <c r="F16" s="122" t="s">
        <v>22</v>
      </c>
      <c r="G16" s="122"/>
      <c r="H16" s="122"/>
      <c r="I16" s="122"/>
      <c r="J16" s="123"/>
      <c r="K16" s="124" t="s">
        <v>15</v>
      </c>
      <c r="L16" s="125"/>
      <c r="M16" s="126"/>
      <c r="N16" s="124" t="s">
        <v>16</v>
      </c>
      <c r="O16" s="125"/>
      <c r="P16" s="126"/>
      <c r="Q16" s="124" t="s">
        <v>17</v>
      </c>
      <c r="R16" s="125"/>
      <c r="S16" s="126"/>
      <c r="T16" s="124" t="s">
        <v>18</v>
      </c>
      <c r="U16" s="125"/>
      <c r="V16" s="126"/>
      <c r="W16" s="124" t="s">
        <v>19</v>
      </c>
      <c r="X16" s="125"/>
      <c r="Y16" s="126"/>
      <c r="Z16" s="131" t="s">
        <v>20</v>
      </c>
      <c r="AA16" s="125"/>
      <c r="AB16" s="126"/>
      <c r="AC16" s="132" t="s">
        <v>21</v>
      </c>
      <c r="AD16" s="122"/>
      <c r="AE16" s="133"/>
    </row>
    <row r="17" spans="1:32" s="1" customFormat="1" ht="18" customHeight="1" x14ac:dyDescent="0.2">
      <c r="A17" s="175"/>
      <c r="B17" s="145"/>
      <c r="C17" s="145"/>
      <c r="D17" s="145"/>
      <c r="E17" s="146"/>
      <c r="F17" s="170" t="s">
        <v>92</v>
      </c>
      <c r="G17" s="170"/>
      <c r="H17" s="170"/>
      <c r="I17" s="170"/>
      <c r="J17" s="171"/>
      <c r="K17" s="101"/>
      <c r="L17" s="102"/>
      <c r="M17" s="103"/>
      <c r="N17" s="101"/>
      <c r="O17" s="102"/>
      <c r="P17" s="103"/>
      <c r="Q17" s="101"/>
      <c r="R17" s="102"/>
      <c r="S17" s="103"/>
      <c r="T17" s="104"/>
      <c r="U17" s="105"/>
      <c r="V17" s="106"/>
      <c r="W17" s="104"/>
      <c r="X17" s="105"/>
      <c r="Y17" s="106"/>
      <c r="Z17" s="127"/>
      <c r="AA17" s="105"/>
      <c r="AB17" s="106"/>
      <c r="AC17" s="128">
        <f>SUM(K17:AB17)</f>
        <v>0</v>
      </c>
      <c r="AD17" s="129"/>
      <c r="AE17" s="130"/>
    </row>
    <row r="18" spans="1:32" s="1" customFormat="1" ht="18" customHeight="1" x14ac:dyDescent="0.2">
      <c r="A18" s="175"/>
      <c r="B18" s="145"/>
      <c r="C18" s="145"/>
      <c r="D18" s="145"/>
      <c r="E18" s="146"/>
      <c r="F18" s="145" t="s">
        <v>93</v>
      </c>
      <c r="G18" s="145"/>
      <c r="H18" s="145"/>
      <c r="I18" s="145"/>
      <c r="J18" s="146"/>
      <c r="K18" s="104"/>
      <c r="L18" s="105"/>
      <c r="M18" s="106"/>
      <c r="N18" s="104"/>
      <c r="O18" s="105"/>
      <c r="P18" s="106"/>
      <c r="Q18" s="104"/>
      <c r="R18" s="105"/>
      <c r="S18" s="106"/>
      <c r="T18" s="101"/>
      <c r="U18" s="102"/>
      <c r="V18" s="103"/>
      <c r="W18" s="101"/>
      <c r="X18" s="102"/>
      <c r="Y18" s="103"/>
      <c r="Z18" s="188"/>
      <c r="AA18" s="102"/>
      <c r="AB18" s="103"/>
      <c r="AC18" s="128">
        <f>SUM(K18:AB18)</f>
        <v>0</v>
      </c>
      <c r="AD18" s="129"/>
      <c r="AE18" s="130"/>
    </row>
    <row r="19" spans="1:32" s="1" customFormat="1" ht="18" customHeight="1" thickBot="1" x14ac:dyDescent="0.25">
      <c r="A19" s="175"/>
      <c r="B19" s="145"/>
      <c r="C19" s="145"/>
      <c r="D19" s="145"/>
      <c r="E19" s="146"/>
      <c r="F19" s="164" t="s">
        <v>98</v>
      </c>
      <c r="G19" s="164"/>
      <c r="H19" s="164"/>
      <c r="I19" s="164"/>
      <c r="J19" s="165"/>
      <c r="K19" s="263">
        <f>SUM(K15:M18)</f>
        <v>0</v>
      </c>
      <c r="L19" s="264"/>
      <c r="M19" s="265"/>
      <c r="N19" s="263">
        <f t="shared" ref="N19" si="0">SUM(N15:P18)</f>
        <v>0</v>
      </c>
      <c r="O19" s="264"/>
      <c r="P19" s="265"/>
      <c r="Q19" s="263">
        <f t="shared" ref="Q19" si="1">SUM(Q15:S18)</f>
        <v>0</v>
      </c>
      <c r="R19" s="264"/>
      <c r="S19" s="265"/>
      <c r="T19" s="263">
        <f t="shared" ref="T19" si="2">SUM(T15:V18)</f>
        <v>0</v>
      </c>
      <c r="U19" s="264"/>
      <c r="V19" s="265"/>
      <c r="W19" s="263">
        <f t="shared" ref="W19" si="3">SUM(W15:Y18)</f>
        <v>0</v>
      </c>
      <c r="X19" s="264"/>
      <c r="Y19" s="265"/>
      <c r="Z19" s="282">
        <f t="shared" ref="Z19" si="4">SUM(Z15:AB18)</f>
        <v>0</v>
      </c>
      <c r="AA19" s="264"/>
      <c r="AB19" s="265"/>
      <c r="AC19" s="249">
        <f>SUM(K19:AB19)</f>
        <v>0</v>
      </c>
      <c r="AD19" s="250"/>
      <c r="AE19" s="251"/>
    </row>
    <row r="20" spans="1:32" s="1" customFormat="1" ht="26.25" customHeight="1" thickBot="1" x14ac:dyDescent="0.25">
      <c r="A20" s="175"/>
      <c r="B20" s="145"/>
      <c r="C20" s="145"/>
      <c r="D20" s="145"/>
      <c r="E20" s="146"/>
      <c r="F20" s="276" t="s">
        <v>160</v>
      </c>
      <c r="G20" s="277"/>
      <c r="H20" s="277"/>
      <c r="I20" s="277"/>
      <c r="J20" s="278"/>
      <c r="K20" s="279"/>
      <c r="L20" s="280"/>
      <c r="M20" s="281"/>
      <c r="N20" s="279"/>
      <c r="O20" s="280"/>
      <c r="P20" s="281"/>
      <c r="Q20" s="279"/>
      <c r="R20" s="280"/>
      <c r="S20" s="281"/>
      <c r="T20" s="185"/>
      <c r="U20" s="186"/>
      <c r="V20" s="187"/>
      <c r="W20" s="185"/>
      <c r="X20" s="186"/>
      <c r="Y20" s="187"/>
      <c r="Z20" s="127"/>
      <c r="AA20" s="105"/>
      <c r="AB20" s="106"/>
      <c r="AC20" s="273">
        <f>SUM(K20:AB20)</f>
        <v>0</v>
      </c>
      <c r="AD20" s="274"/>
      <c r="AE20" s="275"/>
    </row>
    <row r="21" spans="1:32" s="1" customFormat="1" ht="18" customHeight="1" x14ac:dyDescent="0.2">
      <c r="A21" s="310" t="s">
        <v>99</v>
      </c>
      <c r="B21" s="311"/>
      <c r="C21" s="112" t="s">
        <v>63</v>
      </c>
      <c r="D21" s="113"/>
      <c r="E21" s="114"/>
      <c r="F21" s="122" t="s">
        <v>24</v>
      </c>
      <c r="G21" s="122"/>
      <c r="H21" s="122"/>
      <c r="I21" s="122"/>
      <c r="J21" s="123"/>
      <c r="K21" s="270"/>
      <c r="L21" s="271"/>
      <c r="M21" s="271"/>
      <c r="N21" s="271"/>
      <c r="O21" s="271"/>
      <c r="P21" s="271"/>
      <c r="Q21" s="271"/>
      <c r="R21" s="11" t="s">
        <v>88</v>
      </c>
      <c r="S21" s="132" t="s">
        <v>85</v>
      </c>
      <c r="T21" s="122"/>
      <c r="U21" s="122"/>
      <c r="V21" s="122"/>
      <c r="W21" s="123"/>
      <c r="X21" s="270"/>
      <c r="Y21" s="271"/>
      <c r="Z21" s="271"/>
      <c r="AA21" s="271"/>
      <c r="AB21" s="271"/>
      <c r="AC21" s="271"/>
      <c r="AD21" s="271"/>
      <c r="AE21" s="17" t="s">
        <v>88</v>
      </c>
    </row>
    <row r="22" spans="1:32" s="1" customFormat="1" ht="18" customHeight="1" thickBot="1" x14ac:dyDescent="0.25">
      <c r="A22" s="312"/>
      <c r="B22" s="313"/>
      <c r="C22" s="109" t="s">
        <v>35</v>
      </c>
      <c r="D22" s="110"/>
      <c r="E22" s="111"/>
      <c r="F22" s="164" t="s">
        <v>36</v>
      </c>
      <c r="G22" s="164"/>
      <c r="H22" s="164"/>
      <c r="I22" s="164"/>
      <c r="J22" s="165"/>
      <c r="K22" s="18"/>
      <c r="L22" s="160" t="s">
        <v>143</v>
      </c>
      <c r="M22" s="160"/>
      <c r="N22" s="153" t="s">
        <v>86</v>
      </c>
      <c r="O22" s="153"/>
      <c r="P22" s="153"/>
      <c r="Q22" s="153"/>
      <c r="R22" s="272"/>
      <c r="S22" s="184" t="s">
        <v>37</v>
      </c>
      <c r="T22" s="164"/>
      <c r="U22" s="164"/>
      <c r="V22" s="164"/>
      <c r="W22" s="165"/>
      <c r="X22" s="18"/>
      <c r="Y22" s="160" t="s">
        <v>143</v>
      </c>
      <c r="Z22" s="160"/>
      <c r="AA22" s="153" t="s">
        <v>38</v>
      </c>
      <c r="AB22" s="153"/>
      <c r="AC22" s="153"/>
      <c r="AD22" s="153"/>
      <c r="AE22" s="269"/>
    </row>
    <row r="23" spans="1:32" ht="24" customHeight="1" x14ac:dyDescent="0.2">
      <c r="A23" s="210" t="s">
        <v>42</v>
      </c>
      <c r="B23" s="150" t="s">
        <v>97</v>
      </c>
      <c r="C23" s="132" t="s">
        <v>43</v>
      </c>
      <c r="D23" s="122"/>
      <c r="E23" s="123"/>
      <c r="F23" s="107"/>
      <c r="G23" s="107"/>
      <c r="H23" s="107"/>
      <c r="I23" s="107"/>
      <c r="J23" s="107"/>
      <c r="K23" s="107"/>
      <c r="L23" s="107"/>
      <c r="M23" s="107"/>
      <c r="N23" s="107"/>
      <c r="O23" s="107"/>
      <c r="P23" s="107"/>
      <c r="Q23" s="107"/>
      <c r="R23" s="108"/>
      <c r="S23" s="132" t="s">
        <v>22</v>
      </c>
      <c r="T23" s="122"/>
      <c r="U23" s="122"/>
      <c r="V23" s="122"/>
      <c r="W23" s="123"/>
      <c r="X23" s="163"/>
      <c r="Y23" s="107"/>
      <c r="Z23" s="107"/>
      <c r="AA23" s="107"/>
      <c r="AB23" s="107"/>
      <c r="AC23" s="161" t="s">
        <v>44</v>
      </c>
      <c r="AD23" s="161"/>
      <c r="AE23" s="162"/>
      <c r="AF23" s="1"/>
    </row>
    <row r="24" spans="1:32" ht="18" customHeight="1" x14ac:dyDescent="0.2">
      <c r="A24" s="211"/>
      <c r="B24" s="151"/>
      <c r="C24" s="141" t="s">
        <v>78</v>
      </c>
      <c r="D24" s="142"/>
      <c r="E24" s="143"/>
      <c r="F24" s="189"/>
      <c r="G24" s="457" t="s">
        <v>191</v>
      </c>
      <c r="H24" s="457"/>
      <c r="I24" s="457"/>
      <c r="J24" s="457"/>
      <c r="K24" s="457"/>
      <c r="L24" s="457"/>
      <c r="M24" s="457"/>
      <c r="N24" s="457"/>
      <c r="O24" s="457"/>
      <c r="P24" s="457"/>
      <c r="Q24" s="457"/>
      <c r="R24" s="457"/>
      <c r="S24" s="457"/>
      <c r="T24" s="457"/>
      <c r="U24" s="457"/>
      <c r="V24" s="457"/>
      <c r="W24" s="457"/>
      <c r="X24" s="457"/>
      <c r="Y24" s="457"/>
      <c r="Z24" s="457"/>
      <c r="AA24" s="457"/>
      <c r="AB24" s="457"/>
      <c r="AC24" s="457"/>
      <c r="AD24" s="457"/>
      <c r="AE24" s="458"/>
      <c r="AF24" s="1"/>
    </row>
    <row r="25" spans="1:32" ht="15.75" customHeight="1" x14ac:dyDescent="0.2">
      <c r="A25" s="211"/>
      <c r="B25" s="151"/>
      <c r="C25" s="144"/>
      <c r="D25" s="145"/>
      <c r="E25" s="146"/>
      <c r="F25" s="190"/>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60"/>
      <c r="AF25" s="1"/>
    </row>
    <row r="26" spans="1:32" ht="15.75" customHeight="1" x14ac:dyDescent="0.2">
      <c r="A26" s="211"/>
      <c r="B26" s="151"/>
      <c r="C26" s="144"/>
      <c r="D26" s="145"/>
      <c r="E26" s="146"/>
      <c r="F26" s="191"/>
      <c r="G26" s="461"/>
      <c r="H26" s="461"/>
      <c r="I26" s="461"/>
      <c r="J26" s="461"/>
      <c r="K26" s="461"/>
      <c r="L26" s="461"/>
      <c r="M26" s="461"/>
      <c r="N26" s="461"/>
      <c r="O26" s="461"/>
      <c r="P26" s="461"/>
      <c r="Q26" s="461"/>
      <c r="R26" s="461"/>
      <c r="S26" s="461"/>
      <c r="T26" s="461"/>
      <c r="U26" s="461"/>
      <c r="V26" s="461"/>
      <c r="W26" s="461"/>
      <c r="X26" s="461"/>
      <c r="Y26" s="461"/>
      <c r="Z26" s="461"/>
      <c r="AA26" s="461"/>
      <c r="AB26" s="461"/>
      <c r="AC26" s="461"/>
      <c r="AD26" s="461"/>
      <c r="AE26" s="462"/>
      <c r="AF26" s="1"/>
    </row>
    <row r="27" spans="1:32" ht="20.25" customHeight="1" x14ac:dyDescent="0.2">
      <c r="A27" s="211"/>
      <c r="B27" s="151"/>
      <c r="C27" s="144"/>
      <c r="D27" s="145"/>
      <c r="E27" s="146"/>
      <c r="F27" s="73"/>
      <c r="G27" s="192" t="s">
        <v>158</v>
      </c>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3"/>
      <c r="AF27" s="1"/>
    </row>
    <row r="28" spans="1:32" ht="25.5" customHeight="1" x14ac:dyDescent="0.2">
      <c r="A28" s="211"/>
      <c r="B28" s="151"/>
      <c r="C28" s="144"/>
      <c r="D28" s="145"/>
      <c r="E28" s="146"/>
      <c r="F28" s="454" t="s">
        <v>64</v>
      </c>
      <c r="G28" s="455"/>
      <c r="H28" s="455"/>
      <c r="I28" s="455"/>
      <c r="J28" s="455"/>
      <c r="K28" s="455"/>
      <c r="L28" s="455"/>
      <c r="M28" s="455"/>
      <c r="N28" s="455"/>
      <c r="O28" s="455"/>
      <c r="P28" s="455"/>
      <c r="Q28" s="455"/>
      <c r="R28" s="455"/>
      <c r="S28" s="455"/>
      <c r="T28" s="455"/>
      <c r="U28" s="455"/>
      <c r="V28" s="455"/>
      <c r="W28" s="455"/>
      <c r="X28" s="455"/>
      <c r="Y28" s="455"/>
      <c r="Z28" s="455"/>
      <c r="AA28" s="455"/>
      <c r="AB28" s="455"/>
      <c r="AC28" s="455"/>
      <c r="AD28" s="455"/>
      <c r="AE28" s="456"/>
      <c r="AF28" s="1"/>
    </row>
    <row r="29" spans="1:32" ht="15.75" customHeight="1" x14ac:dyDescent="0.2">
      <c r="A29" s="211"/>
      <c r="B29" s="151"/>
      <c r="C29" s="144"/>
      <c r="D29" s="145"/>
      <c r="E29" s="146"/>
      <c r="F29" s="70"/>
      <c r="G29" s="154" t="s">
        <v>177</v>
      </c>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5"/>
      <c r="AF29" s="1"/>
    </row>
    <row r="30" spans="1:32" ht="15.75" customHeight="1" x14ac:dyDescent="0.2">
      <c r="A30" s="211"/>
      <c r="B30" s="151"/>
      <c r="C30" s="144"/>
      <c r="D30" s="145"/>
      <c r="E30" s="146"/>
      <c r="F30" s="32"/>
      <c r="G30" s="72"/>
      <c r="H30" s="156" t="s">
        <v>174</v>
      </c>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7"/>
      <c r="AF30" s="1"/>
    </row>
    <row r="31" spans="1:32" ht="15.75" customHeight="1" x14ac:dyDescent="0.2">
      <c r="A31" s="211"/>
      <c r="B31" s="151"/>
      <c r="C31" s="144"/>
      <c r="D31" s="145"/>
      <c r="E31" s="146"/>
      <c r="F31" s="32"/>
      <c r="G31" s="72"/>
      <c r="H31" s="156" t="s">
        <v>175</v>
      </c>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7"/>
      <c r="AF31" s="1"/>
    </row>
    <row r="32" spans="1:32" ht="18" customHeight="1" x14ac:dyDescent="0.2">
      <c r="A32" s="211"/>
      <c r="B32" s="151"/>
      <c r="C32" s="144"/>
      <c r="D32" s="145"/>
      <c r="E32" s="146"/>
      <c r="F32" s="70"/>
      <c r="G32" s="154" t="s">
        <v>176</v>
      </c>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5"/>
      <c r="AF32" s="1"/>
    </row>
    <row r="33" spans="1:32" ht="42" customHeight="1" x14ac:dyDescent="0.2">
      <c r="A33" s="211"/>
      <c r="B33" s="151"/>
      <c r="C33" s="144"/>
      <c r="D33" s="145"/>
      <c r="E33" s="146"/>
      <c r="F33" s="32"/>
      <c r="G33" s="74"/>
      <c r="H33" s="156" t="s">
        <v>187</v>
      </c>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7"/>
      <c r="AF33" s="1"/>
    </row>
    <row r="34" spans="1:32" ht="15.75" customHeight="1" x14ac:dyDescent="0.2">
      <c r="A34" s="211"/>
      <c r="B34" s="151"/>
      <c r="C34" s="144"/>
      <c r="D34" s="145"/>
      <c r="E34" s="146"/>
      <c r="F34" s="32"/>
      <c r="G34" s="72"/>
      <c r="H34" s="156" t="s">
        <v>179</v>
      </c>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7"/>
      <c r="AF34" s="1"/>
    </row>
    <row r="35" spans="1:32" ht="34.5" customHeight="1" x14ac:dyDescent="0.2">
      <c r="A35" s="211"/>
      <c r="B35" s="151"/>
      <c r="C35" s="144"/>
      <c r="D35" s="145"/>
      <c r="E35" s="146"/>
      <c r="F35" s="32"/>
      <c r="G35" s="72"/>
      <c r="H35" s="156" t="s">
        <v>188</v>
      </c>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7"/>
      <c r="AF35" s="1"/>
    </row>
    <row r="36" spans="1:32" ht="15" customHeight="1" x14ac:dyDescent="0.2">
      <c r="A36" s="211"/>
      <c r="B36" s="151"/>
      <c r="C36" s="144"/>
      <c r="D36" s="145"/>
      <c r="E36" s="146"/>
      <c r="F36" s="32"/>
      <c r="G36" s="72"/>
      <c r="H36" s="156" t="s">
        <v>180</v>
      </c>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7"/>
      <c r="AF36" s="1"/>
    </row>
    <row r="37" spans="1:32" ht="15" customHeight="1" x14ac:dyDescent="0.2">
      <c r="A37" s="211"/>
      <c r="B37" s="151"/>
      <c r="C37" s="144"/>
      <c r="D37" s="145"/>
      <c r="E37" s="146"/>
      <c r="F37" s="32"/>
      <c r="G37" s="97"/>
      <c r="H37" s="158" t="s">
        <v>192</v>
      </c>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9"/>
      <c r="AF37" s="1"/>
    </row>
    <row r="38" spans="1:32" ht="16.5" customHeight="1" x14ac:dyDescent="0.2">
      <c r="A38" s="211"/>
      <c r="B38" s="151"/>
      <c r="C38" s="144"/>
      <c r="D38" s="145"/>
      <c r="E38" s="146"/>
      <c r="F38" s="183"/>
      <c r="G38" s="181" t="s">
        <v>178</v>
      </c>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2"/>
      <c r="AF38" s="1"/>
    </row>
    <row r="39" spans="1:32" ht="15" customHeight="1" x14ac:dyDescent="0.2">
      <c r="A39" s="211"/>
      <c r="B39" s="151"/>
      <c r="C39" s="144"/>
      <c r="D39" s="145"/>
      <c r="E39" s="146"/>
      <c r="F39" s="183"/>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2"/>
      <c r="AF39" s="1"/>
    </row>
    <row r="40" spans="1:32" ht="12" customHeight="1" x14ac:dyDescent="0.2">
      <c r="A40" s="211"/>
      <c r="B40" s="151"/>
      <c r="C40" s="144"/>
      <c r="D40" s="145"/>
      <c r="E40" s="146"/>
      <c r="F40" s="190"/>
      <c r="G40" s="491" t="s">
        <v>193</v>
      </c>
      <c r="H40" s="491"/>
      <c r="I40" s="491"/>
      <c r="J40" s="491"/>
      <c r="K40" s="491"/>
      <c r="L40" s="491"/>
      <c r="M40" s="491"/>
      <c r="N40" s="491"/>
      <c r="O40" s="491"/>
      <c r="P40" s="491"/>
      <c r="Q40" s="491"/>
      <c r="R40" s="491"/>
      <c r="S40" s="491"/>
      <c r="T40" s="491"/>
      <c r="U40" s="491"/>
      <c r="V40" s="491"/>
      <c r="W40" s="491"/>
      <c r="X40" s="491"/>
      <c r="Y40" s="491"/>
      <c r="Z40" s="491"/>
      <c r="AA40" s="491"/>
      <c r="AB40" s="491"/>
      <c r="AC40" s="491"/>
      <c r="AD40" s="491"/>
      <c r="AE40" s="492"/>
      <c r="AF40" s="1"/>
    </row>
    <row r="41" spans="1:32" ht="12" customHeight="1" x14ac:dyDescent="0.2">
      <c r="A41" s="211"/>
      <c r="B41" s="151"/>
      <c r="C41" s="144"/>
      <c r="D41" s="145"/>
      <c r="E41" s="146"/>
      <c r="F41" s="190"/>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2"/>
      <c r="AF41" s="1"/>
    </row>
    <row r="42" spans="1:32" ht="8.25" customHeight="1" x14ac:dyDescent="0.2">
      <c r="A42" s="211"/>
      <c r="B42" s="151"/>
      <c r="C42" s="144"/>
      <c r="D42" s="145"/>
      <c r="E42" s="146"/>
      <c r="F42" s="82"/>
      <c r="G42" s="83"/>
      <c r="H42" s="83"/>
      <c r="I42" s="83"/>
      <c r="J42" s="83"/>
      <c r="K42" s="83"/>
      <c r="L42" s="83"/>
      <c r="M42" s="83"/>
      <c r="N42" s="83"/>
      <c r="O42" s="83"/>
      <c r="P42" s="83"/>
      <c r="Q42" s="83"/>
      <c r="R42" s="83"/>
      <c r="S42" s="83"/>
      <c r="T42" s="83"/>
      <c r="U42" s="83"/>
      <c r="V42" s="83"/>
      <c r="W42" s="83"/>
      <c r="X42" s="83"/>
      <c r="Y42" s="83"/>
      <c r="Z42" s="83"/>
      <c r="AA42" s="83"/>
      <c r="AB42" s="83"/>
      <c r="AC42" s="83"/>
      <c r="AD42" s="83"/>
      <c r="AE42" s="84"/>
      <c r="AF42" s="1"/>
    </row>
    <row r="43" spans="1:32" ht="18" customHeight="1" x14ac:dyDescent="0.2">
      <c r="A43" s="211"/>
      <c r="B43" s="151"/>
      <c r="C43" s="144"/>
      <c r="D43" s="145"/>
      <c r="E43" s="146"/>
      <c r="F43" s="68"/>
      <c r="G43" s="34" t="s">
        <v>79</v>
      </c>
      <c r="H43" s="34"/>
      <c r="I43" s="34"/>
      <c r="J43" s="34"/>
      <c r="K43" s="34"/>
      <c r="L43" s="34" t="s">
        <v>80</v>
      </c>
      <c r="M43" s="67"/>
      <c r="N43" s="34" t="s">
        <v>81</v>
      </c>
      <c r="O43" s="34"/>
      <c r="P43" s="34"/>
      <c r="Q43" s="34"/>
      <c r="R43" s="34"/>
      <c r="S43" s="34"/>
      <c r="T43" s="34"/>
      <c r="U43" s="34"/>
      <c r="V43" s="34"/>
      <c r="W43" s="34"/>
      <c r="X43" s="85"/>
      <c r="Y43" s="85"/>
      <c r="Z43" s="85"/>
      <c r="AA43" s="85"/>
      <c r="AB43" s="85"/>
      <c r="AC43" s="85"/>
      <c r="AD43" s="85"/>
      <c r="AE43" s="86"/>
      <c r="AF43" s="1"/>
    </row>
    <row r="44" spans="1:32" ht="18" customHeight="1" x14ac:dyDescent="0.2">
      <c r="A44" s="211"/>
      <c r="B44" s="152"/>
      <c r="C44" s="147"/>
      <c r="D44" s="148"/>
      <c r="E44" s="149"/>
      <c r="F44" s="71"/>
      <c r="G44" s="452" t="s">
        <v>181</v>
      </c>
      <c r="H44" s="452"/>
      <c r="I44" s="452"/>
      <c r="J44" s="452"/>
      <c r="K44" s="452"/>
      <c r="L44" s="452"/>
      <c r="M44" s="452"/>
      <c r="N44" s="452"/>
      <c r="O44" s="452"/>
      <c r="P44" s="452"/>
      <c r="Q44" s="452"/>
      <c r="R44" s="452"/>
      <c r="S44" s="452"/>
      <c r="T44" s="452"/>
      <c r="U44" s="452"/>
      <c r="V44" s="452"/>
      <c r="W44" s="452"/>
      <c r="X44" s="452"/>
      <c r="Y44" s="452"/>
      <c r="Z44" s="452"/>
      <c r="AA44" s="452"/>
      <c r="AB44" s="452"/>
      <c r="AC44" s="452"/>
      <c r="AD44" s="452"/>
      <c r="AE44" s="453"/>
      <c r="AF44" s="1"/>
    </row>
    <row r="45" spans="1:32" ht="18" hidden="1" customHeight="1" outlineLevel="1" x14ac:dyDescent="0.2">
      <c r="A45" s="211"/>
      <c r="B45" s="395" t="s">
        <v>65</v>
      </c>
      <c r="C45" s="330" t="s">
        <v>131</v>
      </c>
      <c r="D45" s="331"/>
      <c r="E45" s="332"/>
      <c r="F45" s="194" t="e">
        <f>IF((O45+Z46)&lt;AC48,"不足　",O45+Z46)</f>
        <v>#REF!</v>
      </c>
      <c r="G45" s="194"/>
      <c r="H45" s="194"/>
      <c r="I45" s="194"/>
      <c r="J45" s="194"/>
      <c r="K45" s="194" t="s">
        <v>46</v>
      </c>
      <c r="L45" s="195"/>
      <c r="M45" s="326" t="s">
        <v>57</v>
      </c>
      <c r="N45" s="180"/>
      <c r="O45" s="180">
        <v>14</v>
      </c>
      <c r="P45" s="180"/>
      <c r="Q45" s="180" t="s">
        <v>46</v>
      </c>
      <c r="R45" s="180"/>
      <c r="S45" s="180" t="s">
        <v>135</v>
      </c>
      <c r="T45" s="180"/>
      <c r="U45" s="180"/>
      <c r="V45" s="180"/>
      <c r="W45" s="180"/>
      <c r="X45" s="180"/>
      <c r="Y45" s="180"/>
      <c r="Z45" s="180">
        <v>171</v>
      </c>
      <c r="AA45" s="180"/>
      <c r="AB45" s="180" t="s">
        <v>136</v>
      </c>
      <c r="AC45" s="180"/>
      <c r="AD45" s="180"/>
      <c r="AE45" s="348"/>
    </row>
    <row r="46" spans="1:32" ht="18" hidden="1" customHeight="1" outlineLevel="1" thickBot="1" x14ac:dyDescent="0.25">
      <c r="A46" s="211"/>
      <c r="B46" s="396"/>
      <c r="C46" s="333"/>
      <c r="D46" s="334"/>
      <c r="E46" s="335"/>
      <c r="F46" s="196"/>
      <c r="G46" s="196"/>
      <c r="H46" s="196"/>
      <c r="I46" s="196"/>
      <c r="J46" s="196"/>
      <c r="K46" s="196"/>
      <c r="L46" s="197"/>
      <c r="M46" s="341" t="s">
        <v>27</v>
      </c>
      <c r="N46" s="153"/>
      <c r="O46" s="153">
        <v>5</v>
      </c>
      <c r="P46" s="153"/>
      <c r="Q46" s="153" t="s">
        <v>46</v>
      </c>
      <c r="R46" s="153"/>
      <c r="S46" s="153">
        <v>343</v>
      </c>
      <c r="T46" s="153"/>
      <c r="U46" s="9" t="s">
        <v>137</v>
      </c>
      <c r="V46" s="9"/>
      <c r="W46" s="153" t="s">
        <v>80</v>
      </c>
      <c r="X46" s="153"/>
      <c r="Y46" s="153"/>
      <c r="Z46" s="340">
        <f>IF(0&lt;MOD(S46,Z45),ROUNDDOWN(S46/Z45,0),ROUNDDOWN(S46/Z45,0)-1)</f>
        <v>2</v>
      </c>
      <c r="AA46" s="340"/>
      <c r="AB46" s="340"/>
      <c r="AC46" s="340"/>
      <c r="AD46" s="9" t="s">
        <v>82</v>
      </c>
      <c r="AE46" s="10"/>
    </row>
    <row r="47" spans="1:32" ht="18" hidden="1" customHeight="1" outlineLevel="1" x14ac:dyDescent="0.2">
      <c r="A47" s="211"/>
      <c r="B47" s="396"/>
      <c r="C47" s="330" t="s">
        <v>72</v>
      </c>
      <c r="D47" s="331"/>
      <c r="E47" s="332"/>
      <c r="F47" s="324" t="s">
        <v>125</v>
      </c>
      <c r="G47" s="324"/>
      <c r="H47" s="324"/>
      <c r="I47" s="324"/>
      <c r="J47" s="339"/>
      <c r="K47" s="323" t="s">
        <v>15</v>
      </c>
      <c r="L47" s="324"/>
      <c r="M47" s="328"/>
      <c r="N47" s="327" t="s">
        <v>16</v>
      </c>
      <c r="O47" s="324"/>
      <c r="P47" s="328"/>
      <c r="Q47" s="327" t="s">
        <v>17</v>
      </c>
      <c r="R47" s="324"/>
      <c r="S47" s="328"/>
      <c r="T47" s="327" t="s">
        <v>18</v>
      </c>
      <c r="U47" s="324"/>
      <c r="V47" s="328"/>
      <c r="W47" s="327" t="s">
        <v>19</v>
      </c>
      <c r="X47" s="324"/>
      <c r="Y47" s="328"/>
      <c r="Z47" s="327" t="s">
        <v>20</v>
      </c>
      <c r="AA47" s="324"/>
      <c r="AB47" s="339"/>
      <c r="AC47" s="323" t="s">
        <v>21</v>
      </c>
      <c r="AD47" s="324"/>
      <c r="AE47" s="325"/>
    </row>
    <row r="48" spans="1:32" ht="18" hidden="1" customHeight="1" outlineLevel="1" x14ac:dyDescent="0.2">
      <c r="A48" s="211"/>
      <c r="B48" s="396"/>
      <c r="C48" s="336"/>
      <c r="D48" s="337"/>
      <c r="E48" s="338"/>
      <c r="F48" s="400" t="s">
        <v>126</v>
      </c>
      <c r="G48" s="400"/>
      <c r="H48" s="400"/>
      <c r="I48" s="400"/>
      <c r="J48" s="401"/>
      <c r="K48" s="380" t="e">
        <f>ROUNDDOWN(#REF!/3,1)</f>
        <v>#REF!</v>
      </c>
      <c r="L48" s="138"/>
      <c r="M48" s="140"/>
      <c r="N48" s="137" t="e">
        <f>ROUNDDOWN((#REF!+#REF!)/6,1)</f>
        <v>#REF!</v>
      </c>
      <c r="O48" s="138"/>
      <c r="P48" s="138"/>
      <c r="Q48" s="138"/>
      <c r="R48" s="138"/>
      <c r="S48" s="140"/>
      <c r="T48" s="137" t="e">
        <f>ROUNDDOWN(#REF!/20,1)</f>
        <v>#REF!</v>
      </c>
      <c r="U48" s="138"/>
      <c r="V48" s="140"/>
      <c r="W48" s="137" t="e">
        <f>ROUNDDOWN((#REF!+#REF!)/30,1)</f>
        <v>#REF!</v>
      </c>
      <c r="X48" s="138"/>
      <c r="Y48" s="138"/>
      <c r="Z48" s="138"/>
      <c r="AA48" s="138"/>
      <c r="AB48" s="139"/>
      <c r="AC48" s="342" t="e">
        <f>ROUND(SUM(K48:AB48),0)+K49</f>
        <v>#REF!</v>
      </c>
      <c r="AD48" s="343"/>
      <c r="AE48" s="344"/>
    </row>
    <row r="49" spans="1:40" ht="18" hidden="1" customHeight="1" outlineLevel="1" x14ac:dyDescent="0.2">
      <c r="A49" s="211"/>
      <c r="B49" s="397"/>
      <c r="C49" s="333"/>
      <c r="D49" s="334"/>
      <c r="E49" s="335"/>
      <c r="F49" s="398" t="s">
        <v>133</v>
      </c>
      <c r="G49" s="398"/>
      <c r="H49" s="398"/>
      <c r="I49" s="398"/>
      <c r="J49" s="399"/>
      <c r="K49" s="134">
        <f>IF(AC19&lt;91,1,0)+2</f>
        <v>3</v>
      </c>
      <c r="L49" s="135"/>
      <c r="M49" s="135"/>
      <c r="N49" s="135"/>
      <c r="O49" s="135"/>
      <c r="P49" s="135"/>
      <c r="Q49" s="135"/>
      <c r="R49" s="135"/>
      <c r="S49" s="135"/>
      <c r="T49" s="135"/>
      <c r="U49" s="135"/>
      <c r="V49" s="135"/>
      <c r="W49" s="135"/>
      <c r="X49" s="135"/>
      <c r="Y49" s="135"/>
      <c r="Z49" s="135"/>
      <c r="AA49" s="135"/>
      <c r="AB49" s="136"/>
      <c r="AC49" s="345"/>
      <c r="AD49" s="346"/>
      <c r="AE49" s="347"/>
      <c r="AF49" s="1" t="s">
        <v>127</v>
      </c>
    </row>
    <row r="50" spans="1:40" ht="18" customHeight="1" collapsed="1" thickBot="1" x14ac:dyDescent="0.25">
      <c r="A50" s="212"/>
      <c r="B50" s="184" t="s">
        <v>128</v>
      </c>
      <c r="C50" s="164"/>
      <c r="D50" s="164"/>
      <c r="E50" s="164"/>
      <c r="F50" s="164"/>
      <c r="G50" s="164"/>
      <c r="H50" s="164"/>
      <c r="I50" s="164"/>
      <c r="J50" s="165"/>
      <c r="K50" s="22"/>
      <c r="L50" s="23"/>
      <c r="M50" s="23"/>
      <c r="N50" s="24" t="s">
        <v>129</v>
      </c>
      <c r="O50" s="24"/>
      <c r="P50" s="24"/>
      <c r="Q50" s="24"/>
      <c r="R50" s="24"/>
      <c r="S50" s="24"/>
      <c r="T50" s="24"/>
      <c r="U50" s="24"/>
      <c r="V50" s="24"/>
      <c r="W50" s="24"/>
      <c r="X50" s="24"/>
      <c r="Y50" s="24"/>
      <c r="Z50" s="24"/>
      <c r="AA50" s="24"/>
      <c r="AB50" s="24"/>
      <c r="AC50" s="25"/>
      <c r="AD50" s="25"/>
      <c r="AE50" s="26"/>
      <c r="AF50" s="1"/>
    </row>
    <row r="51" spans="1:40" ht="18" customHeight="1" x14ac:dyDescent="0.2">
      <c r="A51" s="172" t="s">
        <v>47</v>
      </c>
      <c r="B51" s="173"/>
      <c r="C51" s="173"/>
      <c r="D51" s="173"/>
      <c r="E51" s="174"/>
      <c r="F51" s="293"/>
      <c r="G51" s="267" t="s">
        <v>67</v>
      </c>
      <c r="H51" s="267"/>
      <c r="I51" s="290"/>
      <c r="J51" s="371" t="s">
        <v>154</v>
      </c>
      <c r="K51" s="243"/>
      <c r="L51" s="243"/>
      <c r="M51" s="243"/>
      <c r="N51" s="243"/>
      <c r="O51" s="243"/>
      <c r="P51" s="243"/>
      <c r="Q51" s="369" t="s">
        <v>155</v>
      </c>
      <c r="R51" s="369"/>
      <c r="S51" s="329" t="s">
        <v>156</v>
      </c>
      <c r="T51" s="329"/>
      <c r="U51" s="329"/>
      <c r="V51" s="329"/>
      <c r="W51" s="329"/>
      <c r="X51" s="243"/>
      <c r="Y51" s="243"/>
      <c r="Z51" s="243"/>
      <c r="AA51" s="369" t="s">
        <v>46</v>
      </c>
      <c r="AB51" s="369"/>
      <c r="AC51" s="369"/>
      <c r="AD51" s="369"/>
      <c r="AE51" s="370"/>
    </row>
    <row r="52" spans="1:40" ht="18" customHeight="1" x14ac:dyDescent="0.2">
      <c r="A52" s="175"/>
      <c r="B52" s="145"/>
      <c r="C52" s="145"/>
      <c r="D52" s="145"/>
      <c r="E52" s="146"/>
      <c r="F52" s="233"/>
      <c r="G52" s="291"/>
      <c r="H52" s="291"/>
      <c r="I52" s="292"/>
      <c r="J52" s="117" t="s">
        <v>186</v>
      </c>
      <c r="K52" s="118"/>
      <c r="L52" s="118"/>
      <c r="M52" s="118"/>
      <c r="N52" s="118"/>
      <c r="O52" s="118"/>
      <c r="P52" s="118"/>
      <c r="Q52" s="118"/>
      <c r="R52" s="118"/>
      <c r="S52" s="118"/>
      <c r="T52" s="118"/>
      <c r="U52" s="116">
        <f>IF(AC19&lt;41,1,IF(150&lt;AC19,"3人 （うち1人は非常勤可）",2))</f>
        <v>1</v>
      </c>
      <c r="V52" s="116"/>
      <c r="W52" s="116"/>
      <c r="X52" s="116"/>
      <c r="Y52" s="116"/>
      <c r="Z52" s="116"/>
      <c r="AA52" s="87" t="s">
        <v>182</v>
      </c>
      <c r="AB52" s="87"/>
      <c r="AC52" s="87"/>
      <c r="AD52" s="87"/>
      <c r="AE52" s="88"/>
      <c r="AF52" s="1" t="s">
        <v>134</v>
      </c>
    </row>
    <row r="53" spans="1:40" ht="16.5" customHeight="1" x14ac:dyDescent="0.2">
      <c r="A53" s="175"/>
      <c r="B53" s="145"/>
      <c r="C53" s="145"/>
      <c r="D53" s="145"/>
      <c r="E53" s="146"/>
      <c r="F53" s="289"/>
      <c r="G53" s="372" t="s">
        <v>66</v>
      </c>
      <c r="H53" s="372"/>
      <c r="I53" s="374"/>
      <c r="J53" s="300" t="s">
        <v>146</v>
      </c>
      <c r="K53" s="289"/>
      <c r="L53" s="289"/>
      <c r="M53" s="372"/>
      <c r="N53" s="372"/>
      <c r="O53" s="372"/>
      <c r="P53" s="372"/>
      <c r="Q53" s="372"/>
      <c r="R53" s="372"/>
      <c r="S53" s="372"/>
      <c r="T53" s="372"/>
      <c r="U53" s="372"/>
      <c r="V53" s="372"/>
      <c r="W53" s="372"/>
      <c r="X53" s="372"/>
      <c r="Y53" s="372"/>
      <c r="Z53" s="372"/>
      <c r="AA53" s="372"/>
      <c r="AB53" s="372"/>
      <c r="AC53" s="372"/>
      <c r="AD53" s="372"/>
      <c r="AE53" s="373"/>
    </row>
    <row r="54" spans="1:40" ht="15.75" customHeight="1" x14ac:dyDescent="0.2">
      <c r="A54" s="175"/>
      <c r="B54" s="145"/>
      <c r="C54" s="145"/>
      <c r="D54" s="145"/>
      <c r="E54" s="146"/>
      <c r="F54" s="285"/>
      <c r="G54" s="228"/>
      <c r="H54" s="228"/>
      <c r="I54" s="393"/>
      <c r="J54" s="298"/>
      <c r="K54" s="294" t="s">
        <v>69</v>
      </c>
      <c r="L54" s="294"/>
      <c r="M54" s="294"/>
      <c r="N54" s="294"/>
      <c r="O54" s="294"/>
      <c r="P54" s="294"/>
      <c r="Q54" s="294"/>
      <c r="R54" s="294"/>
      <c r="S54" s="294"/>
      <c r="T54" s="294"/>
      <c r="U54" s="294"/>
      <c r="V54" s="294"/>
      <c r="W54" s="294"/>
      <c r="X54" s="294"/>
      <c r="Y54" s="294"/>
      <c r="Z54" s="294"/>
      <c r="AA54" s="294"/>
      <c r="AB54" s="294"/>
      <c r="AC54" s="294"/>
      <c r="AD54" s="294"/>
      <c r="AE54" s="295"/>
    </row>
    <row r="55" spans="1:40" ht="9.75" customHeight="1" x14ac:dyDescent="0.2">
      <c r="A55" s="175"/>
      <c r="B55" s="145"/>
      <c r="C55" s="145"/>
      <c r="D55" s="145"/>
      <c r="E55" s="146"/>
      <c r="F55" s="233"/>
      <c r="G55" s="291"/>
      <c r="H55" s="291"/>
      <c r="I55" s="292"/>
      <c r="J55" s="299"/>
      <c r="K55" s="296"/>
      <c r="L55" s="296"/>
      <c r="M55" s="296"/>
      <c r="N55" s="296"/>
      <c r="O55" s="296"/>
      <c r="P55" s="296"/>
      <c r="Q55" s="296"/>
      <c r="R55" s="296"/>
      <c r="S55" s="296"/>
      <c r="T55" s="296"/>
      <c r="U55" s="296"/>
      <c r="V55" s="296"/>
      <c r="W55" s="296"/>
      <c r="X55" s="296"/>
      <c r="Y55" s="296"/>
      <c r="Z55" s="296"/>
      <c r="AA55" s="296"/>
      <c r="AB55" s="296"/>
      <c r="AC55" s="296"/>
      <c r="AD55" s="296"/>
      <c r="AE55" s="297"/>
    </row>
    <row r="56" spans="1:40" ht="18" customHeight="1" x14ac:dyDescent="0.2">
      <c r="A56" s="175"/>
      <c r="B56" s="145"/>
      <c r="C56" s="145"/>
      <c r="D56" s="145"/>
      <c r="E56" s="146"/>
      <c r="F56" s="289"/>
      <c r="G56" s="372" t="s">
        <v>68</v>
      </c>
      <c r="H56" s="372"/>
      <c r="I56" s="374"/>
      <c r="J56" s="300" t="s">
        <v>146</v>
      </c>
      <c r="K56" s="289"/>
      <c r="L56" s="289"/>
      <c r="M56" s="372"/>
      <c r="N56" s="372"/>
      <c r="O56" s="372"/>
      <c r="P56" s="372"/>
      <c r="Q56" s="372"/>
      <c r="R56" s="372"/>
      <c r="S56" s="372"/>
      <c r="T56" s="372"/>
      <c r="U56" s="372"/>
      <c r="V56" s="372"/>
      <c r="W56" s="372"/>
      <c r="X56" s="372"/>
      <c r="Y56" s="372"/>
      <c r="Z56" s="372"/>
      <c r="AA56" s="372"/>
      <c r="AB56" s="372"/>
      <c r="AC56" s="372"/>
      <c r="AD56" s="372"/>
      <c r="AE56" s="373"/>
    </row>
    <row r="57" spans="1:40" ht="15.75" customHeight="1" thickBot="1" x14ac:dyDescent="0.25">
      <c r="A57" s="176"/>
      <c r="B57" s="166"/>
      <c r="C57" s="166"/>
      <c r="D57" s="166"/>
      <c r="E57" s="167"/>
      <c r="F57" s="394"/>
      <c r="G57" s="375"/>
      <c r="H57" s="375"/>
      <c r="I57" s="376"/>
      <c r="J57" s="27"/>
      <c r="K57" s="402" t="s">
        <v>96</v>
      </c>
      <c r="L57" s="402"/>
      <c r="M57" s="402"/>
      <c r="N57" s="402"/>
      <c r="O57" s="402"/>
      <c r="P57" s="402"/>
      <c r="Q57" s="402"/>
      <c r="R57" s="402"/>
      <c r="S57" s="402"/>
      <c r="T57" s="402"/>
      <c r="U57" s="402"/>
      <c r="V57" s="402"/>
      <c r="W57" s="402"/>
      <c r="X57" s="402"/>
      <c r="Y57" s="402"/>
      <c r="Z57" s="402"/>
      <c r="AA57" s="402"/>
      <c r="AB57" s="402"/>
      <c r="AC57" s="402"/>
      <c r="AD57" s="402"/>
      <c r="AE57" s="403"/>
    </row>
    <row r="58" spans="1:40" ht="17.25" customHeight="1" x14ac:dyDescent="0.2">
      <c r="A58" s="210" t="s">
        <v>23</v>
      </c>
      <c r="B58" s="207" t="s">
        <v>100</v>
      </c>
      <c r="C58" s="208"/>
      <c r="D58" s="208"/>
      <c r="E58" s="209"/>
      <c r="F58" s="53"/>
      <c r="G58" s="213"/>
      <c r="H58" s="213"/>
      <c r="I58" s="213"/>
      <c r="J58" s="213"/>
      <c r="K58" s="213"/>
      <c r="L58" s="213"/>
      <c r="M58" s="213"/>
      <c r="N58" s="54" t="s">
        <v>30</v>
      </c>
      <c r="O58" s="54"/>
      <c r="P58" s="54"/>
      <c r="Q58" s="54"/>
      <c r="R58" s="54"/>
      <c r="S58" s="54"/>
      <c r="T58" s="54"/>
      <c r="U58" s="54"/>
      <c r="V58" s="54"/>
      <c r="W58" s="54"/>
      <c r="X58" s="54"/>
      <c r="Y58" s="54"/>
      <c r="Z58" s="54"/>
      <c r="AA58" s="54"/>
      <c r="AB58" s="54"/>
      <c r="AC58" s="54"/>
      <c r="AD58" s="54"/>
      <c r="AE58" s="55"/>
    </row>
    <row r="59" spans="1:40" ht="17.25" customHeight="1" x14ac:dyDescent="0.2">
      <c r="A59" s="211"/>
      <c r="B59" s="198" t="s">
        <v>102</v>
      </c>
      <c r="C59" s="199"/>
      <c r="D59" s="199"/>
      <c r="E59" s="200"/>
      <c r="F59" s="28"/>
      <c r="G59" s="224" t="s">
        <v>161</v>
      </c>
      <c r="H59" s="224"/>
      <c r="I59" s="224"/>
      <c r="J59" s="224"/>
      <c r="K59" s="224"/>
      <c r="L59" s="224"/>
      <c r="M59" s="224"/>
      <c r="N59" s="224"/>
      <c r="O59" s="224"/>
      <c r="P59" s="224"/>
      <c r="Q59" s="224"/>
      <c r="R59" s="224"/>
      <c r="S59" s="224"/>
      <c r="T59" s="224"/>
      <c r="U59" s="224"/>
      <c r="V59" s="224"/>
      <c r="W59" s="224"/>
      <c r="X59" s="224"/>
      <c r="Y59" s="224"/>
      <c r="Z59" s="224"/>
      <c r="AA59" s="224"/>
      <c r="AB59" s="224"/>
      <c r="AC59" s="224"/>
      <c r="AD59" s="224"/>
      <c r="AE59" s="225"/>
      <c r="AF59" s="1"/>
      <c r="AG59" s="1"/>
    </row>
    <row r="60" spans="1:40" ht="17.25" customHeight="1" x14ac:dyDescent="0.2">
      <c r="A60" s="211"/>
      <c r="B60" s="201"/>
      <c r="C60" s="202"/>
      <c r="D60" s="202"/>
      <c r="E60" s="203"/>
      <c r="F60" s="29"/>
      <c r="G60" s="222" t="s">
        <v>144</v>
      </c>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3"/>
      <c r="AG60" s="1"/>
      <c r="AH60" s="1"/>
      <c r="AI60" s="1"/>
      <c r="AJ60" s="1" t="s">
        <v>103</v>
      </c>
      <c r="AK60" s="1"/>
      <c r="AL60" s="1"/>
      <c r="AM60" s="1"/>
      <c r="AN60" s="1"/>
    </row>
    <row r="61" spans="1:40" ht="17.25" customHeight="1" x14ac:dyDescent="0.2">
      <c r="A61" s="211"/>
      <c r="B61" s="201"/>
      <c r="C61" s="202"/>
      <c r="D61" s="202"/>
      <c r="E61" s="203"/>
      <c r="F61" s="439" t="s">
        <v>132</v>
      </c>
      <c r="G61" s="439"/>
      <c r="H61" s="439"/>
      <c r="I61" s="439"/>
      <c r="J61" s="439"/>
      <c r="K61" s="439"/>
      <c r="L61" s="439"/>
      <c r="M61" s="439"/>
      <c r="N61" s="439"/>
      <c r="O61" s="439"/>
      <c r="P61" s="439"/>
      <c r="Q61" s="439"/>
      <c r="R61" s="439"/>
      <c r="S61" s="439"/>
      <c r="T61" s="439"/>
      <c r="U61" s="439"/>
      <c r="V61" s="439"/>
      <c r="W61" s="439"/>
      <c r="X61" s="439"/>
      <c r="Y61" s="439"/>
      <c r="Z61" s="439"/>
      <c r="AA61" s="439"/>
      <c r="AB61" s="439"/>
      <c r="AC61" s="439"/>
      <c r="AD61" s="439"/>
      <c r="AE61" s="440"/>
      <c r="AF61" s="1" t="s">
        <v>101</v>
      </c>
      <c r="AG61" s="1"/>
    </row>
    <row r="62" spans="1:40" ht="22.5" customHeight="1" x14ac:dyDescent="0.2">
      <c r="A62" s="211"/>
      <c r="B62" s="201"/>
      <c r="C62" s="202"/>
      <c r="D62" s="202"/>
      <c r="E62" s="203"/>
      <c r="F62" s="439"/>
      <c r="G62" s="439"/>
      <c r="H62" s="439"/>
      <c r="I62" s="439"/>
      <c r="J62" s="439"/>
      <c r="K62" s="439"/>
      <c r="L62" s="439"/>
      <c r="M62" s="439"/>
      <c r="N62" s="439"/>
      <c r="O62" s="439"/>
      <c r="P62" s="439"/>
      <c r="Q62" s="439"/>
      <c r="R62" s="439"/>
      <c r="S62" s="439"/>
      <c r="T62" s="439"/>
      <c r="U62" s="439"/>
      <c r="V62" s="439"/>
      <c r="W62" s="439"/>
      <c r="X62" s="439"/>
      <c r="Y62" s="439"/>
      <c r="Z62" s="439"/>
      <c r="AA62" s="439"/>
      <c r="AB62" s="439"/>
      <c r="AC62" s="439"/>
      <c r="AD62" s="439"/>
      <c r="AE62" s="440"/>
    </row>
    <row r="63" spans="1:40" ht="17.25" customHeight="1" thickBot="1" x14ac:dyDescent="0.25">
      <c r="A63" s="212"/>
      <c r="B63" s="204"/>
      <c r="C63" s="205"/>
      <c r="D63" s="205"/>
      <c r="E63" s="206"/>
      <c r="F63" s="30"/>
      <c r="G63" s="226" t="s">
        <v>145</v>
      </c>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7"/>
    </row>
    <row r="64" spans="1:40" ht="17.25" customHeight="1" x14ac:dyDescent="0.2">
      <c r="A64" s="210" t="s">
        <v>25</v>
      </c>
      <c r="B64" s="247" t="s">
        <v>104</v>
      </c>
      <c r="C64" s="173"/>
      <c r="D64" s="173"/>
      <c r="E64" s="174"/>
      <c r="F64" s="241"/>
      <c r="G64" s="242"/>
      <c r="H64" s="242"/>
      <c r="I64" s="242"/>
      <c r="J64" s="242"/>
      <c r="K64" s="76" t="s">
        <v>28</v>
      </c>
      <c r="L64" s="76" t="s">
        <v>29</v>
      </c>
      <c r="M64" s="76"/>
      <c r="N64" s="243"/>
      <c r="O64" s="243"/>
      <c r="P64" s="76" t="s">
        <v>162</v>
      </c>
      <c r="Q64" s="76"/>
      <c r="R64" s="76"/>
      <c r="S64" s="90"/>
      <c r="T64" s="451"/>
      <c r="U64" s="451"/>
      <c r="V64" s="451"/>
      <c r="W64" s="76" t="s">
        <v>105</v>
      </c>
      <c r="X64" s="90"/>
      <c r="Y64" s="76"/>
      <c r="Z64" s="76"/>
      <c r="AA64" s="243"/>
      <c r="AB64" s="243"/>
      <c r="AC64" s="243"/>
      <c r="AD64" s="76" t="s">
        <v>163</v>
      </c>
      <c r="AE64" s="77"/>
    </row>
    <row r="65" spans="1:37" ht="17.25" customHeight="1" x14ac:dyDescent="0.2">
      <c r="A65" s="211"/>
      <c r="B65" s="144"/>
      <c r="C65" s="145"/>
      <c r="D65" s="145"/>
      <c r="E65" s="146"/>
      <c r="F65" s="5" t="s">
        <v>106</v>
      </c>
      <c r="G65" s="5"/>
      <c r="H65" s="5"/>
      <c r="I65" s="5"/>
      <c r="J65" s="5"/>
      <c r="K65" s="5" t="s">
        <v>195</v>
      </c>
      <c r="L65" s="5"/>
      <c r="M65" s="5"/>
      <c r="N65" s="5"/>
      <c r="O65" s="5" t="s">
        <v>196</v>
      </c>
      <c r="P65" s="5"/>
      <c r="Q65" s="5"/>
      <c r="R65" s="233"/>
      <c r="S65" s="233"/>
      <c r="T65" s="233"/>
      <c r="U65" s="5" t="s">
        <v>164</v>
      </c>
      <c r="V65" s="6"/>
      <c r="W65" s="470" t="s">
        <v>165</v>
      </c>
      <c r="X65" s="470"/>
      <c r="Y65" s="470"/>
      <c r="Z65" s="233"/>
      <c r="AA65" s="233"/>
      <c r="AB65" s="233"/>
      <c r="AC65" s="233"/>
      <c r="AD65" s="81" t="s">
        <v>163</v>
      </c>
      <c r="AE65" s="89"/>
    </row>
    <row r="66" spans="1:37" ht="17.25" customHeight="1" x14ac:dyDescent="0.2">
      <c r="A66" s="211"/>
      <c r="B66" s="141" t="s">
        <v>102</v>
      </c>
      <c r="C66" s="142"/>
      <c r="D66" s="142"/>
      <c r="E66" s="143"/>
      <c r="F66" s="31"/>
      <c r="G66" s="449" t="s">
        <v>183</v>
      </c>
      <c r="H66" s="449"/>
      <c r="I66" s="449"/>
      <c r="J66" s="449"/>
      <c r="K66" s="449"/>
      <c r="L66" s="449"/>
      <c r="M66" s="449"/>
      <c r="N66" s="449"/>
      <c r="O66" s="449"/>
      <c r="P66" s="449"/>
      <c r="Q66" s="449"/>
      <c r="R66" s="449"/>
      <c r="S66" s="449"/>
      <c r="T66" s="449"/>
      <c r="U66" s="449"/>
      <c r="V66" s="449"/>
      <c r="W66" s="449"/>
      <c r="X66" s="449"/>
      <c r="Y66" s="449"/>
      <c r="Z66" s="449"/>
      <c r="AA66" s="449"/>
      <c r="AB66" s="449"/>
      <c r="AC66" s="449"/>
      <c r="AD66" s="449"/>
      <c r="AE66" s="450"/>
    </row>
    <row r="67" spans="1:37" ht="17.25" customHeight="1" x14ac:dyDescent="0.2">
      <c r="A67" s="211"/>
      <c r="B67" s="144"/>
      <c r="C67" s="145"/>
      <c r="D67" s="145"/>
      <c r="E67" s="146"/>
      <c r="F67" s="32"/>
      <c r="G67" s="154" t="s">
        <v>144</v>
      </c>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5"/>
      <c r="AG67" s="1"/>
      <c r="AH67" s="1"/>
      <c r="AI67" s="1"/>
      <c r="AJ67" s="1" t="s">
        <v>103</v>
      </c>
      <c r="AK67" s="1"/>
    </row>
    <row r="68" spans="1:37" ht="17.25" customHeight="1" x14ac:dyDescent="0.2">
      <c r="A68" s="211"/>
      <c r="B68" s="144"/>
      <c r="C68" s="145"/>
      <c r="D68" s="145"/>
      <c r="E68" s="146"/>
      <c r="F68" s="439" t="s">
        <v>157</v>
      </c>
      <c r="G68" s="439"/>
      <c r="H68" s="439"/>
      <c r="I68" s="439"/>
      <c r="J68" s="439"/>
      <c r="K68" s="439"/>
      <c r="L68" s="439"/>
      <c r="M68" s="439"/>
      <c r="N68" s="439"/>
      <c r="O68" s="439"/>
      <c r="P68" s="439"/>
      <c r="Q68" s="439"/>
      <c r="R68" s="439"/>
      <c r="S68" s="439"/>
      <c r="T68" s="439"/>
      <c r="U68" s="439"/>
      <c r="V68" s="439"/>
      <c r="W68" s="439"/>
      <c r="X68" s="439"/>
      <c r="Y68" s="439"/>
      <c r="Z68" s="439"/>
      <c r="AA68" s="439"/>
      <c r="AB68" s="439"/>
      <c r="AC68" s="439"/>
      <c r="AD68" s="439"/>
      <c r="AE68" s="440"/>
    </row>
    <row r="69" spans="1:37" ht="22.5" customHeight="1" thickBot="1" x14ac:dyDescent="0.25">
      <c r="A69" s="211"/>
      <c r="B69" s="147"/>
      <c r="C69" s="148"/>
      <c r="D69" s="148"/>
      <c r="E69" s="149"/>
      <c r="F69" s="441"/>
      <c r="G69" s="441"/>
      <c r="H69" s="441"/>
      <c r="I69" s="441"/>
      <c r="J69" s="441"/>
      <c r="K69" s="441"/>
      <c r="L69" s="441"/>
      <c r="M69" s="441"/>
      <c r="N69" s="441"/>
      <c r="O69" s="441"/>
      <c r="P69" s="441"/>
      <c r="Q69" s="441"/>
      <c r="R69" s="441"/>
      <c r="S69" s="441"/>
      <c r="T69" s="441"/>
      <c r="U69" s="441"/>
      <c r="V69" s="441"/>
      <c r="W69" s="441"/>
      <c r="X69" s="441"/>
      <c r="Y69" s="441"/>
      <c r="Z69" s="441"/>
      <c r="AA69" s="441"/>
      <c r="AB69" s="441"/>
      <c r="AC69" s="441"/>
      <c r="AD69" s="441"/>
      <c r="AE69" s="442"/>
      <c r="AF69" s="1" t="s">
        <v>107</v>
      </c>
      <c r="AG69" s="1"/>
    </row>
    <row r="70" spans="1:37" ht="17.25" customHeight="1" x14ac:dyDescent="0.2">
      <c r="A70" s="211"/>
      <c r="B70" s="141" t="s">
        <v>31</v>
      </c>
      <c r="C70" s="142"/>
      <c r="D70" s="142"/>
      <c r="E70" s="143"/>
      <c r="F70" s="57"/>
      <c r="G70" s="57"/>
      <c r="H70" s="57"/>
      <c r="I70" s="57"/>
      <c r="J70" s="58"/>
      <c r="K70" s="59"/>
      <c r="L70" s="381" t="s">
        <v>108</v>
      </c>
      <c r="M70" s="381"/>
      <c r="N70" s="381"/>
      <c r="O70" s="381" t="s">
        <v>168</v>
      </c>
      <c r="P70" s="381"/>
      <c r="Q70" s="381" t="s">
        <v>72</v>
      </c>
      <c r="R70" s="381"/>
      <c r="S70" s="381"/>
      <c r="T70" s="60"/>
      <c r="U70" s="60"/>
      <c r="V70" s="463"/>
      <c r="W70" s="381"/>
      <c r="X70" s="381"/>
      <c r="Y70" s="381"/>
      <c r="Z70" s="464"/>
      <c r="AA70" s="503" t="s">
        <v>108</v>
      </c>
      <c r="AB70" s="381"/>
      <c r="AC70" s="381"/>
      <c r="AD70" s="381"/>
      <c r="AE70" s="504"/>
    </row>
    <row r="71" spans="1:37" ht="17.25" customHeight="1" x14ac:dyDescent="0.2">
      <c r="A71" s="211"/>
      <c r="B71" s="144"/>
      <c r="C71" s="145"/>
      <c r="D71" s="145"/>
      <c r="E71" s="146"/>
      <c r="F71" s="488" t="s">
        <v>109</v>
      </c>
      <c r="G71" s="489"/>
      <c r="H71" s="490"/>
      <c r="I71" s="239" t="s">
        <v>15</v>
      </c>
      <c r="J71" s="240"/>
      <c r="K71" s="465"/>
      <c r="L71" s="465"/>
      <c r="M71" s="465"/>
      <c r="N71" s="465"/>
      <c r="O71" s="33" t="s">
        <v>71</v>
      </c>
      <c r="P71" s="382">
        <f>K19*3.3</f>
        <v>0</v>
      </c>
      <c r="Q71" s="383"/>
      <c r="R71" s="383"/>
      <c r="S71" s="383"/>
      <c r="T71" s="61" t="s">
        <v>71</v>
      </c>
      <c r="U71" s="91" t="str">
        <f>IF(K71&lt;P71,"×","✔")</f>
        <v>✔</v>
      </c>
      <c r="V71" s="443" t="s">
        <v>110</v>
      </c>
      <c r="W71" s="443"/>
      <c r="X71" s="443"/>
      <c r="Y71" s="443"/>
      <c r="Z71" s="444"/>
      <c r="AA71" s="493"/>
      <c r="AB71" s="465"/>
      <c r="AC71" s="465"/>
      <c r="AD71" s="465"/>
      <c r="AE71" s="41" t="s">
        <v>71</v>
      </c>
    </row>
    <row r="72" spans="1:37" ht="17.25" customHeight="1" x14ac:dyDescent="0.2">
      <c r="A72" s="211"/>
      <c r="B72" s="144"/>
      <c r="C72" s="145"/>
      <c r="D72" s="145"/>
      <c r="E72" s="146"/>
      <c r="F72" s="384"/>
      <c r="G72" s="385"/>
      <c r="H72" s="386"/>
      <c r="I72" s="437" t="s">
        <v>16</v>
      </c>
      <c r="J72" s="438"/>
      <c r="K72" s="232"/>
      <c r="L72" s="232"/>
      <c r="M72" s="232"/>
      <c r="N72" s="232"/>
      <c r="O72" s="34" t="s">
        <v>71</v>
      </c>
      <c r="P72" s="471">
        <f>N19*3.3</f>
        <v>0</v>
      </c>
      <c r="Q72" s="472"/>
      <c r="R72" s="472"/>
      <c r="S72" s="472"/>
      <c r="T72" s="62" t="s">
        <v>71</v>
      </c>
      <c r="U72" s="92" t="str">
        <f t="shared" ref="U72:U77" si="5">IF(K72&lt;P72,"×","✔")</f>
        <v>✔</v>
      </c>
      <c r="V72" s="314" t="s">
        <v>169</v>
      </c>
      <c r="W72" s="315"/>
      <c r="X72" s="315"/>
      <c r="Y72" s="315"/>
      <c r="Z72" s="316"/>
      <c r="AA72" s="494"/>
      <c r="AB72" s="357"/>
      <c r="AC72" s="357"/>
      <c r="AD72" s="357"/>
      <c r="AE72" s="497" t="s">
        <v>71</v>
      </c>
    </row>
    <row r="73" spans="1:37" ht="17.25" customHeight="1" x14ac:dyDescent="0.2">
      <c r="A73" s="211"/>
      <c r="B73" s="144"/>
      <c r="C73" s="145"/>
      <c r="D73" s="145"/>
      <c r="E73" s="146"/>
      <c r="F73" s="387"/>
      <c r="G73" s="388"/>
      <c r="H73" s="389"/>
      <c r="I73" s="445" t="s">
        <v>170</v>
      </c>
      <c r="J73" s="446"/>
      <c r="K73" s="116">
        <f>SUM(K71:N72)</f>
        <v>0</v>
      </c>
      <c r="L73" s="116"/>
      <c r="M73" s="116"/>
      <c r="N73" s="116"/>
      <c r="O73" s="63" t="s">
        <v>71</v>
      </c>
      <c r="P73" s="434"/>
      <c r="Q73" s="435"/>
      <c r="R73" s="435"/>
      <c r="S73" s="435"/>
      <c r="T73" s="435"/>
      <c r="U73" s="436"/>
      <c r="V73" s="317"/>
      <c r="W73" s="318"/>
      <c r="X73" s="318"/>
      <c r="Y73" s="318"/>
      <c r="Z73" s="319"/>
      <c r="AA73" s="406"/>
      <c r="AB73" s="285"/>
      <c r="AC73" s="285"/>
      <c r="AD73" s="285"/>
      <c r="AE73" s="229"/>
    </row>
    <row r="74" spans="1:37" ht="17.25" customHeight="1" x14ac:dyDescent="0.2">
      <c r="A74" s="211"/>
      <c r="B74" s="144"/>
      <c r="C74" s="145"/>
      <c r="D74" s="145"/>
      <c r="E74" s="146"/>
      <c r="F74" s="384" t="s">
        <v>111</v>
      </c>
      <c r="G74" s="385"/>
      <c r="H74" s="386"/>
      <c r="I74" s="501" t="s">
        <v>17</v>
      </c>
      <c r="J74" s="502"/>
      <c r="K74" s="496"/>
      <c r="L74" s="496"/>
      <c r="M74" s="496"/>
      <c r="N74" s="496"/>
      <c r="O74" s="64" t="s">
        <v>71</v>
      </c>
      <c r="P74" s="499">
        <f>Q19*1.98</f>
        <v>0</v>
      </c>
      <c r="Q74" s="500"/>
      <c r="R74" s="500"/>
      <c r="S74" s="500"/>
      <c r="T74" s="65" t="s">
        <v>71</v>
      </c>
      <c r="U74" s="93" t="str">
        <f t="shared" si="5"/>
        <v>✔</v>
      </c>
      <c r="V74" s="320"/>
      <c r="W74" s="321"/>
      <c r="X74" s="321"/>
      <c r="Y74" s="321"/>
      <c r="Z74" s="322"/>
      <c r="AA74" s="495"/>
      <c r="AB74" s="496"/>
      <c r="AC74" s="496"/>
      <c r="AD74" s="496"/>
      <c r="AE74" s="498"/>
    </row>
    <row r="75" spans="1:37" ht="17.25" customHeight="1" x14ac:dyDescent="0.2">
      <c r="A75" s="211"/>
      <c r="B75" s="144"/>
      <c r="C75" s="145"/>
      <c r="D75" s="145"/>
      <c r="E75" s="146"/>
      <c r="F75" s="384"/>
      <c r="G75" s="385"/>
      <c r="H75" s="386"/>
      <c r="I75" s="437" t="s">
        <v>18</v>
      </c>
      <c r="J75" s="438"/>
      <c r="K75" s="232"/>
      <c r="L75" s="232"/>
      <c r="M75" s="232"/>
      <c r="N75" s="232"/>
      <c r="O75" s="34" t="s">
        <v>71</v>
      </c>
      <c r="P75" s="471">
        <f>(T19+T20)*1.98</f>
        <v>0</v>
      </c>
      <c r="Q75" s="472"/>
      <c r="R75" s="472"/>
      <c r="S75" s="472"/>
      <c r="T75" s="62" t="s">
        <v>71</v>
      </c>
      <c r="U75" s="94" t="str">
        <f t="shared" si="5"/>
        <v>✔</v>
      </c>
      <c r="V75" s="466" t="s">
        <v>112</v>
      </c>
      <c r="W75" s="467"/>
      <c r="X75" s="467"/>
      <c r="Y75" s="467"/>
      <c r="Z75" s="468"/>
      <c r="AA75" s="231"/>
      <c r="AB75" s="232"/>
      <c r="AC75" s="232"/>
      <c r="AD75" s="232"/>
      <c r="AE75" s="66" t="s">
        <v>71</v>
      </c>
    </row>
    <row r="76" spans="1:37" ht="17.25" customHeight="1" x14ac:dyDescent="0.2">
      <c r="A76" s="211"/>
      <c r="B76" s="144"/>
      <c r="C76" s="145"/>
      <c r="D76" s="145"/>
      <c r="E76" s="146"/>
      <c r="F76" s="384"/>
      <c r="G76" s="385"/>
      <c r="H76" s="386"/>
      <c r="I76" s="437" t="s">
        <v>19</v>
      </c>
      <c r="J76" s="438"/>
      <c r="K76" s="232"/>
      <c r="L76" s="232"/>
      <c r="M76" s="232"/>
      <c r="N76" s="232"/>
      <c r="O76" s="34" t="s">
        <v>71</v>
      </c>
      <c r="P76" s="447">
        <f>(W19+W20)*1.98</f>
        <v>0</v>
      </c>
      <c r="Q76" s="448"/>
      <c r="R76" s="448"/>
      <c r="S76" s="448"/>
      <c r="T76" s="62" t="s">
        <v>71</v>
      </c>
      <c r="U76" s="94" t="str">
        <f t="shared" si="5"/>
        <v>✔</v>
      </c>
      <c r="V76" s="476" t="s">
        <v>171</v>
      </c>
      <c r="W76" s="477"/>
      <c r="X76" s="477"/>
      <c r="Y76" s="477"/>
      <c r="Z76" s="478"/>
      <c r="AA76" s="482"/>
      <c r="AB76" s="483"/>
      <c r="AC76" s="483"/>
      <c r="AD76" s="483"/>
      <c r="AE76" s="486" t="s">
        <v>71</v>
      </c>
    </row>
    <row r="77" spans="1:37" ht="17.25" customHeight="1" thickBot="1" x14ac:dyDescent="0.25">
      <c r="A77" s="211"/>
      <c r="B77" s="144"/>
      <c r="C77" s="145"/>
      <c r="D77" s="145"/>
      <c r="E77" s="146"/>
      <c r="F77" s="384"/>
      <c r="G77" s="385"/>
      <c r="H77" s="386"/>
      <c r="I77" s="437" t="s">
        <v>20</v>
      </c>
      <c r="J77" s="438"/>
      <c r="K77" s="232"/>
      <c r="L77" s="232"/>
      <c r="M77" s="232"/>
      <c r="N77" s="232"/>
      <c r="O77" s="34" t="s">
        <v>71</v>
      </c>
      <c r="P77" s="447">
        <f>(Z19+Z20)*1.98</f>
        <v>0</v>
      </c>
      <c r="Q77" s="448"/>
      <c r="R77" s="448"/>
      <c r="S77" s="448"/>
      <c r="T77" s="62" t="s">
        <v>71</v>
      </c>
      <c r="U77" s="94" t="str">
        <f t="shared" si="5"/>
        <v>✔</v>
      </c>
      <c r="V77" s="479"/>
      <c r="W77" s="480"/>
      <c r="X77" s="480"/>
      <c r="Y77" s="480"/>
      <c r="Z77" s="481"/>
      <c r="AA77" s="484"/>
      <c r="AB77" s="485"/>
      <c r="AC77" s="485"/>
      <c r="AD77" s="485"/>
      <c r="AE77" s="487"/>
    </row>
    <row r="78" spans="1:37" ht="17.25" customHeight="1" thickTop="1" x14ac:dyDescent="0.2">
      <c r="A78" s="211"/>
      <c r="B78" s="144"/>
      <c r="C78" s="145"/>
      <c r="D78" s="145"/>
      <c r="E78" s="146"/>
      <c r="F78" s="384"/>
      <c r="G78" s="385"/>
      <c r="H78" s="386"/>
      <c r="I78" s="437"/>
      <c r="J78" s="438"/>
      <c r="K78" s="232"/>
      <c r="L78" s="232"/>
      <c r="M78" s="232"/>
      <c r="N78" s="232"/>
      <c r="O78" s="34" t="s">
        <v>71</v>
      </c>
      <c r="P78" s="419"/>
      <c r="Q78" s="420"/>
      <c r="R78" s="420"/>
      <c r="S78" s="420"/>
      <c r="T78" s="420"/>
      <c r="U78" s="421"/>
      <c r="V78" s="422" t="s">
        <v>172</v>
      </c>
      <c r="W78" s="423"/>
      <c r="X78" s="423"/>
      <c r="Y78" s="423"/>
      <c r="Z78" s="424"/>
      <c r="AA78" s="428">
        <f>IF(SUM(K71:N72,K74:N78,AA71:AD77)=Z65,SUM(K71:N72,K74:N78,AA71:AD77),"入力ミス")</f>
        <v>0</v>
      </c>
      <c r="AB78" s="429"/>
      <c r="AC78" s="429"/>
      <c r="AD78" s="429"/>
      <c r="AE78" s="432" t="s">
        <v>71</v>
      </c>
    </row>
    <row r="79" spans="1:37" ht="17.25" customHeight="1" x14ac:dyDescent="0.2">
      <c r="A79" s="211"/>
      <c r="B79" s="147"/>
      <c r="C79" s="148"/>
      <c r="D79" s="148"/>
      <c r="E79" s="149"/>
      <c r="F79" s="387"/>
      <c r="G79" s="388"/>
      <c r="H79" s="389"/>
      <c r="I79" s="445" t="s">
        <v>170</v>
      </c>
      <c r="J79" s="446"/>
      <c r="K79" s="116">
        <f>SUM(K74:N78)</f>
        <v>0</v>
      </c>
      <c r="L79" s="116"/>
      <c r="M79" s="116"/>
      <c r="N79" s="116"/>
      <c r="O79" s="63" t="s">
        <v>71</v>
      </c>
      <c r="P79" s="434"/>
      <c r="Q79" s="435"/>
      <c r="R79" s="435"/>
      <c r="S79" s="435"/>
      <c r="T79" s="435"/>
      <c r="U79" s="436"/>
      <c r="V79" s="425"/>
      <c r="W79" s="426"/>
      <c r="X79" s="426"/>
      <c r="Y79" s="426"/>
      <c r="Z79" s="427"/>
      <c r="AA79" s="430"/>
      <c r="AB79" s="431"/>
      <c r="AC79" s="431"/>
      <c r="AD79" s="431"/>
      <c r="AE79" s="433"/>
    </row>
    <row r="80" spans="1:37" ht="17.25" customHeight="1" x14ac:dyDescent="0.2">
      <c r="A80" s="211"/>
      <c r="B80" s="198" t="s">
        <v>113</v>
      </c>
      <c r="C80" s="199"/>
      <c r="D80" s="199"/>
      <c r="E80" s="200"/>
      <c r="F80" s="199" t="s">
        <v>33</v>
      </c>
      <c r="G80" s="200"/>
      <c r="H80" s="300" t="s">
        <v>114</v>
      </c>
      <c r="I80" s="289"/>
      <c r="J80" s="289"/>
      <c r="K80" s="301"/>
      <c r="L80" s="301"/>
      <c r="M80" s="301"/>
      <c r="N80" s="301"/>
      <c r="O80" s="301"/>
      <c r="P80" s="301"/>
      <c r="Q80" s="301"/>
      <c r="R80" s="301"/>
      <c r="S80" s="35" t="s">
        <v>115</v>
      </c>
      <c r="T80" s="300" t="s">
        <v>116</v>
      </c>
      <c r="U80" s="289"/>
      <c r="V80" s="289"/>
      <c r="W80" s="301"/>
      <c r="X80" s="301"/>
      <c r="Y80" s="301"/>
      <c r="Z80" s="301"/>
      <c r="AA80" s="301"/>
      <c r="AB80" s="301"/>
      <c r="AC80" s="301"/>
      <c r="AD80" s="301"/>
      <c r="AE80" s="36" t="s">
        <v>115</v>
      </c>
    </row>
    <row r="81" spans="1:34" ht="17.25" customHeight="1" x14ac:dyDescent="0.2">
      <c r="A81" s="211"/>
      <c r="B81" s="201"/>
      <c r="C81" s="202"/>
      <c r="D81" s="202"/>
      <c r="E81" s="203"/>
      <c r="F81" s="202"/>
      <c r="G81" s="203"/>
      <c r="H81" s="287"/>
      <c r="I81" s="302" t="s">
        <v>117</v>
      </c>
      <c r="J81" s="303"/>
      <c r="K81" s="304"/>
      <c r="L81" s="286"/>
      <c r="M81" s="232"/>
      <c r="N81" s="232"/>
      <c r="O81" s="34" t="s">
        <v>118</v>
      </c>
      <c r="P81" s="232"/>
      <c r="Q81" s="232"/>
      <c r="R81" s="232"/>
      <c r="S81" s="34" t="s">
        <v>119</v>
      </c>
      <c r="T81" s="287"/>
      <c r="U81" s="302" t="s">
        <v>117</v>
      </c>
      <c r="V81" s="303"/>
      <c r="W81" s="304"/>
      <c r="X81" s="286"/>
      <c r="Y81" s="232"/>
      <c r="Z81" s="232"/>
      <c r="AA81" s="34" t="s">
        <v>118</v>
      </c>
      <c r="AB81" s="232"/>
      <c r="AC81" s="232"/>
      <c r="AD81" s="232"/>
      <c r="AE81" s="37" t="s">
        <v>119</v>
      </c>
    </row>
    <row r="82" spans="1:34" ht="17.25" customHeight="1" x14ac:dyDescent="0.2">
      <c r="A82" s="211"/>
      <c r="B82" s="201"/>
      <c r="C82" s="202"/>
      <c r="D82" s="202"/>
      <c r="E82" s="203"/>
      <c r="F82" s="202"/>
      <c r="G82" s="203"/>
      <c r="H82" s="287"/>
      <c r="I82" s="305"/>
      <c r="J82" s="183"/>
      <c r="K82" s="306"/>
      <c r="L82" s="286"/>
      <c r="M82" s="232"/>
      <c r="N82" s="232"/>
      <c r="O82" s="34" t="s">
        <v>118</v>
      </c>
      <c r="P82" s="232"/>
      <c r="Q82" s="232"/>
      <c r="R82" s="232"/>
      <c r="S82" s="34" t="s">
        <v>119</v>
      </c>
      <c r="T82" s="287"/>
      <c r="U82" s="305"/>
      <c r="V82" s="183"/>
      <c r="W82" s="306"/>
      <c r="X82" s="286"/>
      <c r="Y82" s="232"/>
      <c r="Z82" s="232"/>
      <c r="AA82" s="34" t="s">
        <v>118</v>
      </c>
      <c r="AB82" s="232"/>
      <c r="AC82" s="232"/>
      <c r="AD82" s="232"/>
      <c r="AE82" s="37" t="s">
        <v>119</v>
      </c>
    </row>
    <row r="83" spans="1:34" ht="17.25" customHeight="1" x14ac:dyDescent="0.2">
      <c r="A83" s="211"/>
      <c r="B83" s="201"/>
      <c r="C83" s="202"/>
      <c r="D83" s="202"/>
      <c r="E83" s="203"/>
      <c r="F83" s="202"/>
      <c r="G83" s="203"/>
      <c r="H83" s="287"/>
      <c r="I83" s="305"/>
      <c r="J83" s="183"/>
      <c r="K83" s="306"/>
      <c r="L83" s="286"/>
      <c r="M83" s="232"/>
      <c r="N83" s="232"/>
      <c r="O83" s="34" t="s">
        <v>118</v>
      </c>
      <c r="P83" s="232"/>
      <c r="Q83" s="232"/>
      <c r="R83" s="232"/>
      <c r="S83" s="34" t="s">
        <v>119</v>
      </c>
      <c r="T83" s="287"/>
      <c r="U83" s="305"/>
      <c r="V83" s="183"/>
      <c r="W83" s="306"/>
      <c r="X83" s="286"/>
      <c r="Y83" s="232"/>
      <c r="Z83" s="232"/>
      <c r="AA83" s="34" t="s">
        <v>118</v>
      </c>
      <c r="AB83" s="232"/>
      <c r="AC83" s="232"/>
      <c r="AD83" s="232"/>
      <c r="AE83" s="37" t="s">
        <v>119</v>
      </c>
    </row>
    <row r="84" spans="1:34" ht="17.25" customHeight="1" x14ac:dyDescent="0.2">
      <c r="A84" s="211"/>
      <c r="B84" s="201"/>
      <c r="C84" s="202"/>
      <c r="D84" s="202"/>
      <c r="E84" s="203"/>
      <c r="F84" s="245"/>
      <c r="G84" s="246"/>
      <c r="H84" s="288"/>
      <c r="I84" s="307"/>
      <c r="J84" s="308"/>
      <c r="K84" s="309"/>
      <c r="L84" s="469"/>
      <c r="M84" s="367"/>
      <c r="N84" s="367"/>
      <c r="O84" s="38" t="s">
        <v>118</v>
      </c>
      <c r="P84" s="367"/>
      <c r="Q84" s="367"/>
      <c r="R84" s="367"/>
      <c r="S84" s="38" t="s">
        <v>119</v>
      </c>
      <c r="T84" s="288"/>
      <c r="U84" s="307"/>
      <c r="V84" s="308"/>
      <c r="W84" s="309"/>
      <c r="X84" s="469"/>
      <c r="Y84" s="367"/>
      <c r="Z84" s="367"/>
      <c r="AA84" s="38" t="s">
        <v>118</v>
      </c>
      <c r="AB84" s="367"/>
      <c r="AC84" s="367"/>
      <c r="AD84" s="367"/>
      <c r="AE84" s="39" t="s">
        <v>119</v>
      </c>
    </row>
    <row r="85" spans="1:34" ht="17.25" customHeight="1" x14ac:dyDescent="0.2">
      <c r="A85" s="211"/>
      <c r="B85" s="244"/>
      <c r="C85" s="245"/>
      <c r="D85" s="245"/>
      <c r="E85" s="246"/>
      <c r="F85" s="21"/>
      <c r="G85" s="220" t="s">
        <v>130</v>
      </c>
      <c r="H85" s="220"/>
      <c r="I85" s="220"/>
      <c r="J85" s="220"/>
      <c r="K85" s="220"/>
      <c r="L85" s="220"/>
      <c r="M85" s="220"/>
      <c r="N85" s="220"/>
      <c r="O85" s="220"/>
      <c r="P85" s="220"/>
      <c r="Q85" s="220"/>
      <c r="R85" s="220"/>
      <c r="S85" s="220"/>
      <c r="T85" s="220"/>
      <c r="U85" s="220"/>
      <c r="V85" s="220"/>
      <c r="W85" s="220"/>
      <c r="X85" s="220"/>
      <c r="Y85" s="220"/>
      <c r="Z85" s="220"/>
      <c r="AA85" s="220"/>
      <c r="AB85" s="220"/>
      <c r="AC85" s="220"/>
      <c r="AD85" s="220"/>
      <c r="AE85" s="221"/>
    </row>
    <row r="86" spans="1:34" ht="17.25" customHeight="1" x14ac:dyDescent="0.2">
      <c r="A86" s="211"/>
      <c r="B86" s="244" t="s">
        <v>91</v>
      </c>
      <c r="C86" s="245"/>
      <c r="D86" s="245"/>
      <c r="E86" s="246"/>
      <c r="F86" s="170" t="s">
        <v>45</v>
      </c>
      <c r="G86" s="170"/>
      <c r="H86" s="170"/>
      <c r="I86" s="170"/>
      <c r="J86" s="408"/>
      <c r="K86" s="19"/>
      <c r="L86" s="220" t="s">
        <v>120</v>
      </c>
      <c r="M86" s="220"/>
      <c r="N86" s="220"/>
      <c r="O86" s="220"/>
      <c r="P86" s="220"/>
      <c r="Q86" s="220"/>
      <c r="R86" s="220"/>
      <c r="S86" s="220"/>
      <c r="T86" s="220"/>
      <c r="U86" s="220"/>
      <c r="V86" s="220"/>
      <c r="W86" s="220"/>
      <c r="X86" s="220"/>
      <c r="Y86" s="220"/>
      <c r="Z86" s="220"/>
      <c r="AA86" s="220"/>
      <c r="AB86" s="220"/>
      <c r="AC86" s="220"/>
      <c r="AD86" s="220"/>
      <c r="AE86" s="221"/>
    </row>
    <row r="87" spans="1:34" ht="17.25" customHeight="1" x14ac:dyDescent="0.2">
      <c r="A87" s="211"/>
      <c r="B87" s="377" t="s">
        <v>58</v>
      </c>
      <c r="C87" s="378"/>
      <c r="D87" s="378"/>
      <c r="E87" s="379"/>
      <c r="F87" s="20"/>
      <c r="G87" s="20"/>
      <c r="H87" s="220" t="s">
        <v>94</v>
      </c>
      <c r="I87" s="220"/>
      <c r="J87" s="20"/>
      <c r="K87" s="220" t="s">
        <v>95</v>
      </c>
      <c r="L87" s="220"/>
      <c r="M87" s="220"/>
      <c r="N87" s="220"/>
      <c r="O87" s="220"/>
      <c r="P87" s="220"/>
      <c r="Q87" s="220"/>
      <c r="R87" s="220"/>
      <c r="S87" s="220"/>
      <c r="T87" s="220"/>
      <c r="U87" s="220"/>
      <c r="V87" s="220"/>
      <c r="W87" s="220"/>
      <c r="X87" s="220"/>
      <c r="Y87" s="220"/>
      <c r="Z87" s="220"/>
      <c r="AA87" s="220"/>
      <c r="AB87" s="220"/>
      <c r="AC87" s="220"/>
      <c r="AD87" s="220"/>
      <c r="AE87" s="221"/>
    </row>
    <row r="88" spans="1:34" ht="17.25" customHeight="1" x14ac:dyDescent="0.2">
      <c r="A88" s="211"/>
      <c r="B88" s="198" t="s">
        <v>76</v>
      </c>
      <c r="C88" s="199"/>
      <c r="D88" s="199"/>
      <c r="E88" s="200"/>
      <c r="F88" s="353" t="s">
        <v>73</v>
      </c>
      <c r="G88" s="362" t="s">
        <v>75</v>
      </c>
      <c r="H88" s="363"/>
      <c r="I88" s="40"/>
      <c r="J88" s="301" t="s">
        <v>194</v>
      </c>
      <c r="K88" s="301"/>
      <c r="L88" s="301"/>
      <c r="M88" s="301"/>
      <c r="N88" s="301"/>
      <c r="O88" s="301"/>
      <c r="P88" s="301"/>
      <c r="Q88" s="301"/>
      <c r="R88" s="390"/>
      <c r="S88" s="364" t="s">
        <v>77</v>
      </c>
      <c r="T88" s="362" t="s">
        <v>75</v>
      </c>
      <c r="U88" s="363"/>
      <c r="V88" s="40"/>
      <c r="W88" s="301" t="s">
        <v>194</v>
      </c>
      <c r="X88" s="301"/>
      <c r="Y88" s="301"/>
      <c r="Z88" s="301"/>
      <c r="AA88" s="301"/>
      <c r="AB88" s="301"/>
      <c r="AC88" s="301"/>
      <c r="AD88" s="301"/>
      <c r="AE88" s="361"/>
      <c r="AF88" s="1"/>
      <c r="AG88" s="1"/>
      <c r="AH88" s="1"/>
    </row>
    <row r="89" spans="1:34" ht="17.25" customHeight="1" x14ac:dyDescent="0.2">
      <c r="A89" s="211"/>
      <c r="B89" s="201"/>
      <c r="C89" s="202"/>
      <c r="D89" s="202"/>
      <c r="E89" s="203"/>
      <c r="F89" s="354"/>
      <c r="G89" s="391" t="s">
        <v>74</v>
      </c>
      <c r="H89" s="392"/>
      <c r="I89" s="42"/>
      <c r="J89" s="356" t="s">
        <v>194</v>
      </c>
      <c r="K89" s="356"/>
      <c r="L89" s="356"/>
      <c r="M89" s="43"/>
      <c r="N89" s="367" t="s">
        <v>138</v>
      </c>
      <c r="O89" s="367"/>
      <c r="P89" s="367"/>
      <c r="Q89" s="367"/>
      <c r="R89" s="368"/>
      <c r="S89" s="365"/>
      <c r="T89" s="414" t="s">
        <v>74</v>
      </c>
      <c r="U89" s="415"/>
      <c r="V89" s="44"/>
      <c r="W89" s="360" t="s">
        <v>194</v>
      </c>
      <c r="X89" s="360"/>
      <c r="Y89" s="360"/>
      <c r="Z89" s="45"/>
      <c r="AA89" s="357" t="s">
        <v>138</v>
      </c>
      <c r="AB89" s="357"/>
      <c r="AC89" s="357"/>
      <c r="AD89" s="357"/>
      <c r="AE89" s="358"/>
      <c r="AF89" s="1"/>
      <c r="AG89" s="1"/>
      <c r="AH89" s="1"/>
    </row>
    <row r="90" spans="1:34" ht="17.25" customHeight="1" x14ac:dyDescent="0.2">
      <c r="A90" s="211"/>
      <c r="B90" s="244"/>
      <c r="C90" s="245"/>
      <c r="D90" s="245"/>
      <c r="E90" s="246"/>
      <c r="F90" s="355"/>
      <c r="G90" s="46"/>
      <c r="H90" s="46"/>
      <c r="I90" s="47"/>
      <c r="J90" s="48"/>
      <c r="K90" s="48"/>
      <c r="L90" s="48"/>
      <c r="M90" s="49"/>
      <c r="N90" s="48"/>
      <c r="O90" s="48"/>
      <c r="P90" s="48"/>
      <c r="Q90" s="48"/>
      <c r="R90" s="50"/>
      <c r="S90" s="366"/>
      <c r="T90" s="416"/>
      <c r="U90" s="417"/>
      <c r="V90" s="51"/>
      <c r="W90" s="291" t="s">
        <v>139</v>
      </c>
      <c r="X90" s="291"/>
      <c r="Y90" s="291"/>
      <c r="Z90" s="291"/>
      <c r="AA90" s="291"/>
      <c r="AB90" s="291"/>
      <c r="AC90" s="291"/>
      <c r="AD90" s="291"/>
      <c r="AE90" s="359"/>
      <c r="AF90" s="1"/>
      <c r="AG90" s="1"/>
      <c r="AH90" s="1"/>
    </row>
    <row r="91" spans="1:34" ht="17.25" customHeight="1" thickBot="1" x14ac:dyDescent="0.25">
      <c r="A91" s="212"/>
      <c r="B91" s="184" t="s">
        <v>26</v>
      </c>
      <c r="C91" s="164"/>
      <c r="D91" s="164"/>
      <c r="E91" s="165"/>
      <c r="F91" s="52"/>
      <c r="G91" s="160" t="s">
        <v>94</v>
      </c>
      <c r="H91" s="160"/>
      <c r="I91" s="160"/>
      <c r="J91" s="52"/>
      <c r="K91" s="160" t="s">
        <v>95</v>
      </c>
      <c r="L91" s="160"/>
      <c r="M91" s="160"/>
      <c r="N91" s="160"/>
      <c r="O91" s="160"/>
      <c r="P91" s="160"/>
      <c r="Q91" s="160"/>
      <c r="R91" s="160"/>
      <c r="S91" s="160"/>
      <c r="T91" s="160"/>
      <c r="U91" s="160"/>
      <c r="V91" s="160"/>
      <c r="W91" s="160"/>
      <c r="X91" s="160"/>
      <c r="Y91" s="160"/>
      <c r="Z91" s="160"/>
      <c r="AA91" s="160"/>
      <c r="AB91" s="160"/>
      <c r="AC91" s="160"/>
      <c r="AD91" s="160"/>
      <c r="AE91" s="413"/>
    </row>
    <row r="92" spans="1:34" ht="17.25" customHeight="1" x14ac:dyDescent="0.2">
      <c r="A92" s="172" t="s">
        <v>89</v>
      </c>
      <c r="B92" s="173"/>
      <c r="C92" s="173"/>
      <c r="D92" s="173"/>
      <c r="E92" s="174"/>
      <c r="F92" s="350"/>
      <c r="G92" s="293"/>
      <c r="H92" s="293"/>
      <c r="I92" s="293"/>
      <c r="J92" s="293"/>
      <c r="K92" s="293"/>
      <c r="L92" s="293"/>
      <c r="M92" s="351"/>
      <c r="N92" s="76"/>
      <c r="O92" s="76" t="s">
        <v>121</v>
      </c>
      <c r="P92" s="76"/>
      <c r="Q92" s="78"/>
      <c r="R92" s="329"/>
      <c r="S92" s="329"/>
      <c r="T92" s="329"/>
      <c r="U92" s="75" t="s">
        <v>184</v>
      </c>
      <c r="V92" s="76"/>
      <c r="W92" s="76"/>
      <c r="X92" s="76"/>
      <c r="Y92" s="76"/>
      <c r="Z92" s="76"/>
      <c r="AA92" s="76"/>
      <c r="AB92" s="76"/>
      <c r="AC92" s="76"/>
      <c r="AD92" s="75"/>
      <c r="AE92" s="77"/>
      <c r="AF92" s="1"/>
      <c r="AG92" s="1"/>
    </row>
    <row r="93" spans="1:34" ht="17.25" customHeight="1" x14ac:dyDescent="0.2">
      <c r="A93" s="175"/>
      <c r="B93" s="145"/>
      <c r="C93" s="145"/>
      <c r="D93" s="145"/>
      <c r="E93" s="146"/>
      <c r="F93" s="56"/>
      <c r="G93" s="5"/>
      <c r="H93" s="5"/>
      <c r="I93" s="352">
        <f>R92+R93+AA95</f>
        <v>0</v>
      </c>
      <c r="J93" s="352"/>
      <c r="K93" s="352"/>
      <c r="L93" s="285" t="s">
        <v>30</v>
      </c>
      <c r="M93" s="407"/>
      <c r="N93" s="34"/>
      <c r="O93" s="34" t="s">
        <v>34</v>
      </c>
      <c r="P93" s="34"/>
      <c r="Q93" s="67"/>
      <c r="R93" s="409"/>
      <c r="S93" s="409"/>
      <c r="T93" s="409"/>
      <c r="U93" s="79" t="s">
        <v>184</v>
      </c>
      <c r="V93" s="34"/>
      <c r="W93" s="34"/>
      <c r="X93" s="34"/>
      <c r="Y93" s="34" t="s">
        <v>124</v>
      </c>
      <c r="Z93" s="34"/>
      <c r="AA93" s="34"/>
      <c r="AB93" s="34"/>
      <c r="AC93" s="80"/>
      <c r="AD93" s="80"/>
      <c r="AE93" s="37"/>
      <c r="AF93" s="1"/>
      <c r="AG93" s="1"/>
    </row>
    <row r="94" spans="1:34" ht="17.25" customHeight="1" x14ac:dyDescent="0.2">
      <c r="A94" s="175"/>
      <c r="B94" s="145"/>
      <c r="C94" s="145"/>
      <c r="D94" s="145"/>
      <c r="E94" s="146"/>
      <c r="F94" s="406" t="s">
        <v>32</v>
      </c>
      <c r="G94" s="285"/>
      <c r="H94" s="285"/>
      <c r="I94" s="349">
        <f>(Q18+T17+W17+Z17+T20+W20+Z20)*3.3</f>
        <v>0</v>
      </c>
      <c r="J94" s="349"/>
      <c r="K94" s="349"/>
      <c r="L94" s="285" t="s">
        <v>39</v>
      </c>
      <c r="M94" s="407"/>
      <c r="N94" s="5"/>
      <c r="O94" s="283" t="s">
        <v>122</v>
      </c>
      <c r="P94" s="283"/>
      <c r="Q94" s="283"/>
      <c r="R94" s="5"/>
      <c r="S94" s="5"/>
      <c r="T94" s="5"/>
      <c r="U94" s="12"/>
      <c r="V94" s="230"/>
      <c r="W94" s="230"/>
      <c r="X94" s="230"/>
      <c r="Y94" s="228"/>
      <c r="Z94" s="228"/>
      <c r="AA94" s="228"/>
      <c r="AB94" s="228"/>
      <c r="AC94" s="228"/>
      <c r="AD94" s="228"/>
      <c r="AE94" s="229"/>
      <c r="AF94" s="1"/>
    </row>
    <row r="95" spans="1:34" ht="17.25" customHeight="1" x14ac:dyDescent="0.2">
      <c r="A95" s="175"/>
      <c r="B95" s="145"/>
      <c r="C95" s="145"/>
      <c r="D95" s="145"/>
      <c r="E95" s="146"/>
      <c r="F95" s="406"/>
      <c r="G95" s="285"/>
      <c r="H95" s="285"/>
      <c r="I95" s="285"/>
      <c r="J95" s="285"/>
      <c r="K95" s="285"/>
      <c r="L95" s="285"/>
      <c r="M95" s="407"/>
      <c r="N95" s="5"/>
      <c r="O95" s="285" t="s">
        <v>167</v>
      </c>
      <c r="P95" s="285"/>
      <c r="Q95" s="285"/>
      <c r="R95" s="284"/>
      <c r="S95" s="284"/>
      <c r="T95" s="284"/>
      <c r="U95" s="284"/>
      <c r="V95" s="284"/>
      <c r="W95" s="284"/>
      <c r="X95" s="285" t="s">
        <v>166</v>
      </c>
      <c r="Y95" s="285"/>
      <c r="Z95" s="285"/>
      <c r="AA95" s="285"/>
      <c r="AB95" s="285"/>
      <c r="AC95" s="285"/>
      <c r="AD95" s="12" t="s">
        <v>71</v>
      </c>
      <c r="AE95" s="13"/>
      <c r="AF95" s="1"/>
    </row>
    <row r="96" spans="1:34" ht="17.25" customHeight="1" thickBot="1" x14ac:dyDescent="0.25">
      <c r="A96" s="175"/>
      <c r="B96" s="145"/>
      <c r="C96" s="145"/>
      <c r="D96" s="145"/>
      <c r="E96" s="146"/>
      <c r="F96" s="404"/>
      <c r="G96" s="394"/>
      <c r="H96" s="394"/>
      <c r="I96" s="394"/>
      <c r="J96" s="394"/>
      <c r="K96" s="394"/>
      <c r="L96" s="394"/>
      <c r="M96" s="405"/>
      <c r="N96" s="14"/>
      <c r="O96" s="394" t="s">
        <v>40</v>
      </c>
      <c r="P96" s="394"/>
      <c r="Q96" s="394"/>
      <c r="R96" s="394"/>
      <c r="S96" s="394"/>
      <c r="T96" s="69" t="s">
        <v>185</v>
      </c>
      <c r="U96" s="410" t="s">
        <v>41</v>
      </c>
      <c r="V96" s="410"/>
      <c r="W96" s="14"/>
      <c r="X96" s="14" t="s">
        <v>7</v>
      </c>
      <c r="Y96" s="14"/>
      <c r="Z96" s="14"/>
      <c r="AA96" s="411" t="s">
        <v>123</v>
      </c>
      <c r="AB96" s="411"/>
      <c r="AC96" s="411"/>
      <c r="AD96" s="411"/>
      <c r="AE96" s="412"/>
      <c r="AF96" s="1"/>
    </row>
    <row r="97" spans="1:31" ht="17.25" customHeight="1" x14ac:dyDescent="0.2">
      <c r="A97" s="234" t="s">
        <v>60</v>
      </c>
      <c r="B97" s="235"/>
      <c r="C97" s="235"/>
      <c r="D97" s="235"/>
      <c r="E97" s="236"/>
      <c r="F97" s="214"/>
      <c r="G97" s="214"/>
      <c r="H97" s="214"/>
      <c r="I97" s="214"/>
      <c r="J97" s="214"/>
      <c r="K97" s="214"/>
      <c r="L97" s="214"/>
      <c r="M97" s="214"/>
      <c r="N97" s="214"/>
      <c r="O97" s="214"/>
      <c r="P97" s="214"/>
      <c r="Q97" s="214"/>
      <c r="R97" s="214"/>
      <c r="S97" s="214"/>
      <c r="T97" s="214"/>
      <c r="U97" s="214"/>
      <c r="V97" s="214"/>
      <c r="W97" s="214"/>
      <c r="X97" s="214"/>
      <c r="Y97" s="214"/>
      <c r="Z97" s="214"/>
      <c r="AA97" s="214"/>
      <c r="AB97" s="214"/>
      <c r="AC97" s="214"/>
      <c r="AD97" s="214"/>
      <c r="AE97" s="215"/>
    </row>
    <row r="98" spans="1:31" ht="17.25" customHeight="1" x14ac:dyDescent="0.2">
      <c r="A98" s="237"/>
      <c r="B98" s="202"/>
      <c r="C98" s="202"/>
      <c r="D98" s="202"/>
      <c r="E98" s="203"/>
      <c r="F98" s="216"/>
      <c r="G98" s="216"/>
      <c r="H98" s="216"/>
      <c r="I98" s="216"/>
      <c r="J98" s="216"/>
      <c r="K98" s="216"/>
      <c r="L98" s="216"/>
      <c r="M98" s="216"/>
      <c r="N98" s="216"/>
      <c r="O98" s="216"/>
      <c r="P98" s="216"/>
      <c r="Q98" s="216"/>
      <c r="R98" s="216"/>
      <c r="S98" s="216"/>
      <c r="T98" s="216"/>
      <c r="U98" s="216"/>
      <c r="V98" s="216"/>
      <c r="W98" s="216"/>
      <c r="X98" s="216"/>
      <c r="Y98" s="216"/>
      <c r="Z98" s="216"/>
      <c r="AA98" s="216"/>
      <c r="AB98" s="216"/>
      <c r="AC98" s="216"/>
      <c r="AD98" s="216"/>
      <c r="AE98" s="217"/>
    </row>
    <row r="99" spans="1:31" ht="17.25" customHeight="1" x14ac:dyDescent="0.2">
      <c r="A99" s="237"/>
      <c r="B99" s="202"/>
      <c r="C99" s="202"/>
      <c r="D99" s="202"/>
      <c r="E99" s="203"/>
      <c r="F99" s="216"/>
      <c r="G99" s="216"/>
      <c r="H99" s="216"/>
      <c r="I99" s="216"/>
      <c r="J99" s="216"/>
      <c r="K99" s="216"/>
      <c r="L99" s="216"/>
      <c r="M99" s="216"/>
      <c r="N99" s="216"/>
      <c r="O99" s="216"/>
      <c r="P99" s="216"/>
      <c r="Q99" s="216"/>
      <c r="R99" s="216"/>
      <c r="S99" s="216"/>
      <c r="T99" s="216"/>
      <c r="U99" s="216"/>
      <c r="V99" s="216"/>
      <c r="W99" s="216"/>
      <c r="X99" s="216"/>
      <c r="Y99" s="216"/>
      <c r="Z99" s="216"/>
      <c r="AA99" s="216"/>
      <c r="AB99" s="216"/>
      <c r="AC99" s="216"/>
      <c r="AD99" s="216"/>
      <c r="AE99" s="217"/>
    </row>
    <row r="100" spans="1:31" ht="17.25" customHeight="1" x14ac:dyDescent="0.2">
      <c r="A100" s="237"/>
      <c r="B100" s="202"/>
      <c r="C100" s="202"/>
      <c r="D100" s="202"/>
      <c r="E100" s="203"/>
      <c r="F100" s="216"/>
      <c r="G100" s="216"/>
      <c r="H100" s="216"/>
      <c r="I100" s="216"/>
      <c r="J100" s="216"/>
      <c r="K100" s="216"/>
      <c r="L100" s="216"/>
      <c r="M100" s="216"/>
      <c r="N100" s="216"/>
      <c r="O100" s="216"/>
      <c r="P100" s="216"/>
      <c r="Q100" s="216"/>
      <c r="R100" s="216"/>
      <c r="S100" s="216"/>
      <c r="T100" s="216"/>
      <c r="U100" s="216"/>
      <c r="V100" s="216"/>
      <c r="W100" s="216"/>
      <c r="X100" s="216"/>
      <c r="Y100" s="216"/>
      <c r="Z100" s="216"/>
      <c r="AA100" s="216"/>
      <c r="AB100" s="216"/>
      <c r="AC100" s="216"/>
      <c r="AD100" s="216"/>
      <c r="AE100" s="217"/>
    </row>
    <row r="101" spans="1:31" ht="17.25" customHeight="1" x14ac:dyDescent="0.2">
      <c r="A101" s="237"/>
      <c r="B101" s="202"/>
      <c r="C101" s="202"/>
      <c r="D101" s="202"/>
      <c r="E101" s="203"/>
      <c r="F101" s="216"/>
      <c r="G101" s="216"/>
      <c r="H101" s="216"/>
      <c r="I101" s="216"/>
      <c r="J101" s="216"/>
      <c r="K101" s="216"/>
      <c r="L101" s="216"/>
      <c r="M101" s="216"/>
      <c r="N101" s="216"/>
      <c r="O101" s="216"/>
      <c r="P101" s="216"/>
      <c r="Q101" s="216"/>
      <c r="R101" s="216"/>
      <c r="S101" s="216"/>
      <c r="T101" s="216"/>
      <c r="U101" s="216"/>
      <c r="V101" s="216"/>
      <c r="W101" s="216"/>
      <c r="X101" s="216"/>
      <c r="Y101" s="216"/>
      <c r="Z101" s="216"/>
      <c r="AA101" s="216"/>
      <c r="AB101" s="216"/>
      <c r="AC101" s="216"/>
      <c r="AD101" s="216"/>
      <c r="AE101" s="217"/>
    </row>
    <row r="102" spans="1:31" ht="17.25" customHeight="1" x14ac:dyDescent="0.2">
      <c r="A102" s="237"/>
      <c r="B102" s="202"/>
      <c r="C102" s="202"/>
      <c r="D102" s="202"/>
      <c r="E102" s="203"/>
      <c r="F102" s="216"/>
      <c r="G102" s="216"/>
      <c r="H102" s="216"/>
      <c r="I102" s="216"/>
      <c r="J102" s="216"/>
      <c r="K102" s="216"/>
      <c r="L102" s="216"/>
      <c r="M102" s="216"/>
      <c r="N102" s="216"/>
      <c r="O102" s="216"/>
      <c r="P102" s="216"/>
      <c r="Q102" s="216"/>
      <c r="R102" s="216"/>
      <c r="S102" s="216"/>
      <c r="T102" s="216"/>
      <c r="U102" s="216"/>
      <c r="V102" s="216"/>
      <c r="W102" s="216"/>
      <c r="X102" s="216"/>
      <c r="Y102" s="216"/>
      <c r="Z102" s="216"/>
      <c r="AA102" s="216"/>
      <c r="AB102" s="216"/>
      <c r="AC102" s="216"/>
      <c r="AD102" s="216"/>
      <c r="AE102" s="217"/>
    </row>
    <row r="103" spans="1:31" ht="17.25" customHeight="1" x14ac:dyDescent="0.2">
      <c r="A103" s="237"/>
      <c r="B103" s="202"/>
      <c r="C103" s="202"/>
      <c r="D103" s="202"/>
      <c r="E103" s="203"/>
      <c r="F103" s="216"/>
      <c r="G103" s="216"/>
      <c r="H103" s="216"/>
      <c r="I103" s="216"/>
      <c r="J103" s="216"/>
      <c r="K103" s="216"/>
      <c r="L103" s="216"/>
      <c r="M103" s="216"/>
      <c r="N103" s="216"/>
      <c r="O103" s="216"/>
      <c r="P103" s="216"/>
      <c r="Q103" s="216"/>
      <c r="R103" s="216"/>
      <c r="S103" s="216"/>
      <c r="T103" s="216"/>
      <c r="U103" s="216"/>
      <c r="V103" s="216"/>
      <c r="W103" s="216"/>
      <c r="X103" s="216"/>
      <c r="Y103" s="216"/>
      <c r="Z103" s="216"/>
      <c r="AA103" s="216"/>
      <c r="AB103" s="216"/>
      <c r="AC103" s="216"/>
      <c r="AD103" s="216"/>
      <c r="AE103" s="217"/>
    </row>
    <row r="104" spans="1:31" ht="17.25" customHeight="1" x14ac:dyDescent="0.2">
      <c r="A104" s="237"/>
      <c r="B104" s="202"/>
      <c r="C104" s="202"/>
      <c r="D104" s="202"/>
      <c r="E104" s="203"/>
      <c r="F104" s="216"/>
      <c r="G104" s="216"/>
      <c r="H104" s="216"/>
      <c r="I104" s="216"/>
      <c r="J104" s="216"/>
      <c r="K104" s="216"/>
      <c r="L104" s="216"/>
      <c r="M104" s="216"/>
      <c r="N104" s="216"/>
      <c r="O104" s="216"/>
      <c r="P104" s="216"/>
      <c r="Q104" s="216"/>
      <c r="R104" s="216"/>
      <c r="S104" s="216"/>
      <c r="T104" s="216"/>
      <c r="U104" s="216"/>
      <c r="V104" s="216"/>
      <c r="W104" s="216"/>
      <c r="X104" s="216"/>
      <c r="Y104" s="216"/>
      <c r="Z104" s="216"/>
      <c r="AA104" s="216"/>
      <c r="AB104" s="216"/>
      <c r="AC104" s="216"/>
      <c r="AD104" s="216"/>
      <c r="AE104" s="217"/>
    </row>
    <row r="105" spans="1:31" ht="17.25" customHeight="1" x14ac:dyDescent="0.2">
      <c r="A105" s="237"/>
      <c r="B105" s="202"/>
      <c r="C105" s="202"/>
      <c r="D105" s="202"/>
      <c r="E105" s="203"/>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7"/>
    </row>
    <row r="106" spans="1:31" ht="17.25" customHeight="1" thickBot="1" x14ac:dyDescent="0.25">
      <c r="A106" s="238"/>
      <c r="B106" s="205"/>
      <c r="C106" s="205"/>
      <c r="D106" s="205"/>
      <c r="E106" s="206"/>
      <c r="F106" s="218"/>
      <c r="G106" s="218"/>
      <c r="H106" s="218"/>
      <c r="I106" s="218"/>
      <c r="J106" s="218"/>
      <c r="K106" s="218"/>
      <c r="L106" s="218"/>
      <c r="M106" s="218"/>
      <c r="N106" s="218"/>
      <c r="O106" s="218"/>
      <c r="P106" s="218"/>
      <c r="Q106" s="218"/>
      <c r="R106" s="218"/>
      <c r="S106" s="218"/>
      <c r="T106" s="218"/>
      <c r="U106" s="218"/>
      <c r="V106" s="218"/>
      <c r="W106" s="218"/>
      <c r="X106" s="218"/>
      <c r="Y106" s="218"/>
      <c r="Z106" s="218"/>
      <c r="AA106" s="218"/>
      <c r="AB106" s="218"/>
      <c r="AC106" s="218"/>
      <c r="AD106" s="218"/>
      <c r="AE106" s="219"/>
    </row>
    <row r="107" spans="1:31" ht="17.25" customHeight="1" x14ac:dyDescent="0.2">
      <c r="A107" s="172" t="s">
        <v>70</v>
      </c>
      <c r="B107" s="173"/>
      <c r="C107" s="173"/>
      <c r="D107" s="173"/>
      <c r="E107" s="174"/>
      <c r="F107" s="214"/>
      <c r="G107" s="214"/>
      <c r="H107" s="214"/>
      <c r="I107" s="214"/>
      <c r="J107" s="214"/>
      <c r="K107" s="214"/>
      <c r="L107" s="214"/>
      <c r="M107" s="214"/>
      <c r="N107" s="214"/>
      <c r="O107" s="214"/>
      <c r="P107" s="214"/>
      <c r="Q107" s="214"/>
      <c r="R107" s="214"/>
      <c r="S107" s="214"/>
      <c r="T107" s="214"/>
      <c r="U107" s="214"/>
      <c r="V107" s="214"/>
      <c r="W107" s="214"/>
      <c r="X107" s="214"/>
      <c r="Y107" s="214"/>
      <c r="Z107" s="214"/>
      <c r="AA107" s="214"/>
      <c r="AB107" s="214"/>
      <c r="AC107" s="214"/>
      <c r="AD107" s="214"/>
      <c r="AE107" s="215"/>
    </row>
    <row r="108" spans="1:31" ht="17.25" customHeight="1" x14ac:dyDescent="0.2">
      <c r="A108" s="175"/>
      <c r="B108" s="145"/>
      <c r="C108" s="145"/>
      <c r="D108" s="145"/>
      <c r="E108" s="146"/>
      <c r="F108" s="216"/>
      <c r="G108" s="216"/>
      <c r="H108" s="216"/>
      <c r="I108" s="216"/>
      <c r="J108" s="216"/>
      <c r="K108" s="216"/>
      <c r="L108" s="216"/>
      <c r="M108" s="216"/>
      <c r="N108" s="216"/>
      <c r="O108" s="216"/>
      <c r="P108" s="216"/>
      <c r="Q108" s="216"/>
      <c r="R108" s="216"/>
      <c r="S108" s="216"/>
      <c r="T108" s="216"/>
      <c r="U108" s="216"/>
      <c r="V108" s="216"/>
      <c r="W108" s="216"/>
      <c r="X108" s="216"/>
      <c r="Y108" s="216"/>
      <c r="Z108" s="216"/>
      <c r="AA108" s="216"/>
      <c r="AB108" s="216"/>
      <c r="AC108" s="216"/>
      <c r="AD108" s="216"/>
      <c r="AE108" s="217"/>
    </row>
    <row r="109" spans="1:31" ht="17.25" customHeight="1" thickBot="1" x14ac:dyDescent="0.25">
      <c r="A109" s="176"/>
      <c r="B109" s="166"/>
      <c r="C109" s="166"/>
      <c r="D109" s="166"/>
      <c r="E109" s="167"/>
      <c r="F109" s="218"/>
      <c r="G109" s="218"/>
      <c r="H109" s="218"/>
      <c r="I109" s="218"/>
      <c r="J109" s="218"/>
      <c r="K109" s="218"/>
      <c r="L109" s="218"/>
      <c r="M109" s="218"/>
      <c r="N109" s="218"/>
      <c r="O109" s="218"/>
      <c r="P109" s="218"/>
      <c r="Q109" s="218"/>
      <c r="R109" s="218"/>
      <c r="S109" s="218"/>
      <c r="T109" s="218"/>
      <c r="U109" s="218"/>
      <c r="V109" s="218"/>
      <c r="W109" s="218"/>
      <c r="X109" s="218"/>
      <c r="Y109" s="218"/>
      <c r="Z109" s="218"/>
      <c r="AA109" s="218"/>
      <c r="AB109" s="218"/>
      <c r="AC109" s="218"/>
      <c r="AD109" s="218"/>
      <c r="AE109" s="219"/>
    </row>
    <row r="110" spans="1:31" x14ac:dyDescent="0.2">
      <c r="A110" s="5" t="s">
        <v>48</v>
      </c>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row>
    <row r="111" spans="1:31" x14ac:dyDescent="0.2">
      <c r="A111" s="6" t="s">
        <v>49</v>
      </c>
      <c r="B111" s="5" t="s">
        <v>50</v>
      </c>
      <c r="C111" s="4"/>
      <c r="D111" s="4"/>
      <c r="E111" s="4"/>
      <c r="F111" s="4"/>
      <c r="G111" s="12" t="s">
        <v>83</v>
      </c>
      <c r="H111" s="5" t="s">
        <v>51</v>
      </c>
      <c r="I111" s="5"/>
      <c r="J111" s="5"/>
      <c r="K111" s="4"/>
      <c r="L111" s="4"/>
      <c r="M111" s="4"/>
      <c r="N111" s="4"/>
      <c r="O111" s="4"/>
      <c r="P111" s="6"/>
      <c r="Q111" s="5"/>
      <c r="R111" s="6" t="s">
        <v>83</v>
      </c>
      <c r="S111" s="5" t="s">
        <v>61</v>
      </c>
      <c r="T111" s="5"/>
      <c r="U111" s="4"/>
      <c r="V111" s="6"/>
      <c r="W111" s="4"/>
      <c r="X111" s="4"/>
      <c r="Y111" s="4"/>
      <c r="Z111" s="4"/>
      <c r="AA111" s="4"/>
    </row>
    <row r="112" spans="1:31" x14ac:dyDescent="0.2">
      <c r="A112" s="6" t="s">
        <v>83</v>
      </c>
      <c r="B112" s="5" t="s">
        <v>52</v>
      </c>
      <c r="C112" s="4"/>
      <c r="D112" s="4"/>
      <c r="E112" s="4"/>
      <c r="F112" s="4"/>
      <c r="G112" s="4"/>
      <c r="H112" s="4"/>
      <c r="I112" s="4"/>
      <c r="J112" s="4"/>
      <c r="K112" s="4"/>
      <c r="L112" s="12" t="s">
        <v>83</v>
      </c>
      <c r="M112" s="5" t="s">
        <v>84</v>
      </c>
      <c r="N112" s="5"/>
      <c r="O112" s="5"/>
      <c r="P112" s="4"/>
      <c r="Q112" s="4"/>
      <c r="R112" s="6" t="s">
        <v>83</v>
      </c>
      <c r="S112" s="5" t="s">
        <v>62</v>
      </c>
      <c r="T112" s="4"/>
      <c r="U112" s="4"/>
      <c r="V112" s="4"/>
      <c r="W112" s="98"/>
      <c r="X112" s="99"/>
      <c r="Y112" s="99"/>
      <c r="Z112" s="99"/>
      <c r="AA112" s="99"/>
      <c r="AB112" s="100"/>
      <c r="AC112" s="4"/>
    </row>
    <row r="113" spans="1:31" x14ac:dyDescent="0.2">
      <c r="Q113" s="4"/>
      <c r="R113" s="4"/>
      <c r="S113" s="4"/>
      <c r="T113" s="4"/>
      <c r="U113" s="4"/>
      <c r="V113" s="4"/>
      <c r="W113" s="4"/>
      <c r="X113" s="4"/>
      <c r="Y113" s="4"/>
      <c r="Z113" s="4"/>
      <c r="AA113" s="4"/>
      <c r="AB113" s="4"/>
      <c r="AC113" s="4"/>
      <c r="AD113" s="4"/>
      <c r="AE113" s="4"/>
    </row>
    <row r="114" spans="1:31" x14ac:dyDescent="0.2">
      <c r="A114" s="12"/>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row>
    <row r="115" spans="1:31" x14ac:dyDescent="0.2">
      <c r="A115" s="2"/>
    </row>
    <row r="116" spans="1:31" x14ac:dyDescent="0.2">
      <c r="A116" s="2"/>
    </row>
  </sheetData>
  <sheetProtection sheet="1" scenarios="1" formatCells="0"/>
  <mergeCells count="332">
    <mergeCell ref="F5:AE5"/>
    <mergeCell ref="F9:AE9"/>
    <mergeCell ref="V76:Z77"/>
    <mergeCell ref="AA76:AD77"/>
    <mergeCell ref="AE76:AE77"/>
    <mergeCell ref="K77:N77"/>
    <mergeCell ref="P77:S77"/>
    <mergeCell ref="I76:J76"/>
    <mergeCell ref="F71:H73"/>
    <mergeCell ref="F40:F41"/>
    <mergeCell ref="G40:AE41"/>
    <mergeCell ref="AA71:AD71"/>
    <mergeCell ref="K72:N72"/>
    <mergeCell ref="P72:S72"/>
    <mergeCell ref="AA72:AD74"/>
    <mergeCell ref="AE72:AE74"/>
    <mergeCell ref="I73:J73"/>
    <mergeCell ref="K73:N73"/>
    <mergeCell ref="P73:U73"/>
    <mergeCell ref="K74:N74"/>
    <mergeCell ref="P74:S74"/>
    <mergeCell ref="I74:J74"/>
    <mergeCell ref="I72:J72"/>
    <mergeCell ref="AA70:AE70"/>
    <mergeCell ref="V70:Z70"/>
    <mergeCell ref="F47:J47"/>
    <mergeCell ref="I75:J75"/>
    <mergeCell ref="K71:N71"/>
    <mergeCell ref="H81:H84"/>
    <mergeCell ref="V75:Z75"/>
    <mergeCell ref="X84:Z84"/>
    <mergeCell ref="L84:N84"/>
    <mergeCell ref="L83:N83"/>
    <mergeCell ref="H80:J80"/>
    <mergeCell ref="K80:R80"/>
    <mergeCell ref="W65:Y65"/>
    <mergeCell ref="P75:S75"/>
    <mergeCell ref="N48:S48"/>
    <mergeCell ref="Z1:AA2"/>
    <mergeCell ref="AB1:AE2"/>
    <mergeCell ref="P78:U78"/>
    <mergeCell ref="V78:Z79"/>
    <mergeCell ref="AA78:AD79"/>
    <mergeCell ref="AE78:AE79"/>
    <mergeCell ref="K79:N79"/>
    <mergeCell ref="P79:U79"/>
    <mergeCell ref="I78:J78"/>
    <mergeCell ref="I77:J77"/>
    <mergeCell ref="K78:N78"/>
    <mergeCell ref="F68:AE69"/>
    <mergeCell ref="G67:AE67"/>
    <mergeCell ref="V71:Z71"/>
    <mergeCell ref="I79:J79"/>
    <mergeCell ref="K76:N76"/>
    <mergeCell ref="P76:S76"/>
    <mergeCell ref="F61:AE62"/>
    <mergeCell ref="G66:AE66"/>
    <mergeCell ref="T64:V64"/>
    <mergeCell ref="X51:Z51"/>
    <mergeCell ref="G44:AE44"/>
    <mergeCell ref="F28:AE28"/>
    <mergeCell ref="G24:AE26"/>
    <mergeCell ref="F96:M96"/>
    <mergeCell ref="O96:Q96"/>
    <mergeCell ref="F95:M95"/>
    <mergeCell ref="O95:Q95"/>
    <mergeCell ref="AB81:AD81"/>
    <mergeCell ref="L82:N82"/>
    <mergeCell ref="L81:N81"/>
    <mergeCell ref="AB82:AD82"/>
    <mergeCell ref="F86:J86"/>
    <mergeCell ref="P84:R84"/>
    <mergeCell ref="P83:R83"/>
    <mergeCell ref="R92:T92"/>
    <mergeCell ref="R93:T93"/>
    <mergeCell ref="L93:M93"/>
    <mergeCell ref="L94:M94"/>
    <mergeCell ref="F94:H94"/>
    <mergeCell ref="R96:S96"/>
    <mergeCell ref="U96:V96"/>
    <mergeCell ref="AA96:AE96"/>
    <mergeCell ref="AB84:AD84"/>
    <mergeCell ref="AB83:AD83"/>
    <mergeCell ref="G91:I91"/>
    <mergeCell ref="K91:AE91"/>
    <mergeCell ref="T89:U90"/>
    <mergeCell ref="B80:E85"/>
    <mergeCell ref="B87:E87"/>
    <mergeCell ref="B88:E90"/>
    <mergeCell ref="K48:M48"/>
    <mergeCell ref="L70:N70"/>
    <mergeCell ref="O70:P70"/>
    <mergeCell ref="Q70:S70"/>
    <mergeCell ref="P71:S71"/>
    <mergeCell ref="F74:H79"/>
    <mergeCell ref="J88:R88"/>
    <mergeCell ref="G89:H89"/>
    <mergeCell ref="G88:H88"/>
    <mergeCell ref="G53:I55"/>
    <mergeCell ref="F56:F57"/>
    <mergeCell ref="Q51:R51"/>
    <mergeCell ref="P82:R82"/>
    <mergeCell ref="F80:G84"/>
    <mergeCell ref="B45:B49"/>
    <mergeCell ref="B50:J50"/>
    <mergeCell ref="F49:J49"/>
    <mergeCell ref="F48:J48"/>
    <mergeCell ref="R65:T65"/>
    <mergeCell ref="K57:AE57"/>
    <mergeCell ref="K75:N75"/>
    <mergeCell ref="F97:AE106"/>
    <mergeCell ref="I94:K94"/>
    <mergeCell ref="F92:M92"/>
    <mergeCell ref="I93:K93"/>
    <mergeCell ref="A51:E57"/>
    <mergeCell ref="F88:F90"/>
    <mergeCell ref="J89:L89"/>
    <mergeCell ref="AA89:AE89"/>
    <mergeCell ref="W90:AE90"/>
    <mergeCell ref="W89:Y89"/>
    <mergeCell ref="W88:AE88"/>
    <mergeCell ref="T88:U88"/>
    <mergeCell ref="S88:S90"/>
    <mergeCell ref="N89:R89"/>
    <mergeCell ref="AA51:AE51"/>
    <mergeCell ref="J51:M51"/>
    <mergeCell ref="L86:AE86"/>
    <mergeCell ref="H87:I87"/>
    <mergeCell ref="K87:AE87"/>
    <mergeCell ref="J56:L56"/>
    <mergeCell ref="J53:L53"/>
    <mergeCell ref="M56:AE56"/>
    <mergeCell ref="M53:AE53"/>
    <mergeCell ref="G56:I57"/>
    <mergeCell ref="AC47:AE47"/>
    <mergeCell ref="N51:P51"/>
    <mergeCell ref="M45:N45"/>
    <mergeCell ref="Q45:R45"/>
    <mergeCell ref="N47:P47"/>
    <mergeCell ref="K47:M47"/>
    <mergeCell ref="S51:W51"/>
    <mergeCell ref="C45:E46"/>
    <mergeCell ref="C47:E49"/>
    <mergeCell ref="Z47:AB47"/>
    <mergeCell ref="W47:Y47"/>
    <mergeCell ref="T47:V47"/>
    <mergeCell ref="Q47:S47"/>
    <mergeCell ref="Z46:AC46"/>
    <mergeCell ref="M46:N46"/>
    <mergeCell ref="Q46:R46"/>
    <mergeCell ref="O46:P46"/>
    <mergeCell ref="AC48:AE49"/>
    <mergeCell ref="W46:Y46"/>
    <mergeCell ref="S46:T46"/>
    <mergeCell ref="Z45:AA45"/>
    <mergeCell ref="AB45:AE45"/>
    <mergeCell ref="S45:Y45"/>
    <mergeCell ref="F45:J46"/>
    <mergeCell ref="A64:A91"/>
    <mergeCell ref="B70:E79"/>
    <mergeCell ref="A23:A50"/>
    <mergeCell ref="O94:Q94"/>
    <mergeCell ref="F22:J22"/>
    <mergeCell ref="R95:W95"/>
    <mergeCell ref="X95:Z95"/>
    <mergeCell ref="AA95:AC95"/>
    <mergeCell ref="X83:Z83"/>
    <mergeCell ref="X82:Z82"/>
    <mergeCell ref="X81:Z81"/>
    <mergeCell ref="T81:T84"/>
    <mergeCell ref="P81:R81"/>
    <mergeCell ref="F53:F55"/>
    <mergeCell ref="G51:I52"/>
    <mergeCell ref="F51:F52"/>
    <mergeCell ref="K54:AE55"/>
    <mergeCell ref="J54:J55"/>
    <mergeCell ref="T80:V80"/>
    <mergeCell ref="W80:AD80"/>
    <mergeCell ref="I81:K84"/>
    <mergeCell ref="U81:W84"/>
    <mergeCell ref="A21:B22"/>
    <mergeCell ref="V72:Z74"/>
    <mergeCell ref="F4:R4"/>
    <mergeCell ref="S4:W4"/>
    <mergeCell ref="X4:AE4"/>
    <mergeCell ref="AA22:AE22"/>
    <mergeCell ref="K21:Q21"/>
    <mergeCell ref="S21:W21"/>
    <mergeCell ref="X21:AD21"/>
    <mergeCell ref="N22:R22"/>
    <mergeCell ref="AC20:AE20"/>
    <mergeCell ref="F20:J20"/>
    <mergeCell ref="K20:M20"/>
    <mergeCell ref="N20:P20"/>
    <mergeCell ref="Q20:S20"/>
    <mergeCell ref="J11:K11"/>
    <mergeCell ref="F21:J21"/>
    <mergeCell ref="T16:V16"/>
    <mergeCell ref="W16:Y16"/>
    <mergeCell ref="Z19:AB19"/>
    <mergeCell ref="G11:H11"/>
    <mergeCell ref="W10:AA10"/>
    <mergeCell ref="Z20:AB20"/>
    <mergeCell ref="W18:Y18"/>
    <mergeCell ref="W20:Y20"/>
    <mergeCell ref="F17:J17"/>
    <mergeCell ref="A3:AE3"/>
    <mergeCell ref="AB10:AE10"/>
    <mergeCell ref="O10:T10"/>
    <mergeCell ref="A16:E20"/>
    <mergeCell ref="A15:E15"/>
    <mergeCell ref="AC19:AE19"/>
    <mergeCell ref="B5:E5"/>
    <mergeCell ref="B6:E6"/>
    <mergeCell ref="F6:AE6"/>
    <mergeCell ref="A7:E7"/>
    <mergeCell ref="F7:G7"/>
    <mergeCell ref="M7:AE7"/>
    <mergeCell ref="B11:E11"/>
    <mergeCell ref="A4:A6"/>
    <mergeCell ref="B4:E4"/>
    <mergeCell ref="A8:A11"/>
    <mergeCell ref="B8:E8"/>
    <mergeCell ref="F8:AE8"/>
    <mergeCell ref="K19:M19"/>
    <mergeCell ref="N19:P19"/>
    <mergeCell ref="Q19:S19"/>
    <mergeCell ref="T19:V19"/>
    <mergeCell ref="W19:Y19"/>
    <mergeCell ref="T18:V18"/>
    <mergeCell ref="B59:E63"/>
    <mergeCell ref="B58:E58"/>
    <mergeCell ref="A58:A63"/>
    <mergeCell ref="G58:M58"/>
    <mergeCell ref="F107:AE109"/>
    <mergeCell ref="G85:AE85"/>
    <mergeCell ref="G60:AE60"/>
    <mergeCell ref="G59:AE59"/>
    <mergeCell ref="G63:AE63"/>
    <mergeCell ref="Y94:AE94"/>
    <mergeCell ref="V94:X94"/>
    <mergeCell ref="AA75:AD75"/>
    <mergeCell ref="Z65:AC65"/>
    <mergeCell ref="A107:E109"/>
    <mergeCell ref="A97:E106"/>
    <mergeCell ref="A92:E96"/>
    <mergeCell ref="I71:J71"/>
    <mergeCell ref="F64:J64"/>
    <mergeCell ref="AA64:AC64"/>
    <mergeCell ref="N64:O64"/>
    <mergeCell ref="B91:E91"/>
    <mergeCell ref="B86:E86"/>
    <mergeCell ref="B66:E69"/>
    <mergeCell ref="B64:E65"/>
    <mergeCell ref="O45:P45"/>
    <mergeCell ref="K18:M18"/>
    <mergeCell ref="N18:P18"/>
    <mergeCell ref="Q18:S18"/>
    <mergeCell ref="G38:AE39"/>
    <mergeCell ref="F38:F39"/>
    <mergeCell ref="S22:W22"/>
    <mergeCell ref="H31:AE31"/>
    <mergeCell ref="AC18:AE18"/>
    <mergeCell ref="Y22:Z22"/>
    <mergeCell ref="F18:J18"/>
    <mergeCell ref="T20:V20"/>
    <mergeCell ref="Z18:AB18"/>
    <mergeCell ref="H33:AE33"/>
    <mergeCell ref="F24:F26"/>
    <mergeCell ref="G27:AE27"/>
    <mergeCell ref="K45:L46"/>
    <mergeCell ref="B9:E9"/>
    <mergeCell ref="A12:E14"/>
    <mergeCell ref="F12:J12"/>
    <mergeCell ref="K12:L12"/>
    <mergeCell ref="N12:O12"/>
    <mergeCell ref="S12:T12"/>
    <mergeCell ref="V12:W12"/>
    <mergeCell ref="M10:N10"/>
    <mergeCell ref="F10:L10"/>
    <mergeCell ref="U10:V10"/>
    <mergeCell ref="M11:Q11"/>
    <mergeCell ref="S11:X11"/>
    <mergeCell ref="B10:E10"/>
    <mergeCell ref="C24:E44"/>
    <mergeCell ref="B23:B44"/>
    <mergeCell ref="AB11:AD11"/>
    <mergeCell ref="G32:AE32"/>
    <mergeCell ref="G29:AE29"/>
    <mergeCell ref="H30:AE30"/>
    <mergeCell ref="H34:AE34"/>
    <mergeCell ref="H35:AE35"/>
    <mergeCell ref="H36:AE36"/>
    <mergeCell ref="H37:AE37"/>
    <mergeCell ref="L22:M22"/>
    <mergeCell ref="AC23:AE23"/>
    <mergeCell ref="X23:AB23"/>
    <mergeCell ref="S23:W23"/>
    <mergeCell ref="C23:E23"/>
    <mergeCell ref="F19:J19"/>
    <mergeCell ref="F13:J14"/>
    <mergeCell ref="K13:L13"/>
    <mergeCell ref="N13:O13"/>
    <mergeCell ref="V13:W13"/>
    <mergeCell ref="K14:L14"/>
    <mergeCell ref="N14:O14"/>
    <mergeCell ref="S14:T14"/>
    <mergeCell ref="V14:W14"/>
    <mergeCell ref="K17:M17"/>
    <mergeCell ref="N17:P17"/>
    <mergeCell ref="Q17:S17"/>
    <mergeCell ref="T17:V17"/>
    <mergeCell ref="F23:R23"/>
    <mergeCell ref="C22:E22"/>
    <mergeCell ref="C21:E21"/>
    <mergeCell ref="Z11:AA11"/>
    <mergeCell ref="U52:Z52"/>
    <mergeCell ref="J52:T52"/>
    <mergeCell ref="S13:T13"/>
    <mergeCell ref="F15:AE15"/>
    <mergeCell ref="F16:J16"/>
    <mergeCell ref="K16:M16"/>
    <mergeCell ref="W17:Y17"/>
    <mergeCell ref="Z17:AB17"/>
    <mergeCell ref="AC17:AE17"/>
    <mergeCell ref="Z16:AB16"/>
    <mergeCell ref="AC16:AE16"/>
    <mergeCell ref="N16:P16"/>
    <mergeCell ref="Q16:S16"/>
    <mergeCell ref="K49:AB49"/>
    <mergeCell ref="W48:AB48"/>
    <mergeCell ref="T48:V48"/>
  </mergeCells>
  <phoneticPr fontId="2"/>
  <printOptions horizontalCentered="1"/>
  <pageMargins left="0" right="0" top="0.31496062992125984" bottom="0" header="0.31496062992125984" footer="0.31496062992125984"/>
  <pageSetup paperSize="9" scale="89" orientation="portrait" r:id="rId1"/>
  <rowBreaks count="1" manualBreakCount="1">
    <brk id="57"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from>
                    <xdr:col>5</xdr:col>
                    <xdr:colOff>25400</xdr:colOff>
                    <xdr:row>9</xdr:row>
                    <xdr:rowOff>196850</xdr:rowOff>
                  </from>
                  <to>
                    <xdr:col>5</xdr:col>
                    <xdr:colOff>222250</xdr:colOff>
                    <xdr:row>11</xdr:row>
                    <xdr:rowOff>31750</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8</xdr:col>
                    <xdr:colOff>44450</xdr:colOff>
                    <xdr:row>9</xdr:row>
                    <xdr:rowOff>190500</xdr:rowOff>
                  </from>
                  <to>
                    <xdr:col>9</xdr:col>
                    <xdr:colOff>12700</xdr:colOff>
                    <xdr:row>11</xdr:row>
                    <xdr:rowOff>25400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11</xdr:col>
                    <xdr:colOff>25400</xdr:colOff>
                    <xdr:row>9</xdr:row>
                    <xdr:rowOff>177800</xdr:rowOff>
                  </from>
                  <to>
                    <xdr:col>12</xdr:col>
                    <xdr:colOff>0</xdr:colOff>
                    <xdr:row>11</xdr:row>
                    <xdr:rowOff>19050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17</xdr:col>
                    <xdr:colOff>38100</xdr:colOff>
                    <xdr:row>9</xdr:row>
                    <xdr:rowOff>25400</xdr:rowOff>
                  </from>
                  <to>
                    <xdr:col>19</xdr:col>
                    <xdr:colOff>0</xdr:colOff>
                    <xdr:row>11</xdr:row>
                    <xdr:rowOff>184150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24</xdr:col>
                    <xdr:colOff>0</xdr:colOff>
                    <xdr:row>9</xdr:row>
                    <xdr:rowOff>171450</xdr:rowOff>
                  </from>
                  <to>
                    <xdr:col>25</xdr:col>
                    <xdr:colOff>0</xdr:colOff>
                    <xdr:row>11</xdr:row>
                    <xdr:rowOff>50800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10</xdr:col>
                    <xdr:colOff>0</xdr:colOff>
                    <xdr:row>20</xdr:row>
                    <xdr:rowOff>165100</xdr:rowOff>
                  </from>
                  <to>
                    <xdr:col>11</xdr:col>
                    <xdr:colOff>0</xdr:colOff>
                    <xdr:row>22</xdr:row>
                    <xdr:rowOff>50800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23</xdr:col>
                    <xdr:colOff>0</xdr:colOff>
                    <xdr:row>20</xdr:row>
                    <xdr:rowOff>177800</xdr:rowOff>
                  </from>
                  <to>
                    <xdr:col>24</xdr:col>
                    <xdr:colOff>0</xdr:colOff>
                    <xdr:row>22</xdr:row>
                    <xdr:rowOff>57150</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5</xdr:col>
                    <xdr:colOff>0</xdr:colOff>
                    <xdr:row>23</xdr:row>
                    <xdr:rowOff>0</xdr:rowOff>
                  </from>
                  <to>
                    <xdr:col>6</xdr:col>
                    <xdr:colOff>0</xdr:colOff>
                    <xdr:row>24</xdr:row>
                    <xdr:rowOff>107950</xdr:rowOff>
                  </to>
                </anchor>
              </controlPr>
            </control>
          </mc:Choice>
        </mc:AlternateContent>
        <mc:AlternateContent xmlns:mc="http://schemas.openxmlformats.org/markup-compatibility/2006">
          <mc:Choice Requires="x14">
            <control shapeId="1054" r:id="rId12" name="Check Box 30">
              <controlPr defaultSize="0" autoFill="0" autoLine="0" autoPict="0">
                <anchor moveWithCells="1">
                  <from>
                    <xdr:col>5</xdr:col>
                    <xdr:colOff>0</xdr:colOff>
                    <xdr:row>25</xdr:row>
                    <xdr:rowOff>114300</xdr:rowOff>
                  </from>
                  <to>
                    <xdr:col>6</xdr:col>
                    <xdr:colOff>0</xdr:colOff>
                    <xdr:row>27</xdr:row>
                    <xdr:rowOff>0</xdr:rowOff>
                  </to>
                </anchor>
              </controlPr>
            </control>
          </mc:Choice>
        </mc:AlternateContent>
        <mc:AlternateContent xmlns:mc="http://schemas.openxmlformats.org/markup-compatibility/2006">
          <mc:Choice Requires="x14">
            <control shapeId="1055" r:id="rId13" name="Check Box 31">
              <controlPr defaultSize="0" autoFill="0" autoLine="0" autoPict="0">
                <anchor moveWithCells="1">
                  <from>
                    <xdr:col>5</xdr:col>
                    <xdr:colOff>0</xdr:colOff>
                    <xdr:row>27</xdr:row>
                    <xdr:rowOff>215900</xdr:rowOff>
                  </from>
                  <to>
                    <xdr:col>6</xdr:col>
                    <xdr:colOff>0</xdr:colOff>
                    <xdr:row>29</xdr:row>
                    <xdr:rowOff>38100</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6</xdr:col>
                    <xdr:colOff>6350</xdr:colOff>
                    <xdr:row>28</xdr:row>
                    <xdr:rowOff>120650</xdr:rowOff>
                  </from>
                  <to>
                    <xdr:col>7</xdr:col>
                    <xdr:colOff>6350</xdr:colOff>
                    <xdr:row>30</xdr:row>
                    <xdr:rowOff>63500</xdr:rowOff>
                  </to>
                </anchor>
              </controlPr>
            </control>
          </mc:Choice>
        </mc:AlternateContent>
        <mc:AlternateContent xmlns:mc="http://schemas.openxmlformats.org/markup-compatibility/2006">
          <mc:Choice Requires="x14">
            <control shapeId="1057" r:id="rId15" name="Check Box 33">
              <controlPr defaultSize="0" autoFill="0" autoLine="0" autoPict="0">
                <anchor moveWithCells="1">
                  <from>
                    <xdr:col>5</xdr:col>
                    <xdr:colOff>228600</xdr:colOff>
                    <xdr:row>29</xdr:row>
                    <xdr:rowOff>139700</xdr:rowOff>
                  </from>
                  <to>
                    <xdr:col>6</xdr:col>
                    <xdr:colOff>228600</xdr:colOff>
                    <xdr:row>31</xdr:row>
                    <xdr:rowOff>82550</xdr:rowOff>
                  </to>
                </anchor>
              </controlPr>
            </control>
          </mc:Choice>
        </mc:AlternateContent>
        <mc:AlternateContent xmlns:mc="http://schemas.openxmlformats.org/markup-compatibility/2006">
          <mc:Choice Requires="x14">
            <control shapeId="1058" r:id="rId16" name="Check Box 34">
              <controlPr defaultSize="0" autoFill="0" autoLine="0" autoPict="0">
                <anchor moveWithCells="1">
                  <from>
                    <xdr:col>5</xdr:col>
                    <xdr:colOff>19050</xdr:colOff>
                    <xdr:row>30</xdr:row>
                    <xdr:rowOff>114300</xdr:rowOff>
                  </from>
                  <to>
                    <xdr:col>6</xdr:col>
                    <xdr:colOff>19050</xdr:colOff>
                    <xdr:row>32</xdr:row>
                    <xdr:rowOff>19050</xdr:rowOff>
                  </to>
                </anchor>
              </controlPr>
            </control>
          </mc:Choice>
        </mc:AlternateContent>
        <mc:AlternateContent xmlns:mc="http://schemas.openxmlformats.org/markup-compatibility/2006">
          <mc:Choice Requires="x14">
            <control shapeId="1059" r:id="rId17" name="Check Box 35">
              <controlPr defaultSize="0" autoFill="0" autoLine="0" autoPict="0">
                <anchor moveWithCells="1">
                  <from>
                    <xdr:col>6</xdr:col>
                    <xdr:colOff>6350</xdr:colOff>
                    <xdr:row>31</xdr:row>
                    <xdr:rowOff>209550</xdr:rowOff>
                  </from>
                  <to>
                    <xdr:col>7</xdr:col>
                    <xdr:colOff>6350</xdr:colOff>
                    <xdr:row>32</xdr:row>
                    <xdr:rowOff>317500</xdr:rowOff>
                  </to>
                </anchor>
              </controlPr>
            </control>
          </mc:Choice>
        </mc:AlternateContent>
        <mc:AlternateContent xmlns:mc="http://schemas.openxmlformats.org/markup-compatibility/2006">
          <mc:Choice Requires="x14">
            <control shapeId="1060" r:id="rId18" name="Check Box 36">
              <controlPr defaultSize="0" autoFill="0" autoLine="0" autoPict="0">
                <anchor moveWithCells="1">
                  <from>
                    <xdr:col>6</xdr:col>
                    <xdr:colOff>12700</xdr:colOff>
                    <xdr:row>32</xdr:row>
                    <xdr:rowOff>425450</xdr:rowOff>
                  </from>
                  <to>
                    <xdr:col>7</xdr:col>
                    <xdr:colOff>12700</xdr:colOff>
                    <xdr:row>34</xdr:row>
                    <xdr:rowOff>31750</xdr:rowOff>
                  </to>
                </anchor>
              </controlPr>
            </control>
          </mc:Choice>
        </mc:AlternateContent>
        <mc:AlternateContent xmlns:mc="http://schemas.openxmlformats.org/markup-compatibility/2006">
          <mc:Choice Requires="x14">
            <control shapeId="1061" r:id="rId19" name="Check Box 37">
              <controlPr defaultSize="0" autoFill="0" autoLine="0" autoPict="0">
                <anchor moveWithCells="1">
                  <from>
                    <xdr:col>6</xdr:col>
                    <xdr:colOff>12700</xdr:colOff>
                    <xdr:row>33</xdr:row>
                    <xdr:rowOff>190500</xdr:rowOff>
                  </from>
                  <to>
                    <xdr:col>7</xdr:col>
                    <xdr:colOff>12700</xdr:colOff>
                    <xdr:row>34</xdr:row>
                    <xdr:rowOff>330200</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6</xdr:col>
                    <xdr:colOff>6350</xdr:colOff>
                    <xdr:row>34</xdr:row>
                    <xdr:rowOff>361950</xdr:rowOff>
                  </from>
                  <to>
                    <xdr:col>7</xdr:col>
                    <xdr:colOff>0</xdr:colOff>
                    <xdr:row>36</xdr:row>
                    <xdr:rowOff>0</xdr:rowOff>
                  </to>
                </anchor>
              </controlPr>
            </control>
          </mc:Choice>
        </mc:AlternateContent>
        <mc:AlternateContent xmlns:mc="http://schemas.openxmlformats.org/markup-compatibility/2006">
          <mc:Choice Requires="x14">
            <control shapeId="1063" r:id="rId21" name="Check Box 39">
              <controlPr defaultSize="0" autoFill="0" autoLine="0" autoPict="0">
                <anchor moveWithCells="1">
                  <from>
                    <xdr:col>6</xdr:col>
                    <xdr:colOff>6350</xdr:colOff>
                    <xdr:row>35</xdr:row>
                    <xdr:rowOff>120650</xdr:rowOff>
                  </from>
                  <to>
                    <xdr:col>7</xdr:col>
                    <xdr:colOff>6350</xdr:colOff>
                    <xdr:row>37</xdr:row>
                    <xdr:rowOff>69850</xdr:rowOff>
                  </to>
                </anchor>
              </controlPr>
            </control>
          </mc:Choice>
        </mc:AlternateContent>
        <mc:AlternateContent xmlns:mc="http://schemas.openxmlformats.org/markup-compatibility/2006">
          <mc:Choice Requires="x14">
            <control shapeId="1064" r:id="rId22" name="Check Box 40">
              <controlPr defaultSize="0" autoFill="0" autoLine="0" autoPict="0">
                <anchor moveWithCells="1">
                  <from>
                    <xdr:col>5</xdr:col>
                    <xdr:colOff>19050</xdr:colOff>
                    <xdr:row>36</xdr:row>
                    <xdr:rowOff>177800</xdr:rowOff>
                  </from>
                  <to>
                    <xdr:col>6</xdr:col>
                    <xdr:colOff>19050</xdr:colOff>
                    <xdr:row>38</xdr:row>
                    <xdr:rowOff>114300</xdr:rowOff>
                  </to>
                </anchor>
              </controlPr>
            </control>
          </mc:Choice>
        </mc:AlternateContent>
        <mc:AlternateContent xmlns:mc="http://schemas.openxmlformats.org/markup-compatibility/2006">
          <mc:Choice Requires="x14">
            <control shapeId="1065" r:id="rId23" name="Check Box 41">
              <controlPr defaultSize="0" autoFill="0" autoLine="0" autoPict="0">
                <anchor moveWithCells="1">
                  <from>
                    <xdr:col>5</xdr:col>
                    <xdr:colOff>6350</xdr:colOff>
                    <xdr:row>38</xdr:row>
                    <xdr:rowOff>95250</xdr:rowOff>
                  </from>
                  <to>
                    <xdr:col>6</xdr:col>
                    <xdr:colOff>6350</xdr:colOff>
                    <xdr:row>40</xdr:row>
                    <xdr:rowOff>88900</xdr:rowOff>
                  </to>
                </anchor>
              </controlPr>
            </control>
          </mc:Choice>
        </mc:AlternateContent>
        <mc:AlternateContent xmlns:mc="http://schemas.openxmlformats.org/markup-compatibility/2006">
          <mc:Choice Requires="x14">
            <control shapeId="1066" r:id="rId24" name="Check Box 42">
              <controlPr defaultSize="0" autoFill="0" autoLine="0" autoPict="0">
                <anchor moveWithCells="1">
                  <from>
                    <xdr:col>4</xdr:col>
                    <xdr:colOff>222250</xdr:colOff>
                    <xdr:row>50</xdr:row>
                    <xdr:rowOff>44450</xdr:rowOff>
                  </from>
                  <to>
                    <xdr:col>5</xdr:col>
                    <xdr:colOff>222250</xdr:colOff>
                    <xdr:row>51</xdr:row>
                    <xdr:rowOff>152400</xdr:rowOff>
                  </to>
                </anchor>
              </controlPr>
            </control>
          </mc:Choice>
        </mc:AlternateContent>
        <mc:AlternateContent xmlns:mc="http://schemas.openxmlformats.org/markup-compatibility/2006">
          <mc:Choice Requires="x14">
            <control shapeId="1067" r:id="rId25" name="Check Box 43">
              <controlPr defaultSize="0" autoFill="0" autoLine="0" autoPict="0">
                <anchor moveWithCells="1">
                  <from>
                    <xdr:col>5</xdr:col>
                    <xdr:colOff>0</xdr:colOff>
                    <xdr:row>41</xdr:row>
                    <xdr:rowOff>50800</xdr:rowOff>
                  </from>
                  <to>
                    <xdr:col>6</xdr:col>
                    <xdr:colOff>0</xdr:colOff>
                    <xdr:row>43</xdr:row>
                    <xdr:rowOff>50800</xdr:rowOff>
                  </to>
                </anchor>
              </controlPr>
            </control>
          </mc:Choice>
        </mc:AlternateContent>
        <mc:AlternateContent xmlns:mc="http://schemas.openxmlformats.org/markup-compatibility/2006">
          <mc:Choice Requires="x14">
            <control shapeId="1068" r:id="rId26" name="Check Box 44">
              <controlPr defaultSize="0" autoFill="0" autoLine="0" autoPict="0">
                <anchor moveWithCells="1">
                  <from>
                    <xdr:col>5</xdr:col>
                    <xdr:colOff>0</xdr:colOff>
                    <xdr:row>42</xdr:row>
                    <xdr:rowOff>190500</xdr:rowOff>
                  </from>
                  <to>
                    <xdr:col>6</xdr:col>
                    <xdr:colOff>0</xdr:colOff>
                    <xdr:row>49</xdr:row>
                    <xdr:rowOff>69850</xdr:rowOff>
                  </to>
                </anchor>
              </controlPr>
            </control>
          </mc:Choice>
        </mc:AlternateContent>
        <mc:AlternateContent xmlns:mc="http://schemas.openxmlformats.org/markup-compatibility/2006">
          <mc:Choice Requires="x14">
            <control shapeId="1069" r:id="rId27" name="Check Box 45">
              <controlPr defaultSize="0" autoFill="0" autoLine="0" autoPict="0">
                <anchor moveWithCells="1">
                  <from>
                    <xdr:col>12</xdr:col>
                    <xdr:colOff>76200</xdr:colOff>
                    <xdr:row>41</xdr:row>
                    <xdr:rowOff>69850</xdr:rowOff>
                  </from>
                  <to>
                    <xdr:col>13</xdr:col>
                    <xdr:colOff>76200</xdr:colOff>
                    <xdr:row>43</xdr:row>
                    <xdr:rowOff>76200</xdr:rowOff>
                  </to>
                </anchor>
              </controlPr>
            </control>
          </mc:Choice>
        </mc:AlternateContent>
        <mc:AlternateContent xmlns:mc="http://schemas.openxmlformats.org/markup-compatibility/2006">
          <mc:Choice Requires="x14">
            <control shapeId="1070" r:id="rId28" name="Check Box 46">
              <controlPr defaultSize="0" autoFill="0" autoLine="0" autoPict="0">
                <anchor moveWithCells="1">
                  <from>
                    <xdr:col>5</xdr:col>
                    <xdr:colOff>0</xdr:colOff>
                    <xdr:row>52</xdr:row>
                    <xdr:rowOff>127000</xdr:rowOff>
                  </from>
                  <to>
                    <xdr:col>6</xdr:col>
                    <xdr:colOff>0</xdr:colOff>
                    <xdr:row>54</xdr:row>
                    <xdr:rowOff>57150</xdr:rowOff>
                  </to>
                </anchor>
              </controlPr>
            </control>
          </mc:Choice>
        </mc:AlternateContent>
        <mc:AlternateContent xmlns:mc="http://schemas.openxmlformats.org/markup-compatibility/2006">
          <mc:Choice Requires="x14">
            <control shapeId="1071" r:id="rId29" name="Check Box 47">
              <controlPr defaultSize="0" autoFill="0" autoLine="0" autoPict="0">
                <anchor moveWithCells="1">
                  <from>
                    <xdr:col>9</xdr:col>
                    <xdr:colOff>0</xdr:colOff>
                    <xdr:row>52</xdr:row>
                    <xdr:rowOff>114300</xdr:rowOff>
                  </from>
                  <to>
                    <xdr:col>10</xdr:col>
                    <xdr:colOff>0</xdr:colOff>
                    <xdr:row>54</xdr:row>
                    <xdr:rowOff>44450</xdr:rowOff>
                  </to>
                </anchor>
              </controlPr>
            </control>
          </mc:Choice>
        </mc:AlternateContent>
        <mc:AlternateContent xmlns:mc="http://schemas.openxmlformats.org/markup-compatibility/2006">
          <mc:Choice Requires="x14">
            <control shapeId="1072" r:id="rId30" name="Check Box 48">
              <controlPr defaultSize="0" autoFill="0" autoLine="0" autoPict="0">
                <anchor moveWithCells="1">
                  <from>
                    <xdr:col>5</xdr:col>
                    <xdr:colOff>0</xdr:colOff>
                    <xdr:row>55</xdr:row>
                    <xdr:rowOff>69850</xdr:rowOff>
                  </from>
                  <to>
                    <xdr:col>6</xdr:col>
                    <xdr:colOff>0</xdr:colOff>
                    <xdr:row>56</xdr:row>
                    <xdr:rowOff>177800</xdr:rowOff>
                  </to>
                </anchor>
              </controlPr>
            </control>
          </mc:Choice>
        </mc:AlternateContent>
        <mc:AlternateContent xmlns:mc="http://schemas.openxmlformats.org/markup-compatibility/2006">
          <mc:Choice Requires="x14">
            <control shapeId="1073" r:id="rId31" name="Check Box 49">
              <controlPr defaultSize="0" autoFill="0" autoLine="0" autoPict="0">
                <anchor moveWithCells="1">
                  <from>
                    <xdr:col>9</xdr:col>
                    <xdr:colOff>0</xdr:colOff>
                    <xdr:row>55</xdr:row>
                    <xdr:rowOff>120650</xdr:rowOff>
                  </from>
                  <to>
                    <xdr:col>10</xdr:col>
                    <xdr:colOff>0</xdr:colOff>
                    <xdr:row>57</xdr:row>
                    <xdr:rowOff>31750</xdr:rowOff>
                  </to>
                </anchor>
              </controlPr>
            </control>
          </mc:Choice>
        </mc:AlternateContent>
        <mc:AlternateContent xmlns:mc="http://schemas.openxmlformats.org/markup-compatibility/2006">
          <mc:Choice Requires="x14">
            <control shapeId="1074" r:id="rId32" name="Check Box 50">
              <controlPr defaultSize="0" autoFill="0" autoLine="0" autoPict="0">
                <anchor moveWithCells="1">
                  <from>
                    <xdr:col>5</xdr:col>
                    <xdr:colOff>0</xdr:colOff>
                    <xdr:row>57</xdr:row>
                    <xdr:rowOff>139700</xdr:rowOff>
                  </from>
                  <to>
                    <xdr:col>6</xdr:col>
                    <xdr:colOff>0</xdr:colOff>
                    <xdr:row>59</xdr:row>
                    <xdr:rowOff>44450</xdr:rowOff>
                  </to>
                </anchor>
              </controlPr>
            </control>
          </mc:Choice>
        </mc:AlternateContent>
        <mc:AlternateContent xmlns:mc="http://schemas.openxmlformats.org/markup-compatibility/2006">
          <mc:Choice Requires="x14">
            <control shapeId="1075" r:id="rId33" name="Check Box 51">
              <controlPr defaultSize="0" autoFill="0" autoLine="0" autoPict="0">
                <anchor moveWithCells="1">
                  <from>
                    <xdr:col>5</xdr:col>
                    <xdr:colOff>0</xdr:colOff>
                    <xdr:row>58</xdr:row>
                    <xdr:rowOff>158750</xdr:rowOff>
                  </from>
                  <to>
                    <xdr:col>6</xdr:col>
                    <xdr:colOff>0</xdr:colOff>
                    <xdr:row>60</xdr:row>
                    <xdr:rowOff>63500</xdr:rowOff>
                  </to>
                </anchor>
              </controlPr>
            </control>
          </mc:Choice>
        </mc:AlternateContent>
        <mc:AlternateContent xmlns:mc="http://schemas.openxmlformats.org/markup-compatibility/2006">
          <mc:Choice Requires="x14">
            <control shapeId="1076" r:id="rId34" name="Check Box 52">
              <controlPr defaultSize="0" autoFill="0" autoLine="0" autoPict="0">
                <anchor moveWithCells="1">
                  <from>
                    <xdr:col>5</xdr:col>
                    <xdr:colOff>0</xdr:colOff>
                    <xdr:row>61</xdr:row>
                    <xdr:rowOff>215900</xdr:rowOff>
                  </from>
                  <to>
                    <xdr:col>6</xdr:col>
                    <xdr:colOff>0</xdr:colOff>
                    <xdr:row>63</xdr:row>
                    <xdr:rowOff>50800</xdr:rowOff>
                  </to>
                </anchor>
              </controlPr>
            </control>
          </mc:Choice>
        </mc:AlternateContent>
        <mc:AlternateContent xmlns:mc="http://schemas.openxmlformats.org/markup-compatibility/2006">
          <mc:Choice Requires="x14">
            <control shapeId="1077" r:id="rId35" name="Check Box 53">
              <controlPr defaultSize="0" autoFill="0" autoLine="0" autoPict="0">
                <anchor moveWithCells="1">
                  <from>
                    <xdr:col>9</xdr:col>
                    <xdr:colOff>0</xdr:colOff>
                    <xdr:row>63</xdr:row>
                    <xdr:rowOff>171450</xdr:rowOff>
                  </from>
                  <to>
                    <xdr:col>10</xdr:col>
                    <xdr:colOff>0</xdr:colOff>
                    <xdr:row>65</xdr:row>
                    <xdr:rowOff>76200</xdr:rowOff>
                  </to>
                </anchor>
              </controlPr>
            </control>
          </mc:Choice>
        </mc:AlternateContent>
        <mc:AlternateContent xmlns:mc="http://schemas.openxmlformats.org/markup-compatibility/2006">
          <mc:Choice Requires="x14">
            <control shapeId="1078" r:id="rId36" name="Check Box 54">
              <controlPr defaultSize="0" autoFill="0" autoLine="0" autoPict="0">
                <anchor moveWithCells="1">
                  <from>
                    <xdr:col>13</xdr:col>
                    <xdr:colOff>0</xdr:colOff>
                    <xdr:row>63</xdr:row>
                    <xdr:rowOff>165100</xdr:rowOff>
                  </from>
                  <to>
                    <xdr:col>14</xdr:col>
                    <xdr:colOff>0</xdr:colOff>
                    <xdr:row>65</xdr:row>
                    <xdr:rowOff>69850</xdr:rowOff>
                  </to>
                </anchor>
              </controlPr>
            </control>
          </mc:Choice>
        </mc:AlternateContent>
        <mc:AlternateContent xmlns:mc="http://schemas.openxmlformats.org/markup-compatibility/2006">
          <mc:Choice Requires="x14">
            <control shapeId="1079" r:id="rId37" name="Check Box 55">
              <controlPr defaultSize="0" autoFill="0" autoLine="0" autoPict="0">
                <anchor moveWithCells="1">
                  <from>
                    <xdr:col>5</xdr:col>
                    <xdr:colOff>0</xdr:colOff>
                    <xdr:row>64</xdr:row>
                    <xdr:rowOff>152400</xdr:rowOff>
                  </from>
                  <to>
                    <xdr:col>6</xdr:col>
                    <xdr:colOff>0</xdr:colOff>
                    <xdr:row>66</xdr:row>
                    <xdr:rowOff>57150</xdr:rowOff>
                  </to>
                </anchor>
              </controlPr>
            </control>
          </mc:Choice>
        </mc:AlternateContent>
        <mc:AlternateContent xmlns:mc="http://schemas.openxmlformats.org/markup-compatibility/2006">
          <mc:Choice Requires="x14">
            <control shapeId="1080" r:id="rId38" name="Check Box 56">
              <controlPr defaultSize="0" autoFill="0" autoLine="0" autoPict="0">
                <anchor moveWithCells="1">
                  <from>
                    <xdr:col>5</xdr:col>
                    <xdr:colOff>0</xdr:colOff>
                    <xdr:row>65</xdr:row>
                    <xdr:rowOff>139700</xdr:rowOff>
                  </from>
                  <to>
                    <xdr:col>6</xdr:col>
                    <xdr:colOff>0</xdr:colOff>
                    <xdr:row>67</xdr:row>
                    <xdr:rowOff>44450</xdr:rowOff>
                  </to>
                </anchor>
              </controlPr>
            </control>
          </mc:Choice>
        </mc:AlternateContent>
        <mc:AlternateContent xmlns:mc="http://schemas.openxmlformats.org/markup-compatibility/2006">
          <mc:Choice Requires="x14">
            <control shapeId="1081" r:id="rId39" name="Check Box 57">
              <controlPr defaultSize="0" autoFill="0" autoLine="0" autoPict="0">
                <anchor moveWithCells="1">
                  <from>
                    <xdr:col>5</xdr:col>
                    <xdr:colOff>0</xdr:colOff>
                    <xdr:row>83</xdr:row>
                    <xdr:rowOff>158750</xdr:rowOff>
                  </from>
                  <to>
                    <xdr:col>6</xdr:col>
                    <xdr:colOff>0</xdr:colOff>
                    <xdr:row>85</xdr:row>
                    <xdr:rowOff>63500</xdr:rowOff>
                  </to>
                </anchor>
              </controlPr>
            </control>
          </mc:Choice>
        </mc:AlternateContent>
        <mc:AlternateContent xmlns:mc="http://schemas.openxmlformats.org/markup-compatibility/2006">
          <mc:Choice Requires="x14">
            <control shapeId="1082" r:id="rId40" name="Check Box 58">
              <controlPr defaultSize="0" autoFill="0" autoLine="0" autoPict="0">
                <anchor moveWithCells="1">
                  <from>
                    <xdr:col>10</xdr:col>
                    <xdr:colOff>0</xdr:colOff>
                    <xdr:row>84</xdr:row>
                    <xdr:rowOff>171450</xdr:rowOff>
                  </from>
                  <to>
                    <xdr:col>11</xdr:col>
                    <xdr:colOff>0</xdr:colOff>
                    <xdr:row>86</xdr:row>
                    <xdr:rowOff>76200</xdr:rowOff>
                  </to>
                </anchor>
              </controlPr>
            </control>
          </mc:Choice>
        </mc:AlternateContent>
        <mc:AlternateContent xmlns:mc="http://schemas.openxmlformats.org/markup-compatibility/2006">
          <mc:Choice Requires="x14">
            <control shapeId="1083" r:id="rId41" name="Check Box 59">
              <controlPr defaultSize="0" autoFill="0" autoLine="0" autoPict="0">
                <anchor moveWithCells="1">
                  <from>
                    <xdr:col>6</xdr:col>
                    <xdr:colOff>0</xdr:colOff>
                    <xdr:row>85</xdr:row>
                    <xdr:rowOff>152400</xdr:rowOff>
                  </from>
                  <to>
                    <xdr:col>8</xdr:col>
                    <xdr:colOff>0</xdr:colOff>
                    <xdr:row>87</xdr:row>
                    <xdr:rowOff>38100</xdr:rowOff>
                  </to>
                </anchor>
              </controlPr>
            </control>
          </mc:Choice>
        </mc:AlternateContent>
        <mc:AlternateContent xmlns:mc="http://schemas.openxmlformats.org/markup-compatibility/2006">
          <mc:Choice Requires="x14">
            <control shapeId="1084" r:id="rId42" name="Check Box 60">
              <controlPr defaultSize="0" autoFill="0" autoLine="0" autoPict="0">
                <anchor moveWithCells="1">
                  <from>
                    <xdr:col>9</xdr:col>
                    <xdr:colOff>0</xdr:colOff>
                    <xdr:row>86</xdr:row>
                    <xdr:rowOff>0</xdr:rowOff>
                  </from>
                  <to>
                    <xdr:col>11</xdr:col>
                    <xdr:colOff>0</xdr:colOff>
                    <xdr:row>87</xdr:row>
                    <xdr:rowOff>12700</xdr:rowOff>
                  </to>
                </anchor>
              </controlPr>
            </control>
          </mc:Choice>
        </mc:AlternateContent>
        <mc:AlternateContent xmlns:mc="http://schemas.openxmlformats.org/markup-compatibility/2006">
          <mc:Choice Requires="x14">
            <control shapeId="1085" r:id="rId43" name="Check Box 61">
              <controlPr defaultSize="0" autoFill="0" autoLine="0" autoPict="0">
                <anchor moveWithCells="1">
                  <from>
                    <xdr:col>8</xdr:col>
                    <xdr:colOff>0</xdr:colOff>
                    <xdr:row>86</xdr:row>
                    <xdr:rowOff>139700</xdr:rowOff>
                  </from>
                  <to>
                    <xdr:col>9</xdr:col>
                    <xdr:colOff>0</xdr:colOff>
                    <xdr:row>88</xdr:row>
                    <xdr:rowOff>44450</xdr:rowOff>
                  </to>
                </anchor>
              </controlPr>
            </control>
          </mc:Choice>
        </mc:AlternateContent>
        <mc:AlternateContent xmlns:mc="http://schemas.openxmlformats.org/markup-compatibility/2006">
          <mc:Choice Requires="x14">
            <control shapeId="1086" r:id="rId44" name="Check Box 62">
              <controlPr defaultSize="0" autoFill="0" autoLine="0" autoPict="0">
                <anchor moveWithCells="1">
                  <from>
                    <xdr:col>8</xdr:col>
                    <xdr:colOff>0</xdr:colOff>
                    <xdr:row>87</xdr:row>
                    <xdr:rowOff>139700</xdr:rowOff>
                  </from>
                  <to>
                    <xdr:col>9</xdr:col>
                    <xdr:colOff>0</xdr:colOff>
                    <xdr:row>89</xdr:row>
                    <xdr:rowOff>44450</xdr:rowOff>
                  </to>
                </anchor>
              </controlPr>
            </control>
          </mc:Choice>
        </mc:AlternateContent>
        <mc:AlternateContent xmlns:mc="http://schemas.openxmlformats.org/markup-compatibility/2006">
          <mc:Choice Requires="x14">
            <control shapeId="1087" r:id="rId45" name="Check Box 63">
              <controlPr defaultSize="0" autoFill="0" autoLine="0" autoPict="0">
                <anchor moveWithCells="1">
                  <from>
                    <xdr:col>11</xdr:col>
                    <xdr:colOff>222250</xdr:colOff>
                    <xdr:row>87</xdr:row>
                    <xdr:rowOff>133350</xdr:rowOff>
                  </from>
                  <to>
                    <xdr:col>12</xdr:col>
                    <xdr:colOff>222250</xdr:colOff>
                    <xdr:row>89</xdr:row>
                    <xdr:rowOff>38100</xdr:rowOff>
                  </to>
                </anchor>
              </controlPr>
            </control>
          </mc:Choice>
        </mc:AlternateContent>
        <mc:AlternateContent xmlns:mc="http://schemas.openxmlformats.org/markup-compatibility/2006">
          <mc:Choice Requires="x14">
            <control shapeId="1088" r:id="rId46" name="Check Box 64">
              <controlPr defaultSize="0" autoFill="0" autoLine="0" autoPict="0">
                <anchor moveWithCells="1">
                  <from>
                    <xdr:col>21</xdr:col>
                    <xdr:colOff>0</xdr:colOff>
                    <xdr:row>86</xdr:row>
                    <xdr:rowOff>146050</xdr:rowOff>
                  </from>
                  <to>
                    <xdr:col>22</xdr:col>
                    <xdr:colOff>0</xdr:colOff>
                    <xdr:row>88</xdr:row>
                    <xdr:rowOff>50800</xdr:rowOff>
                  </to>
                </anchor>
              </controlPr>
            </control>
          </mc:Choice>
        </mc:AlternateContent>
        <mc:AlternateContent xmlns:mc="http://schemas.openxmlformats.org/markup-compatibility/2006">
          <mc:Choice Requires="x14">
            <control shapeId="1089" r:id="rId47" name="Check Box 65">
              <controlPr defaultSize="0" autoFill="0" autoLine="0" autoPict="0">
                <anchor moveWithCells="1">
                  <from>
                    <xdr:col>21</xdr:col>
                    <xdr:colOff>0</xdr:colOff>
                    <xdr:row>87</xdr:row>
                    <xdr:rowOff>139700</xdr:rowOff>
                  </from>
                  <to>
                    <xdr:col>22</xdr:col>
                    <xdr:colOff>0</xdr:colOff>
                    <xdr:row>89</xdr:row>
                    <xdr:rowOff>44450</xdr:rowOff>
                  </to>
                </anchor>
              </controlPr>
            </control>
          </mc:Choice>
        </mc:AlternateContent>
        <mc:AlternateContent xmlns:mc="http://schemas.openxmlformats.org/markup-compatibility/2006">
          <mc:Choice Requires="x14">
            <control shapeId="1090" r:id="rId48" name="Check Box 66">
              <controlPr defaultSize="0" autoFill="0" autoLine="0" autoPict="0">
                <anchor moveWithCells="1">
                  <from>
                    <xdr:col>21</xdr:col>
                    <xdr:colOff>0</xdr:colOff>
                    <xdr:row>88</xdr:row>
                    <xdr:rowOff>139700</xdr:rowOff>
                  </from>
                  <to>
                    <xdr:col>22</xdr:col>
                    <xdr:colOff>0</xdr:colOff>
                    <xdr:row>90</xdr:row>
                    <xdr:rowOff>44450</xdr:rowOff>
                  </to>
                </anchor>
              </controlPr>
            </control>
          </mc:Choice>
        </mc:AlternateContent>
        <mc:AlternateContent xmlns:mc="http://schemas.openxmlformats.org/markup-compatibility/2006">
          <mc:Choice Requires="x14">
            <control shapeId="1091" r:id="rId49" name="Check Box 67">
              <controlPr defaultSize="0" autoFill="0" autoLine="0" autoPict="0">
                <anchor moveWithCells="1">
                  <from>
                    <xdr:col>25</xdr:col>
                    <xdr:colOff>0</xdr:colOff>
                    <xdr:row>87</xdr:row>
                    <xdr:rowOff>158750</xdr:rowOff>
                  </from>
                  <to>
                    <xdr:col>26</xdr:col>
                    <xdr:colOff>0</xdr:colOff>
                    <xdr:row>89</xdr:row>
                    <xdr:rowOff>63500</xdr:rowOff>
                  </to>
                </anchor>
              </controlPr>
            </control>
          </mc:Choice>
        </mc:AlternateContent>
        <mc:AlternateContent xmlns:mc="http://schemas.openxmlformats.org/markup-compatibility/2006">
          <mc:Choice Requires="x14">
            <control shapeId="1092" r:id="rId50" name="Check Box 68">
              <controlPr defaultSize="0" autoFill="0" autoLine="0" autoPict="0">
                <anchor moveWithCells="1">
                  <from>
                    <xdr:col>5</xdr:col>
                    <xdr:colOff>0</xdr:colOff>
                    <xdr:row>89</xdr:row>
                    <xdr:rowOff>146050</xdr:rowOff>
                  </from>
                  <to>
                    <xdr:col>6</xdr:col>
                    <xdr:colOff>0</xdr:colOff>
                    <xdr:row>91</xdr:row>
                    <xdr:rowOff>50800</xdr:rowOff>
                  </to>
                </anchor>
              </controlPr>
            </control>
          </mc:Choice>
        </mc:AlternateContent>
        <mc:AlternateContent xmlns:mc="http://schemas.openxmlformats.org/markup-compatibility/2006">
          <mc:Choice Requires="x14">
            <control shapeId="1093" r:id="rId51" name="Check Box 69">
              <controlPr defaultSize="0" autoFill="0" autoLine="0" autoPict="0">
                <anchor moveWithCells="1">
                  <from>
                    <xdr:col>9</xdr:col>
                    <xdr:colOff>0</xdr:colOff>
                    <xdr:row>89</xdr:row>
                    <xdr:rowOff>146050</xdr:rowOff>
                  </from>
                  <to>
                    <xdr:col>10</xdr:col>
                    <xdr:colOff>0</xdr:colOff>
                    <xdr:row>91</xdr:row>
                    <xdr:rowOff>50800</xdr:rowOff>
                  </to>
                </anchor>
              </controlPr>
            </control>
          </mc:Choice>
        </mc:AlternateContent>
        <mc:AlternateContent xmlns:mc="http://schemas.openxmlformats.org/markup-compatibility/2006">
          <mc:Choice Requires="x14">
            <control shapeId="1094" r:id="rId52" name="Check Box 70">
              <controlPr defaultSize="0" autoFill="0" autoLine="0" autoPict="0">
                <anchor moveWithCells="1">
                  <from>
                    <xdr:col>23</xdr:col>
                    <xdr:colOff>0</xdr:colOff>
                    <xdr:row>91</xdr:row>
                    <xdr:rowOff>133350</xdr:rowOff>
                  </from>
                  <to>
                    <xdr:col>24</xdr:col>
                    <xdr:colOff>0</xdr:colOff>
                    <xdr:row>93</xdr:row>
                    <xdr:rowOff>38100</xdr:rowOff>
                  </to>
                </anchor>
              </controlPr>
            </control>
          </mc:Choice>
        </mc:AlternateContent>
        <mc:AlternateContent xmlns:mc="http://schemas.openxmlformats.org/markup-compatibility/2006">
          <mc:Choice Requires="x14">
            <control shapeId="1095" r:id="rId53" name="Check Box 71">
              <controlPr defaultSize="0" autoFill="0" autoLine="0" autoPict="0">
                <anchor moveWithCells="1">
                  <from>
                    <xdr:col>25</xdr:col>
                    <xdr:colOff>0</xdr:colOff>
                    <xdr:row>94</xdr:row>
                    <xdr:rowOff>158750</xdr:rowOff>
                  </from>
                  <to>
                    <xdr:col>26</xdr:col>
                    <xdr:colOff>0</xdr:colOff>
                    <xdr:row>96</xdr:row>
                    <xdr:rowOff>63500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様式（最終申請）</vt:lpstr>
      <vt:lpstr>'様式（最終申請）'!Print_Area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2024-04-10T07:47:33Z</dcterms:modified>
</cp:coreProperties>
</file>