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tagaya.local\files\SEA02243\７年度\01_保育計画・再整備担当\020_認可事務\030_要綱改正等\250818_乳児等通園支援事業の認可等事務取扱要綱\02_要綱様式\池作業用\"/>
    </mc:Choice>
  </mc:AlternateContent>
  <xr:revisionPtr revIDLastSave="0" documentId="13_ncr:1_{28C79F5E-2F37-456A-B88A-DE3E6DDCEC78}" xr6:coauthVersionLast="47" xr6:coauthVersionMax="47" xr10:uidLastSave="{00000000-0000-0000-0000-000000000000}"/>
  <bookViews>
    <workbookView xWindow="-120" yWindow="-120" windowWidth="29040" windowHeight="15720" xr2:uid="{00000000-000D-0000-FFFF-FFFF00000000}"/>
  </bookViews>
  <sheets>
    <sheet name="一般型" sheetId="1" r:id="rId1"/>
    <sheet name="余裕活用型" sheetId="5" r:id="rId2"/>
  </sheets>
  <definedNames>
    <definedName name="_xlnm.Print_Area" localSheetId="0">一般型!$D$1:$R$43</definedName>
    <definedName name="_xlnm.Print_Area" localSheetId="1">余裕活用型!$C$1:$Q$29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P17" i="1"/>
  <c r="P18" i="1"/>
  <c r="I17" i="1"/>
  <c r="I18" i="1"/>
  <c r="F6" i="1" l="1"/>
  <c r="M6" i="1"/>
  <c r="O25" i="5" l="1"/>
  <c r="O24" i="5"/>
  <c r="O23" i="5"/>
  <c r="O22" i="5"/>
  <c r="O21" i="5"/>
  <c r="O20" i="5"/>
  <c r="O19" i="5"/>
  <c r="O18" i="5"/>
  <c r="O17" i="5"/>
  <c r="O16" i="5"/>
  <c r="O15" i="5"/>
  <c r="O14" i="5"/>
  <c r="O13" i="5"/>
  <c r="O12" i="5"/>
  <c r="O11" i="5"/>
  <c r="O10" i="5"/>
  <c r="R40" i="1"/>
  <c r="R39" i="1"/>
  <c r="R38" i="1"/>
  <c r="R37" i="1"/>
  <c r="R30" i="1"/>
  <c r="R29" i="1"/>
  <c r="R28" i="1"/>
  <c r="R27" i="1"/>
  <c r="R26" i="1"/>
  <c r="B12" i="5" l="1"/>
  <c r="B13" i="5" s="1"/>
  <c r="B14" i="5" s="1"/>
  <c r="B15" i="5" s="1"/>
  <c r="B16" i="5" s="1"/>
  <c r="B17" i="5" s="1"/>
  <c r="B18" i="5" s="1"/>
  <c r="B19" i="5" s="1"/>
  <c r="B20" i="5" s="1"/>
  <c r="B21" i="5" s="1"/>
  <c r="B22" i="5" s="1"/>
  <c r="B23" i="5" s="1"/>
  <c r="B24" i="5" s="1"/>
  <c r="B25" i="5" s="1"/>
  <c r="J13" i="1" l="1"/>
  <c r="G13" i="1"/>
  <c r="B27" i="1" l="1"/>
  <c r="B28" i="1" s="1"/>
  <c r="B29" i="1" s="1"/>
  <c r="B30" i="1" s="1"/>
</calcChain>
</file>

<file path=xl/sharedStrings.xml><?xml version="1.0" encoding="utf-8"?>
<sst xmlns="http://schemas.openxmlformats.org/spreadsheetml/2006/main" count="73" uniqueCount="49">
  <si>
    <t>職　名</t>
  </si>
  <si>
    <t>氏　　名</t>
  </si>
  <si>
    <t>施設長</t>
  </si>
  <si>
    <t>常勤</t>
    <rPh sb="0" eb="2">
      <t>ジョウキン</t>
    </rPh>
    <phoneticPr fontId="1"/>
  </si>
  <si>
    <t>非常勤</t>
    <rPh sb="0" eb="3">
      <t>ヒジョウキン</t>
    </rPh>
    <phoneticPr fontId="1"/>
  </si>
  <si>
    <t>の別</t>
    <rPh sb="1" eb="2">
      <t>ベツ</t>
    </rPh>
    <phoneticPr fontId="1"/>
  </si>
  <si>
    <t>専任</t>
    <rPh sb="0" eb="2">
      <t>センニン</t>
    </rPh>
    <phoneticPr fontId="1"/>
  </si>
  <si>
    <t>兼任</t>
    <rPh sb="0" eb="2">
      <t>ケンニン</t>
    </rPh>
    <phoneticPr fontId="1"/>
  </si>
  <si>
    <t>生年月日
（和暦）</t>
    <phoneticPr fontId="1"/>
  </si>
  <si>
    <t>常勤</t>
    <rPh sb="0" eb="2">
      <t>ジョウキン</t>
    </rPh>
    <phoneticPr fontId="1"/>
  </si>
  <si>
    <t>現在</t>
    <rPh sb="0" eb="2">
      <t>ゲンザイ</t>
    </rPh>
    <phoneticPr fontId="1"/>
  </si>
  <si>
    <t>年齢</t>
    <rPh sb="0" eb="2">
      <t>ネンレイ</t>
    </rPh>
    <phoneticPr fontId="1"/>
  </si>
  <si>
    <t>1歳児</t>
    <rPh sb="1" eb="3">
      <t>サイジ</t>
    </rPh>
    <phoneticPr fontId="1"/>
  </si>
  <si>
    <t>2歳児</t>
    <rPh sb="1" eb="3">
      <t>サイジ</t>
    </rPh>
    <phoneticPr fontId="1"/>
  </si>
  <si>
    <t>0歳児</t>
    <rPh sb="1" eb="3">
      <t>サイジ</t>
    </rPh>
    <phoneticPr fontId="1"/>
  </si>
  <si>
    <t>保育士
資格</t>
    <rPh sb="0" eb="3">
      <t>ホイクシ</t>
    </rPh>
    <rPh sb="4" eb="6">
      <t>シカク</t>
    </rPh>
    <phoneticPr fontId="1"/>
  </si>
  <si>
    <r>
      <rPr>
        <sz val="10"/>
        <color theme="1"/>
        <rFont val="ＭＳ Ｐ明朝"/>
        <family val="1"/>
        <charset val="128"/>
      </rPr>
      <t>所定労働時間</t>
    </r>
    <r>
      <rPr>
        <sz val="10.5"/>
        <color theme="1"/>
        <rFont val="ＭＳ Ｐ明朝"/>
        <family val="1"/>
        <charset val="128"/>
      </rPr>
      <t xml:space="preserve">
（月単位）</t>
    </r>
    <phoneticPr fontId="1"/>
  </si>
  <si>
    <t>人</t>
    <rPh sb="0" eb="1">
      <t>ニン</t>
    </rPh>
    <phoneticPr fontId="1"/>
  </si>
  <si>
    <t>　　　●年齢別配置基準</t>
    <rPh sb="4" eb="6">
      <t>ネンレイ</t>
    </rPh>
    <rPh sb="6" eb="7">
      <t>ベツ</t>
    </rPh>
    <rPh sb="7" eb="9">
      <t>ハイチ</t>
    </rPh>
    <rPh sb="9" eb="11">
      <t>キジュン</t>
    </rPh>
    <phoneticPr fontId="1"/>
  </si>
  <si>
    <t>実配置</t>
    <rPh sb="0" eb="1">
      <t>ジツ</t>
    </rPh>
    <rPh sb="1" eb="3">
      <t>ハイチ</t>
    </rPh>
    <phoneticPr fontId="1"/>
  </si>
  <si>
    <t>人…②</t>
    <rPh sb="0" eb="1">
      <t>ニン</t>
    </rPh>
    <phoneticPr fontId="1"/>
  </si>
  <si>
    <t>　（２）　職員名簿</t>
    <rPh sb="5" eb="7">
      <t>ショクイン</t>
    </rPh>
    <rPh sb="7" eb="9">
      <t>メイボ</t>
    </rPh>
    <phoneticPr fontId="1"/>
  </si>
  <si>
    <t>認可基準</t>
    <rPh sb="0" eb="2">
      <t>ニンカ</t>
    </rPh>
    <rPh sb="2" eb="4">
      <t>キジュン</t>
    </rPh>
    <phoneticPr fontId="1"/>
  </si>
  <si>
    <t>　　人　　≧</t>
    <rPh sb="2" eb="3">
      <t>ニン</t>
    </rPh>
    <phoneticPr fontId="1"/>
  </si>
  <si>
    <t>職員の構成（一般型）</t>
    <rPh sb="6" eb="9">
      <t>イッパンガタ</t>
    </rPh>
    <phoneticPr fontId="1"/>
  </si>
  <si>
    <t>　　　　　　</t>
    <phoneticPr fontId="1"/>
  </si>
  <si>
    <t>専任保育士</t>
    <rPh sb="0" eb="5">
      <t>センニンホイクシ</t>
    </rPh>
    <phoneticPr fontId="1"/>
  </si>
  <si>
    <t>兼任保育士</t>
    <rPh sb="0" eb="5">
      <t>ケンニンホイクシ</t>
    </rPh>
    <phoneticPr fontId="1"/>
  </si>
  <si>
    <t>（１）職員名簿等</t>
    <rPh sb="3" eb="7">
      <t>ショクインメイボ</t>
    </rPh>
    <rPh sb="7" eb="8">
      <t>トウ</t>
    </rPh>
    <phoneticPr fontId="1"/>
  </si>
  <si>
    <t>職員の構成（余裕活用型）</t>
    <rPh sb="6" eb="8">
      <t>ヨユウ</t>
    </rPh>
    <rPh sb="8" eb="10">
      <t>カツヨウ</t>
    </rPh>
    <rPh sb="10" eb="11">
      <t>ガタ</t>
    </rPh>
    <phoneticPr fontId="1"/>
  </si>
  <si>
    <t>　　</t>
    <phoneticPr fontId="1"/>
  </si>
  <si>
    <t>１　乳児等通園支援従事者</t>
    <rPh sb="2" eb="5">
      <t>ニュウジトウ</t>
    </rPh>
    <rPh sb="5" eb="9">
      <t>ツウエンシエン</t>
    </rPh>
    <rPh sb="9" eb="11">
      <t>ジュウジ</t>
    </rPh>
    <rPh sb="11" eb="12">
      <t>シャ</t>
    </rPh>
    <phoneticPr fontId="1"/>
  </si>
  <si>
    <t xml:space="preserve">２　乳児等通園支援従事者以外																</t>
    <rPh sb="2" eb="5">
      <t>ニュウジトウ</t>
    </rPh>
    <rPh sb="5" eb="7">
      <t>ツウエン</t>
    </rPh>
    <rPh sb="7" eb="9">
      <t>シエン</t>
    </rPh>
    <rPh sb="9" eb="12">
      <t>ジュウジシャ</t>
    </rPh>
    <rPh sb="12" eb="14">
      <t>イガイ</t>
    </rPh>
    <phoneticPr fontId="1"/>
  </si>
  <si>
    <t>（注１）所定労働時間を週当たりで設定している場合の月当たりの労働時間の算出方法
　週当たりの労働時間÷７×３０日＝月当たりの労働時間
（注２）職員の配置に当たっては認可条例及び要綱等の各規定を満たした職員とすること。</t>
    <rPh sb="1" eb="2">
      <t>チュウ</t>
    </rPh>
    <rPh sb="4" eb="8">
      <t>ショテイロウドウ</t>
    </rPh>
    <rPh sb="8" eb="10">
      <t>ジカン</t>
    </rPh>
    <rPh sb="11" eb="13">
      <t>シュウア</t>
    </rPh>
    <rPh sb="16" eb="18">
      <t>セッテイ</t>
    </rPh>
    <rPh sb="22" eb="24">
      <t>バアイ</t>
    </rPh>
    <rPh sb="25" eb="27">
      <t>ツキア</t>
    </rPh>
    <rPh sb="30" eb="34">
      <t>ロウドウジカン</t>
    </rPh>
    <rPh sb="35" eb="37">
      <t>サンシュツ</t>
    </rPh>
    <rPh sb="37" eb="39">
      <t>ホウホウ</t>
    </rPh>
    <rPh sb="41" eb="43">
      <t>シュウア</t>
    </rPh>
    <rPh sb="46" eb="50">
      <t>ロウドウジカン</t>
    </rPh>
    <rPh sb="55" eb="56">
      <t>ニチ</t>
    </rPh>
    <rPh sb="57" eb="59">
      <t>ツキア</t>
    </rPh>
    <rPh sb="62" eb="66">
      <t>ロウドウジカン</t>
    </rPh>
    <rPh sb="68" eb="69">
      <t>チュウ</t>
    </rPh>
    <rPh sb="71" eb="73">
      <t>ショクイン</t>
    </rPh>
    <rPh sb="74" eb="76">
      <t>ハイチ</t>
    </rPh>
    <rPh sb="77" eb="78">
      <t>ア</t>
    </rPh>
    <rPh sb="82" eb="86">
      <t>ニンカジョウレイ</t>
    </rPh>
    <rPh sb="86" eb="87">
      <t>オヨ</t>
    </rPh>
    <rPh sb="88" eb="90">
      <t>ヨウコウ</t>
    </rPh>
    <rPh sb="90" eb="91">
      <t>トウ</t>
    </rPh>
    <rPh sb="96" eb="97">
      <t>ミ</t>
    </rPh>
    <rPh sb="100" eb="102">
      <t>ショクイン</t>
    </rPh>
    <phoneticPr fontId="1"/>
  </si>
  <si>
    <t>施設長</t>
    <phoneticPr fontId="1"/>
  </si>
  <si>
    <t>資格の別</t>
    <rPh sb="0" eb="2">
      <t>シカク</t>
    </rPh>
    <rPh sb="3" eb="4">
      <t>ベツ</t>
    </rPh>
    <phoneticPr fontId="1"/>
  </si>
  <si>
    <t>兼任研修修了者（保育士除く）</t>
    <rPh sb="0" eb="2">
      <t>ケンニン</t>
    </rPh>
    <rPh sb="2" eb="4">
      <t>ケンシュウ</t>
    </rPh>
    <rPh sb="4" eb="7">
      <t>シュウリョウシャ</t>
    </rPh>
    <rPh sb="8" eb="11">
      <t>ホイクシ</t>
    </rPh>
    <rPh sb="11" eb="12">
      <t>ノゾ</t>
    </rPh>
    <phoneticPr fontId="1"/>
  </si>
  <si>
    <t>人…④</t>
    <rPh sb="0" eb="1">
      <t>ニン</t>
    </rPh>
    <phoneticPr fontId="1"/>
  </si>
  <si>
    <t>人…③</t>
    <rPh sb="0" eb="1">
      <t>ニン</t>
    </rPh>
    <phoneticPr fontId="1"/>
  </si>
  <si>
    <t>人…①</t>
    <phoneticPr fontId="1"/>
  </si>
  <si>
    <t>専任研修修了者（保育士除く）</t>
    <rPh sb="0" eb="2">
      <t>センニン</t>
    </rPh>
    <rPh sb="2" eb="4">
      <t>ケンシュウ</t>
    </rPh>
    <rPh sb="4" eb="7">
      <t>シュウリョウシャ</t>
    </rPh>
    <phoneticPr fontId="1"/>
  </si>
  <si>
    <t>　（１）　乳児等通園支援従事者の配置基準及び配置状況</t>
    <rPh sb="16" eb="18">
      <t>ハイチ</t>
    </rPh>
    <rPh sb="18" eb="20">
      <t>キジュン</t>
    </rPh>
    <rPh sb="20" eb="21">
      <t>オヨ</t>
    </rPh>
    <rPh sb="22" eb="24">
      <t>ハイチ</t>
    </rPh>
    <rPh sb="24" eb="26">
      <t>ジョウキョウ</t>
    </rPh>
    <phoneticPr fontId="1"/>
  </si>
  <si>
    <t>　　　　　　（①＋②＋③＋④）</t>
    <phoneticPr fontId="1"/>
  </si>
  <si>
    <t>　　　●乳幼児定員</t>
    <rPh sb="4" eb="7">
      <t>ニュウヨウジ</t>
    </rPh>
    <rPh sb="7" eb="9">
      <t>テイイン</t>
    </rPh>
    <phoneticPr fontId="1"/>
  </si>
  <si>
    <t>　　　【従事者数集計】</t>
    <rPh sb="4" eb="7">
      <t>ジュウジシャ</t>
    </rPh>
    <rPh sb="7" eb="8">
      <t>スウ</t>
    </rPh>
    <rPh sb="8" eb="10">
      <t>シュウケイ</t>
    </rPh>
    <phoneticPr fontId="1"/>
  </si>
  <si>
    <r>
      <rPr>
        <sz val="10"/>
        <rFont val="ＭＳ Ｐ明朝"/>
        <family val="1"/>
        <charset val="128"/>
      </rPr>
      <t>所定労働時間</t>
    </r>
    <r>
      <rPr>
        <sz val="10.5"/>
        <rFont val="ＭＳ Ｐ明朝"/>
        <family val="1"/>
        <charset val="128"/>
      </rPr>
      <t xml:space="preserve">
（月単位）</t>
    </r>
    <phoneticPr fontId="1"/>
  </si>
  <si>
    <t>（注１）所定労働時間を週当たりで設定している場合の月当たりの労働時間の算出方法
　週当たりの労働時間÷７×３０日＝月当たりの労働時間
（注２）職員の配置に当たっては世田谷区乳児等通園支援事業の設備及び運営に関する条例及び世田谷区認可乳児等通園支援事業の認可等事務取扱要綱等の各規定を満たした職員とすること。
（注３）保育士ではない場合、「乳児等通園支援事業の設備及び運営に関する基準の運用上の取扱いについて」（令和７年２月１２日付こ成保発第１２０号）に掲げる研修を修了した者である必要がある。
（注４）専任とは、乳児等通園支援事業の実施時間中において当該事業に専従する者をいう。</t>
    <rPh sb="1" eb="2">
      <t>チュウ</t>
    </rPh>
    <rPh sb="4" eb="8">
      <t>ショテイロウドウ</t>
    </rPh>
    <rPh sb="8" eb="10">
      <t>ジカン</t>
    </rPh>
    <rPh sb="11" eb="13">
      <t>シュウア</t>
    </rPh>
    <rPh sb="16" eb="18">
      <t>セッテイ</t>
    </rPh>
    <rPh sb="22" eb="24">
      <t>バアイ</t>
    </rPh>
    <rPh sb="25" eb="27">
      <t>ツキア</t>
    </rPh>
    <rPh sb="30" eb="34">
      <t>ロウドウジカン</t>
    </rPh>
    <rPh sb="35" eb="37">
      <t>サンシュツ</t>
    </rPh>
    <rPh sb="37" eb="39">
      <t>ホウホウ</t>
    </rPh>
    <rPh sb="41" eb="43">
      <t>シュウア</t>
    </rPh>
    <rPh sb="46" eb="50">
      <t>ロウドウジカン</t>
    </rPh>
    <rPh sb="55" eb="56">
      <t>ニチ</t>
    </rPh>
    <rPh sb="57" eb="59">
      <t>ツキア</t>
    </rPh>
    <rPh sb="62" eb="66">
      <t>ロウドウジカン</t>
    </rPh>
    <rPh sb="68" eb="69">
      <t>チュウ</t>
    </rPh>
    <rPh sb="71" eb="73">
      <t>ショクイン</t>
    </rPh>
    <rPh sb="74" eb="76">
      <t>ハイチ</t>
    </rPh>
    <rPh sb="77" eb="78">
      <t>ア</t>
    </rPh>
    <rPh sb="82" eb="86">
      <t>セヤ</t>
    </rPh>
    <rPh sb="86" eb="88">
      <t>ニュウジ</t>
    </rPh>
    <rPh sb="88" eb="89">
      <t>トウ</t>
    </rPh>
    <rPh sb="89" eb="91">
      <t>ツウエン</t>
    </rPh>
    <rPh sb="91" eb="93">
      <t>シエン</t>
    </rPh>
    <rPh sb="93" eb="95">
      <t>ジギョウ</t>
    </rPh>
    <rPh sb="96" eb="98">
      <t>セツビ</t>
    </rPh>
    <rPh sb="98" eb="99">
      <t>オヨ</t>
    </rPh>
    <rPh sb="100" eb="102">
      <t>ウンエイ</t>
    </rPh>
    <rPh sb="103" eb="104">
      <t>カン</t>
    </rPh>
    <rPh sb="108" eb="109">
      <t>オヨ</t>
    </rPh>
    <rPh sb="110" eb="114">
      <t>セヤ</t>
    </rPh>
    <rPh sb="114" eb="116">
      <t>ニンカ</t>
    </rPh>
    <rPh sb="116" eb="118">
      <t>ニュウジ</t>
    </rPh>
    <rPh sb="118" eb="119">
      <t>トウ</t>
    </rPh>
    <rPh sb="119" eb="125">
      <t>ツウエンシエンジギョウ</t>
    </rPh>
    <rPh sb="126" eb="128">
      <t>ニンカ</t>
    </rPh>
    <rPh sb="128" eb="129">
      <t>トウ</t>
    </rPh>
    <rPh sb="129" eb="131">
      <t>ジム</t>
    </rPh>
    <rPh sb="131" eb="133">
      <t>トリアツカイ</t>
    </rPh>
    <rPh sb="133" eb="135">
      <t>ヨウコウ</t>
    </rPh>
    <rPh sb="135" eb="136">
      <t>トウ</t>
    </rPh>
    <rPh sb="141" eb="142">
      <t>ミ</t>
    </rPh>
    <rPh sb="145" eb="147">
      <t>ショクイン</t>
    </rPh>
    <phoneticPr fontId="1"/>
  </si>
  <si>
    <t>１　職員名簿等（定員を設定する年齢区分の職員）</t>
    <rPh sb="2" eb="6">
      <t>ショクインメイボ</t>
    </rPh>
    <rPh sb="6" eb="7">
      <t>トウ</t>
    </rPh>
    <phoneticPr fontId="1"/>
  </si>
  <si>
    <t>（和暦）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</si>
</sst>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時&quot;&quot;間&quot;"/>
    <numFmt numFmtId="177" formatCode="General&quot;人&quot;"/>
    <numFmt numFmtId="178" formatCode="[$-411]ge\.m\.d;@"/>
    <numFmt numFmtId="179" formatCode="General&quot;歳&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sz val="10.5"/>
      <color theme="1"/>
      <name val="ＭＳ Ｐ明朝"/>
      <family val="1"/>
      <charset val="128"/>
    </font>
    <font>
      <sz val="9"/>
      <color theme="1"/>
      <name val="ＭＳ Ｐ明朝"/>
      <family val="1"/>
      <charset val="128"/>
    </font>
    <font>
      <sz val="8"/>
      <color theme="1"/>
      <name val="ＭＳ Ｐ明朝"/>
      <family val="1"/>
      <charset val="128"/>
    </font>
    <font>
      <b/>
      <sz val="14"/>
      <color theme="1"/>
      <name val="ＭＳ Ｐ明朝"/>
      <family val="1"/>
      <charset val="128"/>
    </font>
    <font>
      <sz val="7"/>
      <color theme="1"/>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6"/>
      <name val="ＭＳ Ｐ明朝"/>
      <family val="1"/>
      <charset val="128"/>
    </font>
    <font>
      <sz val="7"/>
      <name val="ＭＳ Ｐ明朝"/>
      <family val="1"/>
      <charset val="128"/>
    </font>
    <font>
      <sz val="10.5"/>
      <name val="ＭＳ Ｐ明朝"/>
      <family val="1"/>
      <charset val="128"/>
    </font>
    <font>
      <sz val="9"/>
      <color theme="1"/>
      <name val="ＭＳ 明朝"/>
      <family val="1"/>
      <charset val="128"/>
    </font>
  </fonts>
  <fills count="5">
    <fill>
      <patternFill patternType="none"/>
    </fill>
    <fill>
      <patternFill patternType="gray125"/>
    </fill>
    <fill>
      <patternFill patternType="solid">
        <fgColor rgb="FF99FFCC"/>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thin">
        <color indexed="64"/>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double">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alignment vertical="center"/>
    </xf>
  </cellStyleXfs>
  <cellXfs count="151">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vertical="center"/>
      <protection locked="0"/>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5" fillId="0" borderId="0" xfId="0" applyFont="1" applyBorder="1" applyProtection="1">
      <alignment vertical="center"/>
      <protection locked="0"/>
    </xf>
    <xf numFmtId="0" fontId="4" fillId="0" borderId="5" xfId="0" applyFont="1" applyBorder="1" applyAlignment="1" applyProtection="1">
      <alignment horizontal="center" vertical="top" wrapText="1"/>
      <protection locked="0"/>
    </xf>
    <xf numFmtId="179" fontId="4" fillId="2" borderId="1" xfId="0" applyNumberFormat="1" applyFont="1" applyFill="1" applyBorder="1" applyAlignment="1" applyProtection="1">
      <alignment horizontal="center" vertical="center" wrapText="1"/>
    </xf>
    <xf numFmtId="0" fontId="2" fillId="0" borderId="0" xfId="0" applyFont="1" applyBorder="1" applyAlignment="1" applyProtection="1">
      <alignment vertical="center"/>
      <protection locked="0"/>
    </xf>
    <xf numFmtId="0" fontId="6" fillId="0" borderId="0" xfId="0" applyFont="1" applyProtection="1">
      <alignment vertical="center"/>
      <protection locked="0"/>
    </xf>
    <xf numFmtId="0" fontId="2" fillId="0" borderId="0" xfId="0" applyFont="1" applyAlignment="1" applyProtection="1">
      <alignment horizontal="left" vertical="center"/>
      <protection locked="0"/>
    </xf>
    <xf numFmtId="0" fontId="5" fillId="3" borderId="0" xfId="0" applyNumberFormat="1" applyFont="1" applyFill="1" applyAlignment="1" applyProtection="1">
      <alignment vertical="center"/>
    </xf>
    <xf numFmtId="0" fontId="2" fillId="0" borderId="19"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5" fillId="0" borderId="22" xfId="0" applyFont="1" applyBorder="1" applyAlignment="1" applyProtection="1">
      <alignment horizontal="center" vertical="center" shrinkToFit="1"/>
      <protection locked="0"/>
    </xf>
    <xf numFmtId="177" fontId="5" fillId="0" borderId="22" xfId="0" applyNumberFormat="1"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177" fontId="5" fillId="0" borderId="0" xfId="0" applyNumberFormat="1" applyFont="1" applyBorder="1" applyAlignment="1" applyProtection="1">
      <alignment horizontal="center" vertical="center" shrinkToFit="1"/>
      <protection locked="0"/>
    </xf>
    <xf numFmtId="0" fontId="5" fillId="3" borderId="0" xfId="0" applyFont="1" applyFill="1" applyBorder="1" applyAlignment="1" applyProtection="1">
      <alignment vertical="center" shrinkToFit="1"/>
      <protection locked="0"/>
    </xf>
    <xf numFmtId="0" fontId="5" fillId="0" borderId="0" xfId="0" applyFont="1" applyAlignment="1" applyProtection="1">
      <alignment vertical="top"/>
      <protection locked="0"/>
    </xf>
    <xf numFmtId="0" fontId="5" fillId="0" borderId="10" xfId="0" applyFont="1" applyBorder="1" applyAlignment="1" applyProtection="1">
      <alignment vertical="top"/>
      <protection locked="0"/>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protection locked="0"/>
    </xf>
    <xf numFmtId="0" fontId="3" fillId="3" borderId="0" xfId="0" applyFont="1" applyFill="1" applyBorder="1" applyAlignment="1" applyProtection="1">
      <alignment vertical="center"/>
    </xf>
    <xf numFmtId="0" fontId="3" fillId="3" borderId="0" xfId="0" applyFont="1" applyFill="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5" fillId="0" borderId="0" xfId="0" applyFont="1" applyAlignment="1" applyProtection="1">
      <alignment vertical="center"/>
      <protection locked="0"/>
    </xf>
    <xf numFmtId="176" fontId="2" fillId="0" borderId="0" xfId="0" applyNumberFormat="1" applyFont="1" applyAlignment="1" applyProtection="1">
      <alignment horizontal="center" vertical="center"/>
      <protection locked="0"/>
    </xf>
    <xf numFmtId="0" fontId="5" fillId="0" borderId="0" xfId="0" applyFont="1" applyAlignment="1" applyProtection="1">
      <alignment vertical="center" wrapText="1"/>
      <protection locked="0"/>
    </xf>
    <xf numFmtId="0" fontId="4" fillId="3" borderId="1" xfId="0" applyFont="1" applyFill="1" applyBorder="1" applyAlignment="1" applyProtection="1">
      <alignment horizontal="center" vertical="center" wrapText="1"/>
    </xf>
    <xf numFmtId="0" fontId="2" fillId="0" borderId="0" xfId="0" applyFont="1" applyBorder="1" applyAlignment="1" applyProtection="1">
      <alignment vertical="center"/>
    </xf>
    <xf numFmtId="0" fontId="5" fillId="0" borderId="0" xfId="0" applyFont="1" applyBorder="1" applyAlignment="1" applyProtection="1">
      <alignment vertical="top"/>
      <protection locked="0"/>
    </xf>
    <xf numFmtId="176" fontId="2" fillId="0" borderId="0" xfId="0" applyNumberFormat="1" applyFont="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58"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9" fillId="0" borderId="23" xfId="0" applyFont="1" applyFill="1" applyBorder="1" applyAlignment="1" applyProtection="1">
      <alignment horizontal="center" vertical="center"/>
    </xf>
    <xf numFmtId="0" fontId="10"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1" fillId="0" borderId="0" xfId="0" applyFont="1" applyAlignment="1" applyProtection="1">
      <alignment vertical="center"/>
      <protection locked="0"/>
    </xf>
    <xf numFmtId="0" fontId="11" fillId="3" borderId="0" xfId="0" applyFont="1" applyFill="1" applyProtection="1">
      <alignment vertical="center"/>
      <protection locked="0"/>
    </xf>
    <xf numFmtId="0" fontId="12" fillId="3" borderId="0" xfId="0" applyFont="1" applyFill="1" applyBorder="1" applyAlignment="1" applyProtection="1">
      <alignment vertical="center"/>
    </xf>
    <xf numFmtId="0" fontId="9" fillId="0" borderId="18" xfId="0" applyFont="1" applyBorder="1" applyAlignment="1" applyProtection="1">
      <alignment vertical="center"/>
      <protection locked="0"/>
    </xf>
    <xf numFmtId="0" fontId="9" fillId="0" borderId="19" xfId="0" applyFont="1" applyBorder="1" applyAlignment="1" applyProtection="1">
      <alignment vertical="center"/>
      <protection locked="0"/>
    </xf>
    <xf numFmtId="0" fontId="9" fillId="0" borderId="0" xfId="0" applyFont="1" applyProtection="1">
      <alignment vertical="center"/>
      <protection locked="0"/>
    </xf>
    <xf numFmtId="0" fontId="10" fillId="0" borderId="16" xfId="0" applyFont="1" applyBorder="1" applyAlignment="1" applyProtection="1">
      <alignment vertical="top"/>
      <protection locked="0"/>
    </xf>
    <xf numFmtId="0" fontId="10" fillId="0" borderId="0" xfId="0" applyFont="1" applyBorder="1" applyAlignment="1" applyProtection="1">
      <alignment vertical="top"/>
      <protection locked="0"/>
    </xf>
    <xf numFmtId="0" fontId="10" fillId="0" borderId="0" xfId="0" applyFont="1" applyAlignment="1" applyProtection="1">
      <alignment vertical="center"/>
      <protection locked="0"/>
    </xf>
    <xf numFmtId="0" fontId="10" fillId="2" borderId="0" xfId="0" applyNumberFormat="1" applyFont="1" applyFill="1" applyBorder="1" applyAlignment="1" applyProtection="1">
      <alignment vertical="center"/>
    </xf>
    <xf numFmtId="0" fontId="10" fillId="0" borderId="0" xfId="0" applyFont="1" applyProtection="1">
      <alignment vertical="center"/>
      <protection locked="0"/>
    </xf>
    <xf numFmtId="0" fontId="9" fillId="0" borderId="0" xfId="0" applyFont="1" applyBorder="1" applyAlignment="1" applyProtection="1">
      <alignment horizontal="center" vertical="center"/>
    </xf>
    <xf numFmtId="0" fontId="10" fillId="0" borderId="0" xfId="0" applyFont="1" applyAlignment="1" applyProtection="1">
      <alignment vertical="top"/>
      <protection locked="0"/>
    </xf>
    <xf numFmtId="0" fontId="10" fillId="3" borderId="0" xfId="0" applyNumberFormat="1" applyFont="1" applyFill="1" applyAlignment="1" applyProtection="1">
      <alignment vertical="center"/>
    </xf>
    <xf numFmtId="0" fontId="10" fillId="0" borderId="0" xfId="0" applyFont="1" applyAlignment="1" applyProtection="1">
      <alignment vertical="center" shrinkToFit="1"/>
      <protection locked="0"/>
    </xf>
    <xf numFmtId="0" fontId="10" fillId="0" borderId="10" xfId="0" applyFont="1" applyBorder="1" applyAlignment="1" applyProtection="1">
      <alignment vertical="top"/>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center" vertical="top" wrapText="1"/>
      <protection locked="0"/>
    </xf>
    <xf numFmtId="0" fontId="15" fillId="3" borderId="1" xfId="0" applyFont="1" applyFill="1" applyBorder="1" applyAlignment="1" applyProtection="1">
      <alignment horizontal="center" vertical="center" wrapText="1"/>
    </xf>
    <xf numFmtId="179" fontId="15" fillId="2" borderId="1"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16" fillId="0" borderId="0" xfId="0" applyFont="1" applyAlignment="1" applyProtection="1">
      <alignment horizontal="left" vertical="center" wrapText="1"/>
      <protection locked="0"/>
    </xf>
    <xf numFmtId="0" fontId="10" fillId="0" borderId="0" xfId="0" applyFont="1" applyAlignment="1" applyProtection="1">
      <alignment horizontal="left" wrapText="1"/>
      <protection locked="0"/>
    </xf>
    <xf numFmtId="0" fontId="10" fillId="0" borderId="0" xfId="0" applyFont="1" applyBorder="1" applyAlignment="1" applyProtection="1">
      <alignment vertical="center"/>
      <protection locked="0"/>
    </xf>
    <xf numFmtId="0" fontId="10" fillId="0" borderId="22" xfId="0" applyFont="1" applyBorder="1" applyAlignment="1" applyProtection="1">
      <alignment vertical="center"/>
      <protection locked="0"/>
    </xf>
    <xf numFmtId="176" fontId="15" fillId="0" borderId="1"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5" fillId="0" borderId="20"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177" fontId="10" fillId="0" borderId="11" xfId="0" applyNumberFormat="1" applyFont="1" applyBorder="1" applyAlignment="1" applyProtection="1">
      <alignment horizontal="center" vertical="center" shrinkToFit="1"/>
      <protection locked="0"/>
    </xf>
    <xf numFmtId="177" fontId="10" fillId="0" borderId="12" xfId="0" applyNumberFormat="1" applyFont="1" applyBorder="1" applyAlignment="1" applyProtection="1">
      <alignment horizontal="center" vertical="center" shrinkToFit="1"/>
      <protection locked="0"/>
    </xf>
    <xf numFmtId="177" fontId="5" fillId="2" borderId="11" xfId="0" applyNumberFormat="1" applyFont="1" applyFill="1" applyBorder="1" applyAlignment="1" applyProtection="1">
      <alignment horizontal="center" vertical="center" shrinkToFit="1"/>
    </xf>
    <xf numFmtId="177" fontId="5" fillId="2" borderId="16" xfId="0" applyNumberFormat="1" applyFont="1" applyFill="1" applyBorder="1" applyAlignment="1" applyProtection="1">
      <alignment horizontal="center" vertical="center" shrinkToFit="1"/>
    </xf>
    <xf numFmtId="177" fontId="5" fillId="2" borderId="12" xfId="0" applyNumberFormat="1" applyFont="1" applyFill="1" applyBorder="1" applyAlignment="1" applyProtection="1">
      <alignment horizontal="center" vertical="center" shrinkToFit="1"/>
    </xf>
    <xf numFmtId="0" fontId="3" fillId="3" borderId="0" xfId="0" applyFont="1" applyFill="1" applyAlignment="1" applyProtection="1">
      <alignment horizontal="center" vertical="center"/>
      <protection locked="0"/>
    </xf>
    <xf numFmtId="0" fontId="12" fillId="3" borderId="0" xfId="0" applyFont="1" applyFill="1" applyAlignment="1" applyProtection="1">
      <alignment vertical="center"/>
      <protection locked="0"/>
    </xf>
    <xf numFmtId="0" fontId="10" fillId="0" borderId="11" xfId="0" applyFont="1" applyBorder="1" applyAlignment="1" applyProtection="1">
      <alignment horizontal="center" vertical="center" shrinkToFit="1"/>
    </xf>
    <xf numFmtId="0" fontId="10" fillId="0" borderId="12" xfId="0" applyFont="1" applyBorder="1" applyAlignment="1" applyProtection="1">
      <alignment horizontal="center" vertical="center" shrinkToFit="1"/>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177" fontId="10" fillId="0" borderId="16" xfId="0" applyNumberFormat="1" applyFont="1" applyBorder="1" applyAlignment="1" applyProtection="1">
      <alignment horizontal="center" vertical="center" shrinkToFit="1"/>
      <protection locked="0"/>
    </xf>
    <xf numFmtId="0" fontId="9" fillId="0" borderId="0" xfId="0" applyFont="1" applyBorder="1" applyAlignment="1" applyProtection="1">
      <alignment horizontal="center" vertical="center"/>
      <protection locked="0"/>
    </xf>
    <xf numFmtId="0" fontId="13" fillId="0" borderId="2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177" fontId="10" fillId="0" borderId="11" xfId="0" applyNumberFormat="1" applyFont="1" applyBorder="1" applyAlignment="1" applyProtection="1">
      <alignment horizontal="center" vertical="center" shrinkToFit="1"/>
    </xf>
    <xf numFmtId="177" fontId="10" fillId="0" borderId="12" xfId="0" applyNumberFormat="1" applyFont="1" applyBorder="1" applyAlignment="1" applyProtection="1">
      <alignment horizontal="center" vertical="center" shrinkToFit="1"/>
    </xf>
    <xf numFmtId="0" fontId="10" fillId="0" borderId="16" xfId="0" applyFont="1" applyBorder="1" applyAlignment="1" applyProtection="1">
      <alignment horizontal="center" vertical="center" shrinkToFit="1"/>
    </xf>
    <xf numFmtId="0" fontId="10" fillId="0" borderId="20"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4" fillId="0" borderId="0" xfId="0" applyFont="1" applyAlignment="1" applyProtection="1">
      <alignment vertical="top"/>
      <protection locked="0"/>
    </xf>
    <xf numFmtId="0" fontId="14" fillId="0" borderId="10" xfId="0" applyFont="1" applyBorder="1" applyAlignment="1" applyProtection="1">
      <alignment vertical="top"/>
      <protection locked="0"/>
    </xf>
    <xf numFmtId="0" fontId="12" fillId="0" borderId="0" xfId="0" applyFont="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top" wrapText="1"/>
      <protection locked="0"/>
    </xf>
    <xf numFmtId="0" fontId="15" fillId="0" borderId="7" xfId="0" applyFont="1" applyBorder="1" applyAlignment="1" applyProtection="1">
      <alignment horizontal="center" vertical="top" wrapText="1"/>
      <protection locked="0"/>
    </xf>
    <xf numFmtId="178" fontId="15" fillId="0" borderId="1" xfId="0" applyNumberFormat="1" applyFont="1" applyBorder="1" applyAlignment="1" applyProtection="1">
      <alignment horizontal="center" vertical="center" wrapText="1"/>
      <protection locked="0"/>
    </xf>
    <xf numFmtId="0" fontId="9" fillId="0" borderId="0" xfId="0" applyFont="1" applyBorder="1" applyAlignment="1" applyProtection="1">
      <alignment wrapText="1"/>
      <protection locked="0"/>
    </xf>
    <xf numFmtId="0" fontId="4" fillId="0" borderId="1" xfId="0" applyFont="1" applyBorder="1" applyAlignment="1" applyProtection="1">
      <alignment horizontal="center" vertical="center" wrapText="1"/>
      <protection locked="0"/>
    </xf>
    <xf numFmtId="178" fontId="4" fillId="0" borderId="1" xfId="0" applyNumberFormat="1" applyFont="1" applyBorder="1" applyAlignment="1" applyProtection="1">
      <alignment horizontal="center" vertical="center" wrapText="1"/>
      <protection locked="0"/>
    </xf>
    <xf numFmtId="0" fontId="10" fillId="0" borderId="9" xfId="0" applyFont="1" applyBorder="1" applyAlignment="1" applyProtection="1">
      <alignment wrapText="1"/>
      <protection locked="0"/>
    </xf>
    <xf numFmtId="0" fontId="7" fillId="0" borderId="0" xfId="0" applyFont="1" applyAlignment="1" applyProtection="1">
      <alignment horizontal="center" vertical="top"/>
      <protection locked="0"/>
    </xf>
    <xf numFmtId="176" fontId="4" fillId="0" borderId="1"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8" fillId="0" borderId="0" xfId="0" applyFont="1" applyAlignment="1" applyProtection="1">
      <alignment vertical="top"/>
      <protection locked="0"/>
    </xf>
    <xf numFmtId="0" fontId="8" fillId="0" borderId="10" xfId="0" applyFont="1" applyBorder="1" applyAlignment="1" applyProtection="1">
      <alignment vertical="top"/>
      <protection locked="0"/>
    </xf>
    <xf numFmtId="176" fontId="4" fillId="0" borderId="27" xfId="0" applyNumberFormat="1" applyFont="1" applyBorder="1" applyAlignment="1" applyProtection="1">
      <alignment horizontal="center" vertical="center" wrapText="1"/>
      <protection locked="0"/>
    </xf>
    <xf numFmtId="176" fontId="4" fillId="0" borderId="28" xfId="0" applyNumberFormat="1" applyFont="1" applyBorder="1" applyAlignment="1" applyProtection="1">
      <alignment horizontal="center" vertical="center" wrapText="1"/>
      <protection locked="0"/>
    </xf>
    <xf numFmtId="176" fontId="4" fillId="0" borderId="8" xfId="0" applyNumberFormat="1"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78" fontId="4" fillId="0" borderId="27" xfId="0" applyNumberFormat="1" applyFont="1" applyBorder="1" applyAlignment="1" applyProtection="1">
      <alignment horizontal="center" vertical="center" wrapText="1"/>
      <protection locked="0"/>
    </xf>
    <xf numFmtId="178" fontId="4" fillId="0" borderId="8"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9" xfId="0" applyFont="1" applyBorder="1" applyAlignment="1" applyProtection="1">
      <alignment wrapText="1"/>
      <protection locked="0"/>
    </xf>
    <xf numFmtId="58" fontId="9" fillId="4" borderId="10" xfId="0" applyNumberFormat="1" applyFont="1" applyFill="1" applyBorder="1" applyAlignment="1" applyProtection="1">
      <alignment horizontal="center" vertical="center"/>
    </xf>
    <xf numFmtId="0" fontId="3" fillId="0" borderId="0" xfId="0" applyFont="1" applyAlignment="1" applyProtection="1">
      <alignment horizontal="left" vertical="center"/>
      <protection locked="0"/>
    </xf>
    <xf numFmtId="0" fontId="2" fillId="0" borderId="10" xfId="0" applyFont="1" applyBorder="1" applyAlignment="1" applyProtection="1">
      <alignment horizontal="right" vertical="top"/>
      <protection locked="0"/>
    </xf>
  </cellXfs>
  <cellStyles count="1">
    <cellStyle name="標準" xfId="0" builtinId="0"/>
  </cellStyles>
  <dxfs count="0"/>
  <tableStyles count="0" defaultTableStyle="TableStyleMedium2" defaultPivotStyle="PivotStyleLight16"/>
  <colors>
    <mruColors>
      <color rgb="FF99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18</xdr:col>
      <xdr:colOff>400050</xdr:colOff>
      <xdr:row>1</xdr:row>
      <xdr:rowOff>137717</xdr:rowOff>
    </xdr:from>
    <xdr:to>
      <xdr:col>22</xdr:col>
      <xdr:colOff>647699</xdr:colOff>
      <xdr:row>5</xdr:row>
      <xdr:rowOff>3442</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10077450" y="442517"/>
          <a:ext cx="2990849" cy="399125"/>
        </a:xfrm>
        <a:prstGeom prst="borderCallout1">
          <a:avLst>
            <a:gd name="adj1" fmla="val 15625"/>
            <a:gd name="adj2" fmla="val -911"/>
            <a:gd name="adj3" fmla="val 125933"/>
            <a:gd name="adj4" fmla="val -9792"/>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緑色のセルは自動計算されます。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377429</xdr:colOff>
      <xdr:row>7</xdr:row>
      <xdr:rowOff>77392</xdr:rowOff>
    </xdr:from>
    <xdr:to>
      <xdr:col>21</xdr:col>
      <xdr:colOff>637778</xdr:colOff>
      <xdr:row>9</xdr:row>
      <xdr:rowOff>76467</xdr:rowOff>
    </xdr:to>
    <xdr:sp macro="" textlink="">
      <xdr:nvSpPr>
        <xdr:cNvPr id="2" name="線吹き出し 1 (枠付き) 3">
          <a:extLst>
            <a:ext uri="{FF2B5EF4-FFF2-40B4-BE49-F238E27FC236}">
              <a16:creationId xmlns:a16="http://schemas.microsoft.com/office/drawing/2014/main" id="{3D9D48E6-D656-48FA-A9D9-28F35049B3DB}"/>
            </a:ext>
          </a:extLst>
        </xdr:cNvPr>
        <xdr:cNvSpPr/>
      </xdr:nvSpPr>
      <xdr:spPr>
        <a:xfrm>
          <a:off x="8559404" y="1572817"/>
          <a:ext cx="3003549" cy="399125"/>
        </a:xfrm>
        <a:prstGeom prst="borderCallout1">
          <a:avLst>
            <a:gd name="adj1" fmla="val 15625"/>
            <a:gd name="adj2" fmla="val -911"/>
            <a:gd name="adj3" fmla="val 125933"/>
            <a:gd name="adj4" fmla="val -9792"/>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緑色のセルは自動計算されます。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5"/>
  <sheetViews>
    <sheetView showGridLines="0" tabSelected="1" view="pageBreakPreview" zoomScaleNormal="100" zoomScaleSheetLayoutView="100" workbookViewId="0">
      <selection activeCell="T23" sqref="T23"/>
    </sheetView>
  </sheetViews>
  <sheetFormatPr defaultColWidth="9" defaultRowHeight="13.5" x14ac:dyDescent="0.15"/>
  <cols>
    <col min="1" max="2" width="9" style="1"/>
    <col min="3" max="3" width="4.25" style="1" customWidth="1"/>
    <col min="4" max="4" width="9.625" style="1" customWidth="1"/>
    <col min="5" max="5" width="7.5" style="1" customWidth="1"/>
    <col min="6" max="7" width="5.375" style="1" customWidth="1"/>
    <col min="8" max="8" width="11.875" style="1" customWidth="1"/>
    <col min="9" max="9" width="5" style="1" customWidth="1"/>
    <col min="10" max="10" width="7.875" style="1" customWidth="1"/>
    <col min="11" max="12" width="5.375" style="1" customWidth="1"/>
    <col min="13" max="13" width="5.75" style="1" customWidth="1"/>
    <col min="14" max="15" width="5.375" style="1" customWidth="1"/>
    <col min="16" max="16" width="7.125" style="1" customWidth="1"/>
    <col min="17" max="17" width="9.25" style="1" customWidth="1"/>
    <col min="18" max="18" width="8.5" style="1" customWidth="1"/>
    <col min="19" max="16384" width="9" style="1"/>
  </cols>
  <sheetData>
    <row r="1" spans="1:18" ht="24" customHeight="1" x14ac:dyDescent="0.15">
      <c r="D1" s="119" t="s">
        <v>24</v>
      </c>
      <c r="E1" s="119"/>
      <c r="F1" s="119"/>
      <c r="G1" s="119"/>
      <c r="H1" s="119"/>
      <c r="I1" s="119"/>
      <c r="J1" s="119"/>
      <c r="K1" s="119"/>
      <c r="L1" s="119"/>
      <c r="M1" s="119"/>
      <c r="N1" s="119"/>
      <c r="O1" s="119"/>
      <c r="P1" s="119"/>
      <c r="Q1" s="119"/>
      <c r="R1" s="119"/>
    </row>
    <row r="2" spans="1:18" ht="15" customHeight="1" x14ac:dyDescent="0.15">
      <c r="D2" s="29" t="s">
        <v>31</v>
      </c>
      <c r="E2" s="29"/>
      <c r="F2" s="34"/>
      <c r="G2" s="34"/>
      <c r="H2" s="34"/>
    </row>
    <row r="3" spans="1:18" ht="4.5" customHeight="1" x14ac:dyDescent="0.15">
      <c r="D3" s="2"/>
      <c r="E3" s="2"/>
      <c r="F3" s="22"/>
      <c r="G3" s="22"/>
      <c r="H3" s="38"/>
    </row>
    <row r="4" spans="1:18" ht="15" customHeight="1" x14ac:dyDescent="0.15">
      <c r="D4" s="40" t="s">
        <v>41</v>
      </c>
      <c r="E4" s="40"/>
      <c r="F4" s="40"/>
      <c r="G4" s="40"/>
      <c r="H4" s="40"/>
      <c r="I4" s="40"/>
      <c r="J4" s="40"/>
      <c r="K4" s="40"/>
      <c r="L4" s="40"/>
      <c r="M4" s="40"/>
      <c r="N4" s="40"/>
      <c r="O4" s="2"/>
      <c r="P4" s="2"/>
      <c r="Q4" s="2"/>
      <c r="R4" s="2"/>
    </row>
    <row r="5" spans="1:18" ht="7.5" customHeight="1" thickBot="1" x14ac:dyDescent="0.2">
      <c r="D5" s="40"/>
      <c r="E5" s="40"/>
      <c r="F5" s="40"/>
      <c r="G5" s="40"/>
      <c r="H5" s="40"/>
      <c r="I5" s="40"/>
      <c r="J5" s="40"/>
      <c r="K5" s="40"/>
      <c r="L5" s="40"/>
      <c r="M5" s="40"/>
      <c r="N5" s="40"/>
      <c r="O5" s="2"/>
      <c r="P5" s="2"/>
      <c r="Q5" s="2"/>
      <c r="R5" s="2"/>
    </row>
    <row r="6" spans="1:18" ht="15" customHeight="1" thickTop="1" thickBot="1" x14ac:dyDescent="0.2">
      <c r="D6" s="89" t="s">
        <v>19</v>
      </c>
      <c r="E6" s="90"/>
      <c r="F6" s="87">
        <f>SUM(I17:I18,P17:P18)</f>
        <v>0</v>
      </c>
      <c r="G6" s="88"/>
      <c r="H6" s="41"/>
      <c r="I6" s="92" t="s">
        <v>23</v>
      </c>
      <c r="J6" s="89"/>
      <c r="K6" s="89" t="s">
        <v>22</v>
      </c>
      <c r="L6" s="89"/>
      <c r="M6" s="87">
        <f>IF((ROUND(ROUNDDOWN(G11/3,1)+ROUNDDOWN((J11+L11)/6,1),0))&gt;=2,(ROUND(ROUNDDOWN(G11/3,1)+ROUNDDOWN((J11+L11)/6,1),0)),2)</f>
        <v>2</v>
      </c>
      <c r="N6" s="88"/>
      <c r="O6" s="23" t="s">
        <v>17</v>
      </c>
      <c r="P6" s="23"/>
      <c r="Q6" s="23"/>
    </row>
    <row r="7" spans="1:18" ht="4.5" customHeight="1" thickTop="1" x14ac:dyDescent="0.15">
      <c r="D7" s="40"/>
      <c r="E7" s="69" t="s">
        <v>42</v>
      </c>
      <c r="F7" s="69"/>
      <c r="G7" s="69"/>
      <c r="H7" s="69"/>
      <c r="I7" s="42"/>
      <c r="J7" s="40"/>
      <c r="K7" s="40"/>
      <c r="L7" s="43"/>
      <c r="M7" s="40"/>
      <c r="N7" s="40"/>
      <c r="O7" s="2"/>
      <c r="P7" s="10"/>
      <c r="Q7" s="10"/>
    </row>
    <row r="8" spans="1:18" s="9" customFormat="1" ht="15" customHeight="1" x14ac:dyDescent="0.15">
      <c r="D8" s="44"/>
      <c r="E8" s="70"/>
      <c r="F8" s="70"/>
      <c r="G8" s="70"/>
      <c r="H8" s="70"/>
      <c r="I8" s="42"/>
      <c r="J8" s="44"/>
      <c r="K8" s="45"/>
      <c r="L8" s="84"/>
      <c r="M8" s="84"/>
      <c r="N8" s="46"/>
      <c r="O8" s="25"/>
      <c r="P8" s="83"/>
      <c r="Q8" s="83"/>
      <c r="R8" s="24"/>
    </row>
    <row r="9" spans="1:18" ht="9.75" customHeight="1" x14ac:dyDescent="0.15">
      <c r="D9" s="47"/>
      <c r="E9" s="48"/>
      <c r="F9" s="48"/>
      <c r="G9" s="48"/>
      <c r="H9" s="48"/>
      <c r="I9" s="48"/>
      <c r="J9" s="48"/>
      <c r="K9" s="48"/>
      <c r="L9" s="48"/>
      <c r="M9" s="48"/>
      <c r="N9" s="48"/>
      <c r="O9" s="12"/>
      <c r="P9" s="12"/>
      <c r="Q9" s="12"/>
      <c r="R9" s="12"/>
    </row>
    <row r="10" spans="1:18" s="5" customFormat="1" ht="12.75" customHeight="1" x14ac:dyDescent="0.15">
      <c r="A10" s="4"/>
      <c r="B10" s="4"/>
      <c r="C10" s="4"/>
      <c r="D10" s="98" t="s">
        <v>43</v>
      </c>
      <c r="E10" s="69"/>
      <c r="F10" s="99"/>
      <c r="G10" s="85" t="s">
        <v>14</v>
      </c>
      <c r="H10" s="97"/>
      <c r="I10" s="86"/>
      <c r="J10" s="95" t="s">
        <v>12</v>
      </c>
      <c r="K10" s="96"/>
      <c r="L10" s="85" t="s">
        <v>13</v>
      </c>
      <c r="M10" s="86"/>
      <c r="N10" s="49"/>
      <c r="O10" s="1"/>
      <c r="P10" s="1"/>
      <c r="Q10" s="1"/>
      <c r="R10" s="1"/>
    </row>
    <row r="11" spans="1:18" s="5" customFormat="1" ht="12.75" customHeight="1" x14ac:dyDescent="0.15">
      <c r="A11" s="4"/>
      <c r="B11" s="4"/>
      <c r="C11" s="4"/>
      <c r="D11" s="93" t="s">
        <v>25</v>
      </c>
      <c r="E11" s="94"/>
      <c r="F11" s="94"/>
      <c r="G11" s="78"/>
      <c r="H11" s="91"/>
      <c r="I11" s="79"/>
      <c r="J11" s="78"/>
      <c r="K11" s="79"/>
      <c r="L11" s="78"/>
      <c r="M11" s="79"/>
      <c r="N11" s="49"/>
      <c r="O11" s="1"/>
      <c r="P11" s="1"/>
      <c r="Q11" s="1"/>
      <c r="R11" s="1"/>
    </row>
    <row r="12" spans="1:18" s="4" customFormat="1" ht="6.75" customHeight="1" x14ac:dyDescent="0.15">
      <c r="D12" s="93"/>
      <c r="E12" s="94"/>
      <c r="F12" s="94"/>
      <c r="G12" s="50"/>
      <c r="H12" s="50"/>
      <c r="I12" s="50"/>
      <c r="J12" s="50"/>
      <c r="K12" s="50"/>
      <c r="L12" s="50"/>
      <c r="M12" s="50"/>
      <c r="N12" s="51"/>
      <c r="O12" s="35"/>
      <c r="P12" s="35"/>
      <c r="Q12" s="35"/>
      <c r="R12" s="35"/>
    </row>
    <row r="13" spans="1:18" s="4" customFormat="1" ht="15" customHeight="1" x14ac:dyDescent="0.15">
      <c r="D13" s="75" t="s">
        <v>18</v>
      </c>
      <c r="E13" s="76"/>
      <c r="F13" s="77"/>
      <c r="G13" s="80">
        <f>ROUNDDOWN(G11/3,1)</f>
        <v>0</v>
      </c>
      <c r="H13" s="81"/>
      <c r="I13" s="82"/>
      <c r="J13" s="80">
        <f>ROUNDDOWN((J11+L11)/6,1)</f>
        <v>0</v>
      </c>
      <c r="K13" s="81"/>
      <c r="L13" s="81"/>
      <c r="M13" s="82"/>
      <c r="N13" s="1"/>
      <c r="O13" s="1"/>
      <c r="P13" s="1"/>
      <c r="Q13" s="1"/>
      <c r="R13" s="1"/>
    </row>
    <row r="14" spans="1:18" ht="11.25" customHeight="1" x14ac:dyDescent="0.15">
      <c r="D14" s="13"/>
      <c r="E14" s="14"/>
      <c r="F14" s="15"/>
      <c r="G14" s="15"/>
      <c r="H14" s="15"/>
      <c r="I14" s="15"/>
      <c r="J14" s="15"/>
      <c r="K14" s="16"/>
      <c r="L14" s="16"/>
      <c r="M14" s="16"/>
      <c r="N14" s="16"/>
      <c r="O14" s="15"/>
      <c r="P14" s="15"/>
      <c r="Q14" s="15"/>
      <c r="R14" s="15"/>
    </row>
    <row r="15" spans="1:18" ht="6" customHeight="1" x14ac:dyDescent="0.15">
      <c r="D15" s="8"/>
      <c r="E15" s="8"/>
      <c r="F15" s="17"/>
      <c r="G15" s="17"/>
      <c r="H15" s="17"/>
      <c r="I15" s="17"/>
      <c r="J15" s="17"/>
      <c r="K15" s="18"/>
      <c r="L15" s="18"/>
      <c r="M15" s="18"/>
      <c r="N15" s="18"/>
      <c r="O15" s="17"/>
      <c r="P15" s="17"/>
      <c r="Q15" s="17"/>
      <c r="R15" s="17"/>
    </row>
    <row r="16" spans="1:18" ht="15" customHeight="1" x14ac:dyDescent="0.15">
      <c r="D16" s="40" t="s">
        <v>21</v>
      </c>
      <c r="E16" s="40"/>
      <c r="F16" s="72"/>
      <c r="G16" s="72"/>
      <c r="H16" s="55"/>
      <c r="I16" s="49"/>
      <c r="J16" s="49"/>
      <c r="K16" s="49"/>
      <c r="L16" s="49"/>
      <c r="M16" s="49"/>
      <c r="N16" s="49"/>
      <c r="O16" s="49"/>
      <c r="P16" s="49"/>
      <c r="Q16" s="49"/>
      <c r="R16" s="49"/>
    </row>
    <row r="17" spans="2:18" ht="16.5" customHeight="1" x14ac:dyDescent="0.15">
      <c r="D17" s="107" t="s">
        <v>44</v>
      </c>
      <c r="E17" s="107"/>
      <c r="F17" s="107"/>
      <c r="G17" s="52" t="s">
        <v>26</v>
      </c>
      <c r="H17" s="52"/>
      <c r="I17" s="53">
        <f>COUNTIFS(F26:F30,"専任",H26:H30,"保育士")</f>
        <v>0</v>
      </c>
      <c r="J17" s="54" t="s">
        <v>39</v>
      </c>
      <c r="K17" s="49"/>
      <c r="L17" s="52" t="s">
        <v>40</v>
      </c>
      <c r="M17" s="52"/>
      <c r="N17" s="52"/>
      <c r="O17" s="49"/>
      <c r="P17" s="53">
        <f>COUNTIFS(F26:F30,"専任",H26:H30,"研修修了者")</f>
        <v>0</v>
      </c>
      <c r="Q17" s="54" t="s">
        <v>38</v>
      </c>
      <c r="R17" s="54"/>
    </row>
    <row r="18" spans="2:18" ht="16.5" customHeight="1" x14ac:dyDescent="0.15">
      <c r="D18" s="40"/>
      <c r="E18" s="40"/>
      <c r="F18" s="49"/>
      <c r="G18" s="68" t="s">
        <v>27</v>
      </c>
      <c r="H18" s="68"/>
      <c r="I18" s="53">
        <f>COUNTIFS(F26:F30,"兼任",H26:H30,"保育士")</f>
        <v>0</v>
      </c>
      <c r="J18" s="54" t="s">
        <v>20</v>
      </c>
      <c r="K18" s="54"/>
      <c r="L18" s="52" t="s">
        <v>36</v>
      </c>
      <c r="M18" s="52"/>
      <c r="N18" s="52"/>
      <c r="O18" s="52"/>
      <c r="P18" s="53">
        <f>COUNTIFS(F26:F30,"兼任",H26:H30,"研修修了者")</f>
        <v>0</v>
      </c>
      <c r="Q18" s="54" t="s">
        <v>37</v>
      </c>
      <c r="R18" s="54"/>
    </row>
    <row r="19" spans="2:18" ht="3" customHeight="1" x14ac:dyDescent="0.15">
      <c r="D19" s="40"/>
      <c r="E19" s="40"/>
      <c r="F19" s="49"/>
      <c r="G19" s="105" t="s">
        <v>30</v>
      </c>
      <c r="H19" s="105"/>
      <c r="I19" s="105"/>
      <c r="J19" s="56"/>
      <c r="K19" s="56"/>
      <c r="L19" s="49"/>
      <c r="M19" s="52"/>
      <c r="N19" s="52"/>
      <c r="O19" s="52"/>
      <c r="P19" s="49"/>
      <c r="Q19" s="57"/>
      <c r="R19" s="58"/>
    </row>
    <row r="20" spans="2:18" ht="3.75" customHeight="1" x14ac:dyDescent="0.15">
      <c r="D20" s="40"/>
      <c r="E20" s="40"/>
      <c r="F20" s="49"/>
      <c r="G20" s="105"/>
      <c r="H20" s="105"/>
      <c r="I20" s="105"/>
      <c r="J20" s="56"/>
      <c r="K20" s="56"/>
      <c r="L20" s="49"/>
      <c r="M20" s="52"/>
      <c r="N20" s="52"/>
      <c r="O20" s="52"/>
      <c r="P20" s="49"/>
      <c r="Q20" s="57"/>
      <c r="R20" s="58"/>
    </row>
    <row r="21" spans="2:18" ht="15" customHeight="1" x14ac:dyDescent="0.15">
      <c r="D21" s="40"/>
      <c r="E21" s="40"/>
      <c r="F21" s="40"/>
      <c r="G21" s="106"/>
      <c r="H21" s="106"/>
      <c r="I21" s="106"/>
      <c r="J21" s="59"/>
      <c r="K21" s="59"/>
      <c r="L21" s="40"/>
      <c r="M21" s="40"/>
      <c r="N21" s="150" t="s">
        <v>48</v>
      </c>
      <c r="O21" s="150"/>
      <c r="P21" s="148"/>
      <c r="Q21" s="148"/>
      <c r="R21" s="39" t="s">
        <v>10</v>
      </c>
    </row>
    <row r="22" spans="2:18" ht="16.5" customHeight="1" x14ac:dyDescent="0.15">
      <c r="D22" s="100" t="s">
        <v>0</v>
      </c>
      <c r="E22" s="60" t="s">
        <v>3</v>
      </c>
      <c r="F22" s="103" t="s">
        <v>6</v>
      </c>
      <c r="G22" s="104"/>
      <c r="H22" s="100" t="s">
        <v>35</v>
      </c>
      <c r="I22" s="103" t="s">
        <v>45</v>
      </c>
      <c r="J22" s="108"/>
      <c r="K22" s="104"/>
      <c r="L22" s="103" t="s">
        <v>1</v>
      </c>
      <c r="M22" s="108"/>
      <c r="N22" s="108"/>
      <c r="O22" s="104"/>
      <c r="P22" s="103" t="s">
        <v>8</v>
      </c>
      <c r="Q22" s="104"/>
      <c r="R22" s="100" t="s">
        <v>11</v>
      </c>
    </row>
    <row r="23" spans="2:18" ht="15.75" customHeight="1" x14ac:dyDescent="0.15">
      <c r="D23" s="101"/>
      <c r="E23" s="61" t="s">
        <v>4</v>
      </c>
      <c r="F23" s="109" t="s">
        <v>7</v>
      </c>
      <c r="G23" s="111"/>
      <c r="H23" s="101"/>
      <c r="I23" s="109"/>
      <c r="J23" s="110"/>
      <c r="K23" s="111"/>
      <c r="L23" s="109"/>
      <c r="M23" s="110"/>
      <c r="N23" s="110"/>
      <c r="O23" s="111"/>
      <c r="P23" s="109"/>
      <c r="Q23" s="111"/>
      <c r="R23" s="101"/>
    </row>
    <row r="24" spans="2:18" ht="15.75" customHeight="1" x14ac:dyDescent="0.15">
      <c r="D24" s="101"/>
      <c r="E24" s="62" t="s">
        <v>5</v>
      </c>
      <c r="F24" s="112" t="s">
        <v>5</v>
      </c>
      <c r="G24" s="113"/>
      <c r="H24" s="102"/>
      <c r="I24" s="109"/>
      <c r="J24" s="110"/>
      <c r="K24" s="111"/>
      <c r="L24" s="109"/>
      <c r="M24" s="110"/>
      <c r="N24" s="110"/>
      <c r="O24" s="111"/>
      <c r="P24" s="109"/>
      <c r="Q24" s="111"/>
      <c r="R24" s="101"/>
    </row>
    <row r="25" spans="2:18" ht="18.75" customHeight="1" x14ac:dyDescent="0.15">
      <c r="D25" s="63" t="s">
        <v>34</v>
      </c>
      <c r="E25" s="63" t="s">
        <v>9</v>
      </c>
      <c r="F25" s="73" t="s">
        <v>6</v>
      </c>
      <c r="G25" s="73"/>
      <c r="H25" s="63"/>
      <c r="I25" s="71"/>
      <c r="J25" s="71"/>
      <c r="K25" s="71"/>
      <c r="L25" s="74"/>
      <c r="M25" s="74"/>
      <c r="N25" s="74"/>
      <c r="O25" s="74"/>
      <c r="P25" s="114"/>
      <c r="Q25" s="114"/>
      <c r="R25" s="64" t="str">
        <f t="shared" ref="R25:R30" si="0">IF(""=P25,"",DATEDIF(P25,$P$21,"Y"))</f>
        <v/>
      </c>
    </row>
    <row r="26" spans="2:18" ht="18.75" customHeight="1" x14ac:dyDescent="0.15">
      <c r="B26" s="1">
        <v>1</v>
      </c>
      <c r="D26" s="65"/>
      <c r="E26" s="65"/>
      <c r="F26" s="74"/>
      <c r="G26" s="74"/>
      <c r="H26" s="65"/>
      <c r="I26" s="71"/>
      <c r="J26" s="71"/>
      <c r="K26" s="71"/>
      <c r="L26" s="74"/>
      <c r="M26" s="74"/>
      <c r="N26" s="74"/>
      <c r="O26" s="74"/>
      <c r="P26" s="114"/>
      <c r="Q26" s="114"/>
      <c r="R26" s="64" t="str">
        <f t="shared" si="0"/>
        <v/>
      </c>
    </row>
    <row r="27" spans="2:18" ht="18.75" customHeight="1" x14ac:dyDescent="0.15">
      <c r="B27" s="1">
        <f>B26+1</f>
        <v>2</v>
      </c>
      <c r="D27" s="65"/>
      <c r="E27" s="65"/>
      <c r="F27" s="74"/>
      <c r="G27" s="74"/>
      <c r="H27" s="65"/>
      <c r="I27" s="71"/>
      <c r="J27" s="71"/>
      <c r="K27" s="71"/>
      <c r="L27" s="74"/>
      <c r="M27" s="74"/>
      <c r="N27" s="74"/>
      <c r="O27" s="74"/>
      <c r="P27" s="114"/>
      <c r="Q27" s="114"/>
      <c r="R27" s="64" t="str">
        <f t="shared" si="0"/>
        <v/>
      </c>
    </row>
    <row r="28" spans="2:18" ht="18.75" customHeight="1" x14ac:dyDescent="0.15">
      <c r="B28" s="1">
        <f t="shared" ref="B28:B30" si="1">B27+1</f>
        <v>3</v>
      </c>
      <c r="D28" s="65"/>
      <c r="E28" s="65"/>
      <c r="F28" s="74"/>
      <c r="G28" s="74"/>
      <c r="H28" s="65"/>
      <c r="I28" s="71"/>
      <c r="J28" s="71"/>
      <c r="K28" s="71"/>
      <c r="L28" s="74"/>
      <c r="M28" s="74"/>
      <c r="N28" s="74"/>
      <c r="O28" s="74"/>
      <c r="P28" s="114"/>
      <c r="Q28" s="114"/>
      <c r="R28" s="64" t="str">
        <f t="shared" si="0"/>
        <v/>
      </c>
    </row>
    <row r="29" spans="2:18" ht="18.75" customHeight="1" x14ac:dyDescent="0.15">
      <c r="B29" s="1">
        <f t="shared" si="1"/>
        <v>4</v>
      </c>
      <c r="D29" s="65"/>
      <c r="E29" s="65"/>
      <c r="F29" s="74"/>
      <c r="G29" s="74"/>
      <c r="H29" s="65"/>
      <c r="I29" s="71"/>
      <c r="J29" s="71"/>
      <c r="K29" s="71"/>
      <c r="L29" s="74"/>
      <c r="M29" s="74"/>
      <c r="N29" s="74"/>
      <c r="O29" s="74"/>
      <c r="P29" s="114"/>
      <c r="Q29" s="114"/>
      <c r="R29" s="64" t="str">
        <f t="shared" si="0"/>
        <v/>
      </c>
    </row>
    <row r="30" spans="2:18" ht="18.75" customHeight="1" x14ac:dyDescent="0.15">
      <c r="B30" s="1">
        <f t="shared" si="1"/>
        <v>5</v>
      </c>
      <c r="D30" s="65"/>
      <c r="E30" s="65"/>
      <c r="F30" s="74"/>
      <c r="G30" s="74"/>
      <c r="H30" s="65"/>
      <c r="I30" s="71"/>
      <c r="J30" s="71"/>
      <c r="K30" s="71"/>
      <c r="L30" s="74"/>
      <c r="M30" s="74"/>
      <c r="N30" s="74"/>
      <c r="O30" s="74"/>
      <c r="P30" s="114"/>
      <c r="Q30" s="114"/>
      <c r="R30" s="64" t="str">
        <f t="shared" si="0"/>
        <v/>
      </c>
    </row>
    <row r="31" spans="2:18" s="4" customFormat="1" ht="19.5" customHeight="1" x14ac:dyDescent="0.15">
      <c r="D31" s="118"/>
      <c r="E31" s="118"/>
      <c r="F31" s="118"/>
      <c r="G31" s="118"/>
      <c r="H31" s="118"/>
      <c r="I31" s="118"/>
      <c r="J31" s="118"/>
      <c r="K31" s="118"/>
      <c r="L31" s="118"/>
      <c r="M31" s="118"/>
      <c r="N31" s="118"/>
      <c r="O31" s="118"/>
      <c r="P31" s="118"/>
      <c r="Q31" s="118"/>
      <c r="R31" s="118"/>
    </row>
    <row r="32" spans="2:18" s="4" customFormat="1" ht="14.25" customHeight="1" x14ac:dyDescent="0.15">
      <c r="D32" s="115" t="s">
        <v>32</v>
      </c>
      <c r="E32" s="115"/>
      <c r="F32" s="115"/>
      <c r="G32" s="115"/>
      <c r="H32" s="115"/>
      <c r="I32" s="115"/>
      <c r="J32" s="115"/>
      <c r="K32" s="115"/>
      <c r="L32" s="115"/>
      <c r="M32" s="115"/>
      <c r="N32" s="115"/>
      <c r="O32" s="115"/>
      <c r="P32" s="115"/>
      <c r="Q32" s="115"/>
      <c r="R32" s="115"/>
    </row>
    <row r="33" spans="4:18" s="4" customFormat="1" ht="13.5" customHeight="1" x14ac:dyDescent="0.15">
      <c r="D33" s="40" t="s">
        <v>28</v>
      </c>
      <c r="E33" s="66"/>
      <c r="F33" s="66"/>
      <c r="G33" s="66"/>
      <c r="H33" s="66"/>
      <c r="I33" s="66"/>
      <c r="J33" s="66"/>
      <c r="K33" s="66"/>
      <c r="L33" s="66"/>
      <c r="M33" s="66"/>
      <c r="N33" s="66"/>
      <c r="O33" s="66"/>
      <c r="P33" s="66"/>
      <c r="Q33" s="66"/>
      <c r="R33" s="66"/>
    </row>
    <row r="34" spans="4:18" s="4" customFormat="1" ht="13.5" customHeight="1" x14ac:dyDescent="0.15">
      <c r="D34" s="100" t="s">
        <v>0</v>
      </c>
      <c r="E34" s="60" t="s">
        <v>3</v>
      </c>
      <c r="F34" s="103" t="s">
        <v>6</v>
      </c>
      <c r="G34" s="104"/>
      <c r="H34" s="100" t="s">
        <v>35</v>
      </c>
      <c r="I34" s="103" t="s">
        <v>45</v>
      </c>
      <c r="J34" s="108"/>
      <c r="K34" s="104"/>
      <c r="L34" s="103" t="s">
        <v>1</v>
      </c>
      <c r="M34" s="108"/>
      <c r="N34" s="108"/>
      <c r="O34" s="104"/>
      <c r="P34" s="103" t="s">
        <v>8</v>
      </c>
      <c r="Q34" s="104"/>
      <c r="R34" s="100" t="s">
        <v>11</v>
      </c>
    </row>
    <row r="35" spans="4:18" s="4" customFormat="1" ht="13.5" customHeight="1" x14ac:dyDescent="0.15">
      <c r="D35" s="101"/>
      <c r="E35" s="61" t="s">
        <v>4</v>
      </c>
      <c r="F35" s="109" t="s">
        <v>7</v>
      </c>
      <c r="G35" s="111"/>
      <c r="H35" s="101"/>
      <c r="I35" s="109"/>
      <c r="J35" s="110"/>
      <c r="K35" s="111"/>
      <c r="L35" s="109"/>
      <c r="M35" s="110"/>
      <c r="N35" s="110"/>
      <c r="O35" s="111"/>
      <c r="P35" s="109"/>
      <c r="Q35" s="111"/>
      <c r="R35" s="101"/>
    </row>
    <row r="36" spans="4:18" s="4" customFormat="1" ht="13.5" customHeight="1" x14ac:dyDescent="0.15">
      <c r="D36" s="101"/>
      <c r="E36" s="62" t="s">
        <v>5</v>
      </c>
      <c r="F36" s="112" t="s">
        <v>5</v>
      </c>
      <c r="G36" s="113"/>
      <c r="H36" s="102"/>
      <c r="I36" s="109"/>
      <c r="J36" s="110"/>
      <c r="K36" s="111"/>
      <c r="L36" s="109"/>
      <c r="M36" s="110"/>
      <c r="N36" s="110"/>
      <c r="O36" s="111"/>
      <c r="P36" s="109"/>
      <c r="Q36" s="111"/>
      <c r="R36" s="101"/>
    </row>
    <row r="37" spans="4:18" s="4" customFormat="1" ht="18.75" customHeight="1" x14ac:dyDescent="0.15">
      <c r="D37" s="63"/>
      <c r="E37" s="63"/>
      <c r="F37" s="73"/>
      <c r="G37" s="73"/>
      <c r="H37" s="65"/>
      <c r="I37" s="71"/>
      <c r="J37" s="71"/>
      <c r="K37" s="71"/>
      <c r="L37" s="74"/>
      <c r="M37" s="74"/>
      <c r="N37" s="74"/>
      <c r="O37" s="74"/>
      <c r="P37" s="114"/>
      <c r="Q37" s="114"/>
      <c r="R37" s="64" t="str">
        <f t="shared" ref="R37:R40" si="2">IF(""=P37,"",DATEDIF(P37,$P$21,"Y"))</f>
        <v/>
      </c>
    </row>
    <row r="38" spans="4:18" s="4" customFormat="1" ht="18.75" customHeight="1" x14ac:dyDescent="0.15">
      <c r="D38" s="65"/>
      <c r="E38" s="65"/>
      <c r="F38" s="74"/>
      <c r="G38" s="74"/>
      <c r="H38" s="65"/>
      <c r="I38" s="71"/>
      <c r="J38" s="71"/>
      <c r="K38" s="71"/>
      <c r="L38" s="74"/>
      <c r="M38" s="74"/>
      <c r="N38" s="74"/>
      <c r="O38" s="74"/>
      <c r="P38" s="114"/>
      <c r="Q38" s="114"/>
      <c r="R38" s="64" t="str">
        <f t="shared" si="2"/>
        <v/>
      </c>
    </row>
    <row r="39" spans="4:18" s="4" customFormat="1" ht="18.75" customHeight="1" x14ac:dyDescent="0.15">
      <c r="D39" s="26"/>
      <c r="E39" s="26"/>
      <c r="F39" s="116"/>
      <c r="G39" s="116"/>
      <c r="H39" s="37"/>
      <c r="I39" s="120"/>
      <c r="J39" s="120"/>
      <c r="K39" s="120"/>
      <c r="L39" s="116"/>
      <c r="M39" s="116"/>
      <c r="N39" s="116"/>
      <c r="O39" s="116"/>
      <c r="P39" s="117"/>
      <c r="Q39" s="117"/>
      <c r="R39" s="7" t="str">
        <f t="shared" si="2"/>
        <v/>
      </c>
    </row>
    <row r="40" spans="4:18" s="4" customFormat="1" ht="18.75" customHeight="1" x14ac:dyDescent="0.15">
      <c r="D40" s="26"/>
      <c r="E40" s="26"/>
      <c r="F40" s="116"/>
      <c r="G40" s="116"/>
      <c r="H40" s="37"/>
      <c r="I40" s="120"/>
      <c r="J40" s="120"/>
      <c r="K40" s="120"/>
      <c r="L40" s="116"/>
      <c r="M40" s="116"/>
      <c r="N40" s="116"/>
      <c r="O40" s="116"/>
      <c r="P40" s="117"/>
      <c r="Q40" s="117"/>
      <c r="R40" s="7" t="str">
        <f t="shared" si="2"/>
        <v/>
      </c>
    </row>
    <row r="41" spans="4:18" s="4" customFormat="1" ht="9.6" customHeight="1" x14ac:dyDescent="0.15">
      <c r="D41" s="32"/>
      <c r="E41" s="32"/>
      <c r="F41" s="32"/>
      <c r="G41" s="32"/>
      <c r="H41" s="32"/>
      <c r="I41" s="32"/>
      <c r="J41" s="32"/>
      <c r="K41" s="32"/>
      <c r="L41" s="32"/>
      <c r="M41" s="32"/>
      <c r="N41" s="32"/>
      <c r="O41" s="32"/>
      <c r="P41" s="32"/>
      <c r="Q41" s="32"/>
      <c r="R41" s="32"/>
    </row>
    <row r="42" spans="4:18" s="4" customFormat="1" ht="13.5" customHeight="1" x14ac:dyDescent="0.15">
      <c r="D42" s="67" t="s">
        <v>46</v>
      </c>
      <c r="E42" s="67"/>
      <c r="F42" s="67"/>
      <c r="G42" s="67"/>
      <c r="H42" s="67"/>
      <c r="I42" s="67"/>
      <c r="J42" s="67"/>
      <c r="K42" s="67"/>
      <c r="L42" s="67"/>
      <c r="M42" s="67"/>
      <c r="N42" s="67"/>
      <c r="O42" s="67"/>
      <c r="P42" s="67"/>
      <c r="Q42" s="67"/>
      <c r="R42" s="67"/>
    </row>
    <row r="43" spans="4:18" s="4" customFormat="1" ht="74.25" customHeight="1" x14ac:dyDescent="0.15">
      <c r="D43" s="67"/>
      <c r="E43" s="67"/>
      <c r="F43" s="67"/>
      <c r="G43" s="67"/>
      <c r="H43" s="67"/>
      <c r="I43" s="67"/>
      <c r="J43" s="67"/>
      <c r="K43" s="67"/>
      <c r="L43" s="67"/>
      <c r="M43" s="67"/>
      <c r="N43" s="67"/>
      <c r="O43" s="67"/>
      <c r="P43" s="67"/>
      <c r="Q43" s="67"/>
      <c r="R43" s="67"/>
    </row>
    <row r="44" spans="4:18" x14ac:dyDescent="0.15">
      <c r="O44" s="19"/>
      <c r="Q44" s="30"/>
    </row>
    <row r="45" spans="4:18" x14ac:dyDescent="0.15">
      <c r="P45" s="4"/>
    </row>
  </sheetData>
  <sheetProtection formatCells="0" sort="0" autoFilter="0"/>
  <mergeCells count="87">
    <mergeCell ref="D1:R1"/>
    <mergeCell ref="F40:G40"/>
    <mergeCell ref="I40:K40"/>
    <mergeCell ref="L40:O40"/>
    <mergeCell ref="P40:Q40"/>
    <mergeCell ref="F37:G37"/>
    <mergeCell ref="I37:K37"/>
    <mergeCell ref="L37:O37"/>
    <mergeCell ref="P37:Q37"/>
    <mergeCell ref="F38:G38"/>
    <mergeCell ref="I38:K38"/>
    <mergeCell ref="L38:O38"/>
    <mergeCell ref="P38:Q38"/>
    <mergeCell ref="F39:G39"/>
    <mergeCell ref="I39:K39"/>
    <mergeCell ref="N21:O21"/>
    <mergeCell ref="L39:O39"/>
    <mergeCell ref="P39:Q39"/>
    <mergeCell ref="D31:R31"/>
    <mergeCell ref="D34:D36"/>
    <mergeCell ref="F34:G34"/>
    <mergeCell ref="I34:K36"/>
    <mergeCell ref="L34:O36"/>
    <mergeCell ref="P34:Q36"/>
    <mergeCell ref="R34:R36"/>
    <mergeCell ref="F35:G35"/>
    <mergeCell ref="F36:G36"/>
    <mergeCell ref="H34:H36"/>
    <mergeCell ref="M6:N6"/>
    <mergeCell ref="D32:R32"/>
    <mergeCell ref="D22:D24"/>
    <mergeCell ref="L22:O24"/>
    <mergeCell ref="I28:K28"/>
    <mergeCell ref="I27:K27"/>
    <mergeCell ref="I26:K26"/>
    <mergeCell ref="F26:G26"/>
    <mergeCell ref="F27:G27"/>
    <mergeCell ref="P28:Q28"/>
    <mergeCell ref="P29:Q29"/>
    <mergeCell ref="P26:Q26"/>
    <mergeCell ref="L29:O29"/>
    <mergeCell ref="L30:O30"/>
    <mergeCell ref="L28:O28"/>
    <mergeCell ref="P30:Q30"/>
    <mergeCell ref="P27:Q27"/>
    <mergeCell ref="L25:O25"/>
    <mergeCell ref="P22:Q24"/>
    <mergeCell ref="P25:Q25"/>
    <mergeCell ref="R22:R24"/>
    <mergeCell ref="L27:O27"/>
    <mergeCell ref="D17:F17"/>
    <mergeCell ref="I29:K29"/>
    <mergeCell ref="I22:K24"/>
    <mergeCell ref="F24:G24"/>
    <mergeCell ref="F23:G23"/>
    <mergeCell ref="P21:Q21"/>
    <mergeCell ref="H22:H24"/>
    <mergeCell ref="F22:G22"/>
    <mergeCell ref="G19:I21"/>
    <mergeCell ref="L26:O26"/>
    <mergeCell ref="I25:K25"/>
    <mergeCell ref="F6:G6"/>
    <mergeCell ref="D6:E6"/>
    <mergeCell ref="G11:I11"/>
    <mergeCell ref="G13:I13"/>
    <mergeCell ref="I6:J6"/>
    <mergeCell ref="D11:F12"/>
    <mergeCell ref="J10:K10"/>
    <mergeCell ref="G10:I10"/>
    <mergeCell ref="D10:F10"/>
    <mergeCell ref="K6:L6"/>
    <mergeCell ref="D42:R43"/>
    <mergeCell ref="G18:H18"/>
    <mergeCell ref="E7:H8"/>
    <mergeCell ref="I30:K30"/>
    <mergeCell ref="F16:G16"/>
    <mergeCell ref="F25:G25"/>
    <mergeCell ref="F28:G28"/>
    <mergeCell ref="F29:G29"/>
    <mergeCell ref="F30:G30"/>
    <mergeCell ref="D13:F13"/>
    <mergeCell ref="L11:M11"/>
    <mergeCell ref="J11:K11"/>
    <mergeCell ref="J13:M13"/>
    <mergeCell ref="P8:Q8"/>
    <mergeCell ref="L8:M8"/>
    <mergeCell ref="L10:M10"/>
  </mergeCells>
  <phoneticPr fontId="1"/>
  <dataValidations count="4">
    <dataValidation type="list" allowBlank="1" showInputMessage="1" showErrorMessage="1" sqref="E26:E30 E38:E40" xr:uid="{00000000-0002-0000-0000-000000000000}">
      <formula1>$E$22:$E$23</formula1>
    </dataValidation>
    <dataValidation type="list" allowBlank="1" showInputMessage="1" showErrorMessage="1" sqref="F38:G40 F26:G30" xr:uid="{00000000-0002-0000-0000-000001000000}">
      <formula1>$F$22:$F$23</formula1>
    </dataValidation>
    <dataValidation type="list" allowBlank="1" showInputMessage="1" showErrorMessage="1" sqref="H26:H30" xr:uid="{2E89C984-1351-4E28-987C-E7781EB1A30A}">
      <formula1>"保育士,研修修了者"</formula1>
    </dataValidation>
    <dataValidation type="list" allowBlank="1" showInputMessage="1" showErrorMessage="1" sqref="H37:H40" xr:uid="{FFB4B8F5-0AC0-45BD-BFFE-4EC44BD65944}">
      <formula1>"保育士,研修修了者,その他"</formula1>
    </dataValidation>
  </dataValidations>
  <printOptions horizontalCentered="1"/>
  <pageMargins left="0.22" right="0" top="0.47244094488188981" bottom="0" header="0.31496062992125984" footer="0"/>
  <pageSetup paperSize="9" scale="77" orientation="portrait" r:id="rId1"/>
  <headerFooter>
    <oddHeader>&amp;L&amp;"ＭＳ Ｐ明朝,標準"第３号の１様式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4B44-4947-417F-9912-4D7C7C5A60BE}">
  <dimension ref="B1:Q32"/>
  <sheetViews>
    <sheetView showGridLines="0" view="pageBreakPreview" zoomScaleNormal="100" zoomScaleSheetLayoutView="100" workbookViewId="0">
      <selection activeCell="T14" sqref="T14"/>
    </sheetView>
  </sheetViews>
  <sheetFormatPr defaultColWidth="9" defaultRowHeight="13.5" x14ac:dyDescent="0.15"/>
  <cols>
    <col min="1" max="2" width="9" style="1"/>
    <col min="3" max="3" width="4.25" style="1" customWidth="1"/>
    <col min="4" max="4" width="9.625" style="1" customWidth="1"/>
    <col min="5" max="5" width="8.375" style="1" customWidth="1"/>
    <col min="6" max="6" width="5" style="1" customWidth="1"/>
    <col min="7" max="7" width="7.875" style="1" customWidth="1"/>
    <col min="8" max="9" width="5.375" style="1" customWidth="1"/>
    <col min="10" max="10" width="5.75" style="1" customWidth="1"/>
    <col min="11" max="12" width="5.375" style="1" customWidth="1"/>
    <col min="13" max="14" width="5.5" style="1" customWidth="1"/>
    <col min="15" max="16" width="5.375" style="1" customWidth="1"/>
    <col min="17" max="17" width="5.25" style="1" customWidth="1"/>
    <col min="18" max="16384" width="9" style="1"/>
  </cols>
  <sheetData>
    <row r="1" spans="2:16" ht="24" customHeight="1" x14ac:dyDescent="0.15">
      <c r="C1" s="119" t="s">
        <v>29</v>
      </c>
      <c r="D1" s="119"/>
      <c r="E1" s="119"/>
      <c r="F1" s="119"/>
      <c r="G1" s="119"/>
      <c r="H1" s="119"/>
      <c r="I1" s="119"/>
      <c r="J1" s="119"/>
      <c r="K1" s="119"/>
      <c r="L1" s="119"/>
      <c r="M1" s="119"/>
      <c r="N1" s="119"/>
      <c r="O1" s="119"/>
      <c r="P1" s="119"/>
    </row>
    <row r="2" spans="2:16" ht="15" customHeight="1" x14ac:dyDescent="0.15">
      <c r="D2" s="29" t="s">
        <v>47</v>
      </c>
      <c r="E2" s="29"/>
      <c r="P2" s="36"/>
    </row>
    <row r="3" spans="2:16" ht="4.5" customHeight="1" x14ac:dyDescent="0.15">
      <c r="D3" s="29"/>
      <c r="E3" s="29"/>
      <c r="P3" s="31"/>
    </row>
    <row r="4" spans="2:16" ht="3" customHeight="1" x14ac:dyDescent="0.15">
      <c r="D4" s="29"/>
      <c r="E4" s="29"/>
      <c r="F4" s="127"/>
      <c r="G4" s="20"/>
      <c r="H4" s="20"/>
      <c r="J4" s="30"/>
      <c r="K4" s="30"/>
      <c r="L4" s="30"/>
      <c r="N4" s="11"/>
      <c r="O4" s="3"/>
    </row>
    <row r="5" spans="2:16" ht="3.75" customHeight="1" x14ac:dyDescent="0.15">
      <c r="D5" s="29"/>
      <c r="E5" s="29"/>
      <c r="F5" s="127"/>
      <c r="G5" s="20"/>
      <c r="H5" s="20"/>
      <c r="J5" s="30"/>
      <c r="K5" s="30"/>
      <c r="L5" s="30"/>
      <c r="N5" s="11"/>
      <c r="O5" s="3"/>
    </row>
    <row r="6" spans="2:16" ht="15" customHeight="1" x14ac:dyDescent="0.15">
      <c r="D6" s="29"/>
      <c r="E6" s="29"/>
      <c r="F6" s="128"/>
      <c r="G6" s="21"/>
      <c r="H6" s="21"/>
      <c r="I6" s="29"/>
      <c r="J6" s="29"/>
      <c r="K6" s="150" t="s">
        <v>48</v>
      </c>
      <c r="L6" s="150"/>
      <c r="M6" s="148"/>
      <c r="N6" s="148"/>
      <c r="O6" s="148"/>
      <c r="P6" s="149" t="s">
        <v>10</v>
      </c>
    </row>
    <row r="7" spans="2:16" ht="16.5" customHeight="1" x14ac:dyDescent="0.15">
      <c r="D7" s="124" t="s">
        <v>0</v>
      </c>
      <c r="E7" s="27" t="s">
        <v>3</v>
      </c>
      <c r="F7" s="137" t="s">
        <v>16</v>
      </c>
      <c r="G7" s="138"/>
      <c r="H7" s="139"/>
      <c r="I7" s="137" t="s">
        <v>1</v>
      </c>
      <c r="J7" s="138"/>
      <c r="K7" s="138"/>
      <c r="L7" s="139"/>
      <c r="M7" s="137" t="s">
        <v>8</v>
      </c>
      <c r="N7" s="139"/>
      <c r="O7" s="124" t="s">
        <v>11</v>
      </c>
      <c r="P7" s="121" t="s">
        <v>15</v>
      </c>
    </row>
    <row r="8" spans="2:16" ht="15.75" customHeight="1" x14ac:dyDescent="0.15">
      <c r="D8" s="125"/>
      <c r="E8" s="28" t="s">
        <v>4</v>
      </c>
      <c r="F8" s="140"/>
      <c r="G8" s="141"/>
      <c r="H8" s="142"/>
      <c r="I8" s="140"/>
      <c r="J8" s="141"/>
      <c r="K8" s="141"/>
      <c r="L8" s="142"/>
      <c r="M8" s="140"/>
      <c r="N8" s="142"/>
      <c r="O8" s="125"/>
      <c r="P8" s="122"/>
    </row>
    <row r="9" spans="2:16" ht="15.75" customHeight="1" x14ac:dyDescent="0.15">
      <c r="D9" s="126"/>
      <c r="E9" s="6" t="s">
        <v>5</v>
      </c>
      <c r="F9" s="143"/>
      <c r="G9" s="144"/>
      <c r="H9" s="145"/>
      <c r="I9" s="143"/>
      <c r="J9" s="144"/>
      <c r="K9" s="144"/>
      <c r="L9" s="145"/>
      <c r="M9" s="143"/>
      <c r="N9" s="145"/>
      <c r="O9" s="126"/>
      <c r="P9" s="123"/>
    </row>
    <row r="10" spans="2:16" ht="15.75" customHeight="1" x14ac:dyDescent="0.15">
      <c r="D10" s="33" t="s">
        <v>2</v>
      </c>
      <c r="E10" s="33" t="s">
        <v>3</v>
      </c>
      <c r="F10" s="129"/>
      <c r="G10" s="130"/>
      <c r="H10" s="131"/>
      <c r="I10" s="132"/>
      <c r="J10" s="133"/>
      <c r="K10" s="133"/>
      <c r="L10" s="134"/>
      <c r="M10" s="135"/>
      <c r="N10" s="136"/>
      <c r="O10" s="7" t="str">
        <f>IF(""=M10,"",DATEDIF(M10,$M$6,"Y"))</f>
        <v/>
      </c>
      <c r="P10" s="26"/>
    </row>
    <row r="11" spans="2:16" ht="18.75" customHeight="1" x14ac:dyDescent="0.15">
      <c r="B11" s="1">
        <v>1</v>
      </c>
      <c r="D11" s="26"/>
      <c r="E11" s="26"/>
      <c r="F11" s="129"/>
      <c r="G11" s="130"/>
      <c r="H11" s="131"/>
      <c r="I11" s="132"/>
      <c r="J11" s="133"/>
      <c r="K11" s="133"/>
      <c r="L11" s="134"/>
      <c r="M11" s="135"/>
      <c r="N11" s="136"/>
      <c r="O11" s="7" t="str">
        <f t="shared" ref="O11:O25" si="0">IF(""=M11,"",DATEDIF(M11,$M$6,"Y"))</f>
        <v/>
      </c>
      <c r="P11" s="26"/>
    </row>
    <row r="12" spans="2:16" ht="18.75" customHeight="1" x14ac:dyDescent="0.15">
      <c r="B12" s="1">
        <f>B11+1</f>
        <v>2</v>
      </c>
      <c r="D12" s="26"/>
      <c r="E12" s="26"/>
      <c r="F12" s="129"/>
      <c r="G12" s="130"/>
      <c r="H12" s="131"/>
      <c r="I12" s="132"/>
      <c r="J12" s="133"/>
      <c r="K12" s="133"/>
      <c r="L12" s="134"/>
      <c r="M12" s="135"/>
      <c r="N12" s="136"/>
      <c r="O12" s="7" t="str">
        <f t="shared" si="0"/>
        <v/>
      </c>
      <c r="P12" s="26"/>
    </row>
    <row r="13" spans="2:16" ht="18.75" customHeight="1" x14ac:dyDescent="0.15">
      <c r="B13" s="1">
        <f t="shared" ref="B13:B25" si="1">B12+1</f>
        <v>3</v>
      </c>
      <c r="D13" s="26"/>
      <c r="E13" s="26"/>
      <c r="F13" s="129"/>
      <c r="G13" s="130"/>
      <c r="H13" s="131"/>
      <c r="I13" s="132"/>
      <c r="J13" s="133"/>
      <c r="K13" s="133"/>
      <c r="L13" s="134"/>
      <c r="M13" s="135"/>
      <c r="N13" s="136"/>
      <c r="O13" s="7" t="str">
        <f t="shared" si="0"/>
        <v/>
      </c>
      <c r="P13" s="26"/>
    </row>
    <row r="14" spans="2:16" ht="18.75" customHeight="1" x14ac:dyDescent="0.15">
      <c r="B14" s="1">
        <f t="shared" si="1"/>
        <v>4</v>
      </c>
      <c r="D14" s="26"/>
      <c r="E14" s="26"/>
      <c r="F14" s="129"/>
      <c r="G14" s="130"/>
      <c r="H14" s="131"/>
      <c r="I14" s="132"/>
      <c r="J14" s="133"/>
      <c r="K14" s="133"/>
      <c r="L14" s="134"/>
      <c r="M14" s="135"/>
      <c r="N14" s="136"/>
      <c r="O14" s="7" t="str">
        <f t="shared" si="0"/>
        <v/>
      </c>
      <c r="P14" s="26"/>
    </row>
    <row r="15" spans="2:16" ht="18.75" customHeight="1" x14ac:dyDescent="0.15">
      <c r="B15" s="1">
        <f t="shared" si="1"/>
        <v>5</v>
      </c>
      <c r="D15" s="26"/>
      <c r="E15" s="26"/>
      <c r="F15" s="129"/>
      <c r="G15" s="130"/>
      <c r="H15" s="131"/>
      <c r="I15" s="132"/>
      <c r="J15" s="133"/>
      <c r="K15" s="133"/>
      <c r="L15" s="134"/>
      <c r="M15" s="135"/>
      <c r="N15" s="136"/>
      <c r="O15" s="7" t="str">
        <f t="shared" si="0"/>
        <v/>
      </c>
      <c r="P15" s="26"/>
    </row>
    <row r="16" spans="2:16" ht="18.75" customHeight="1" x14ac:dyDescent="0.15">
      <c r="B16" s="1">
        <f t="shared" si="1"/>
        <v>6</v>
      </c>
      <c r="D16" s="26"/>
      <c r="E16" s="26"/>
      <c r="F16" s="129"/>
      <c r="G16" s="130"/>
      <c r="H16" s="131"/>
      <c r="I16" s="132"/>
      <c r="J16" s="133"/>
      <c r="K16" s="133"/>
      <c r="L16" s="134"/>
      <c r="M16" s="135"/>
      <c r="N16" s="136"/>
      <c r="O16" s="7" t="str">
        <f t="shared" si="0"/>
        <v/>
      </c>
      <c r="P16" s="26"/>
    </row>
    <row r="17" spans="2:17" ht="18.75" customHeight="1" x14ac:dyDescent="0.15">
      <c r="B17" s="1">
        <f t="shared" si="1"/>
        <v>7</v>
      </c>
      <c r="D17" s="26"/>
      <c r="E17" s="26"/>
      <c r="F17" s="129"/>
      <c r="G17" s="130"/>
      <c r="H17" s="131"/>
      <c r="I17" s="132"/>
      <c r="J17" s="133"/>
      <c r="K17" s="133"/>
      <c r="L17" s="134"/>
      <c r="M17" s="135"/>
      <c r="N17" s="136"/>
      <c r="O17" s="7" t="str">
        <f t="shared" si="0"/>
        <v/>
      </c>
      <c r="P17" s="26"/>
    </row>
    <row r="18" spans="2:17" ht="18.75" customHeight="1" x14ac:dyDescent="0.15">
      <c r="B18" s="1">
        <f t="shared" si="1"/>
        <v>8</v>
      </c>
      <c r="D18" s="26"/>
      <c r="E18" s="26"/>
      <c r="F18" s="129"/>
      <c r="G18" s="130"/>
      <c r="H18" s="131"/>
      <c r="I18" s="132"/>
      <c r="J18" s="133"/>
      <c r="K18" s="133"/>
      <c r="L18" s="134"/>
      <c r="M18" s="135"/>
      <c r="N18" s="136"/>
      <c r="O18" s="7" t="str">
        <f t="shared" si="0"/>
        <v/>
      </c>
      <c r="P18" s="26"/>
    </row>
    <row r="19" spans="2:17" ht="18.75" customHeight="1" x14ac:dyDescent="0.15">
      <c r="B19" s="1">
        <f t="shared" si="1"/>
        <v>9</v>
      </c>
      <c r="D19" s="26"/>
      <c r="E19" s="26"/>
      <c r="F19" s="129"/>
      <c r="G19" s="130"/>
      <c r="H19" s="131"/>
      <c r="I19" s="132"/>
      <c r="J19" s="133"/>
      <c r="K19" s="133"/>
      <c r="L19" s="134"/>
      <c r="M19" s="135"/>
      <c r="N19" s="136"/>
      <c r="O19" s="7" t="str">
        <f t="shared" si="0"/>
        <v/>
      </c>
      <c r="P19" s="26"/>
    </row>
    <row r="20" spans="2:17" ht="18.75" customHeight="1" x14ac:dyDescent="0.15">
      <c r="B20" s="1">
        <f t="shared" si="1"/>
        <v>10</v>
      </c>
      <c r="D20" s="26"/>
      <c r="E20" s="26"/>
      <c r="F20" s="129"/>
      <c r="G20" s="130"/>
      <c r="H20" s="131"/>
      <c r="I20" s="132"/>
      <c r="J20" s="133"/>
      <c r="K20" s="133"/>
      <c r="L20" s="134"/>
      <c r="M20" s="135"/>
      <c r="N20" s="136"/>
      <c r="O20" s="7" t="str">
        <f t="shared" si="0"/>
        <v/>
      </c>
      <c r="P20" s="26"/>
    </row>
    <row r="21" spans="2:17" ht="18.75" customHeight="1" x14ac:dyDescent="0.15">
      <c r="B21" s="1">
        <f t="shared" si="1"/>
        <v>11</v>
      </c>
      <c r="D21" s="26"/>
      <c r="E21" s="26"/>
      <c r="F21" s="129"/>
      <c r="G21" s="130"/>
      <c r="H21" s="131"/>
      <c r="I21" s="132"/>
      <c r="J21" s="133"/>
      <c r="K21" s="133"/>
      <c r="L21" s="134"/>
      <c r="M21" s="135"/>
      <c r="N21" s="136"/>
      <c r="O21" s="7" t="str">
        <f t="shared" si="0"/>
        <v/>
      </c>
      <c r="P21" s="26"/>
    </row>
    <row r="22" spans="2:17" ht="18.75" customHeight="1" x14ac:dyDescent="0.15">
      <c r="B22" s="1">
        <f t="shared" si="1"/>
        <v>12</v>
      </c>
      <c r="D22" s="26"/>
      <c r="E22" s="26"/>
      <c r="F22" s="129"/>
      <c r="G22" s="130"/>
      <c r="H22" s="131"/>
      <c r="I22" s="132"/>
      <c r="J22" s="133"/>
      <c r="K22" s="133"/>
      <c r="L22" s="134"/>
      <c r="M22" s="135"/>
      <c r="N22" s="136"/>
      <c r="O22" s="7" t="str">
        <f t="shared" si="0"/>
        <v/>
      </c>
      <c r="P22" s="26"/>
    </row>
    <row r="23" spans="2:17" ht="18.75" customHeight="1" x14ac:dyDescent="0.15">
      <c r="B23" s="1">
        <f t="shared" si="1"/>
        <v>13</v>
      </c>
      <c r="D23" s="26"/>
      <c r="E23" s="26"/>
      <c r="F23" s="129"/>
      <c r="G23" s="130"/>
      <c r="H23" s="131"/>
      <c r="I23" s="132"/>
      <c r="J23" s="133"/>
      <c r="K23" s="133"/>
      <c r="L23" s="134"/>
      <c r="M23" s="135"/>
      <c r="N23" s="136"/>
      <c r="O23" s="7" t="str">
        <f t="shared" si="0"/>
        <v/>
      </c>
      <c r="P23" s="26"/>
    </row>
    <row r="24" spans="2:17" ht="18.75" customHeight="1" x14ac:dyDescent="0.15">
      <c r="B24" s="1">
        <f t="shared" si="1"/>
        <v>14</v>
      </c>
      <c r="D24" s="26"/>
      <c r="E24" s="26"/>
      <c r="F24" s="129"/>
      <c r="G24" s="130"/>
      <c r="H24" s="131"/>
      <c r="I24" s="132"/>
      <c r="J24" s="133"/>
      <c r="K24" s="133"/>
      <c r="L24" s="134"/>
      <c r="M24" s="135"/>
      <c r="N24" s="136"/>
      <c r="O24" s="7" t="str">
        <f t="shared" si="0"/>
        <v/>
      </c>
      <c r="P24" s="26"/>
    </row>
    <row r="25" spans="2:17" ht="18.75" customHeight="1" x14ac:dyDescent="0.15">
      <c r="B25" s="1">
        <f t="shared" si="1"/>
        <v>15</v>
      </c>
      <c r="D25" s="26"/>
      <c r="E25" s="26"/>
      <c r="F25" s="129"/>
      <c r="G25" s="130"/>
      <c r="H25" s="131"/>
      <c r="I25" s="132"/>
      <c r="J25" s="133"/>
      <c r="K25" s="133"/>
      <c r="L25" s="134"/>
      <c r="M25" s="135"/>
      <c r="N25" s="136"/>
      <c r="O25" s="7" t="str">
        <f t="shared" si="0"/>
        <v/>
      </c>
      <c r="P25" s="26"/>
    </row>
    <row r="26" spans="2:17" s="4" customFormat="1" ht="19.5" customHeight="1" x14ac:dyDescent="0.15">
      <c r="D26" s="147"/>
      <c r="E26" s="147"/>
      <c r="F26" s="147"/>
      <c r="G26" s="147"/>
      <c r="H26" s="147"/>
      <c r="I26" s="147"/>
      <c r="J26" s="147"/>
      <c r="K26" s="147"/>
      <c r="L26" s="147"/>
      <c r="M26" s="147"/>
      <c r="N26" s="147"/>
      <c r="O26" s="147"/>
      <c r="P26" s="147"/>
    </row>
    <row r="27" spans="2:17" s="4" customFormat="1" ht="9.6" customHeight="1" x14ac:dyDescent="0.15">
      <c r="D27" s="32"/>
      <c r="E27" s="32"/>
      <c r="F27" s="32"/>
      <c r="G27" s="32"/>
      <c r="H27" s="32"/>
      <c r="I27" s="32"/>
      <c r="J27" s="32"/>
      <c r="K27" s="32"/>
      <c r="L27" s="32"/>
      <c r="M27" s="32"/>
      <c r="N27" s="32"/>
      <c r="O27" s="32"/>
      <c r="P27" s="32"/>
      <c r="Q27" s="30"/>
    </row>
    <row r="28" spans="2:17" s="4" customFormat="1" ht="13.5" customHeight="1" x14ac:dyDescent="0.15">
      <c r="D28" s="146" t="s">
        <v>33</v>
      </c>
      <c r="E28" s="146"/>
      <c r="F28" s="146"/>
      <c r="G28" s="146"/>
      <c r="H28" s="146"/>
      <c r="I28" s="146"/>
      <c r="J28" s="146"/>
      <c r="K28" s="146"/>
      <c r="L28" s="146"/>
      <c r="M28" s="146"/>
      <c r="N28" s="146"/>
      <c r="O28" s="146"/>
      <c r="P28" s="146"/>
      <c r="Q28" s="30"/>
    </row>
    <row r="29" spans="2:17" s="4" customFormat="1" ht="20.45" customHeight="1" x14ac:dyDescent="0.15">
      <c r="D29" s="146"/>
      <c r="E29" s="146"/>
      <c r="F29" s="146"/>
      <c r="G29" s="146"/>
      <c r="H29" s="146"/>
      <c r="I29" s="146"/>
      <c r="J29" s="146"/>
      <c r="K29" s="146"/>
      <c r="L29" s="146"/>
      <c r="M29" s="146"/>
      <c r="N29" s="146"/>
      <c r="O29" s="146"/>
      <c r="P29" s="146"/>
    </row>
    <row r="31" spans="2:17" x14ac:dyDescent="0.15">
      <c r="L31" s="19"/>
      <c r="N31" s="30"/>
    </row>
    <row r="32" spans="2:17" x14ac:dyDescent="0.15">
      <c r="M32" s="4"/>
      <c r="P32" s="30"/>
    </row>
  </sheetData>
  <sheetProtection formatCells="0" sort="0" autoFilter="0"/>
  <mergeCells count="60">
    <mergeCell ref="D28:P29"/>
    <mergeCell ref="D26:P26"/>
    <mergeCell ref="F25:H25"/>
    <mergeCell ref="I25:L25"/>
    <mergeCell ref="M25:N25"/>
    <mergeCell ref="F23:H23"/>
    <mergeCell ref="I23:L23"/>
    <mergeCell ref="M23:N23"/>
    <mergeCell ref="F24:H24"/>
    <mergeCell ref="I24:L24"/>
    <mergeCell ref="M24:N24"/>
    <mergeCell ref="F21:H21"/>
    <mergeCell ref="I21:L21"/>
    <mergeCell ref="M21:N21"/>
    <mergeCell ref="F22:H22"/>
    <mergeCell ref="I22:L22"/>
    <mergeCell ref="M22:N22"/>
    <mergeCell ref="F19:H19"/>
    <mergeCell ref="I19:L19"/>
    <mergeCell ref="M19:N19"/>
    <mergeCell ref="F20:H20"/>
    <mergeCell ref="I20:L20"/>
    <mergeCell ref="M20:N20"/>
    <mergeCell ref="F17:H17"/>
    <mergeCell ref="I17:L17"/>
    <mergeCell ref="M17:N17"/>
    <mergeCell ref="F18:H18"/>
    <mergeCell ref="I18:L18"/>
    <mergeCell ref="M18:N18"/>
    <mergeCell ref="F15:H15"/>
    <mergeCell ref="I15:L15"/>
    <mergeCell ref="M15:N15"/>
    <mergeCell ref="F16:H16"/>
    <mergeCell ref="I16:L16"/>
    <mergeCell ref="M16:N16"/>
    <mergeCell ref="F13:H13"/>
    <mergeCell ref="I13:L13"/>
    <mergeCell ref="M13:N13"/>
    <mergeCell ref="F14:H14"/>
    <mergeCell ref="I14:L14"/>
    <mergeCell ref="M14:N14"/>
    <mergeCell ref="F11:H11"/>
    <mergeCell ref="I11:L11"/>
    <mergeCell ref="M11:N11"/>
    <mergeCell ref="F12:H12"/>
    <mergeCell ref="I12:L12"/>
    <mergeCell ref="M12:N12"/>
    <mergeCell ref="F10:H10"/>
    <mergeCell ref="I10:L10"/>
    <mergeCell ref="M10:N10"/>
    <mergeCell ref="D7:D9"/>
    <mergeCell ref="F7:H9"/>
    <mergeCell ref="I7:L9"/>
    <mergeCell ref="M7:N9"/>
    <mergeCell ref="C1:P1"/>
    <mergeCell ref="P7:P9"/>
    <mergeCell ref="O7:O9"/>
    <mergeCell ref="F4:F6"/>
    <mergeCell ref="M6:O6"/>
    <mergeCell ref="K6:L6"/>
  </mergeCells>
  <phoneticPr fontId="1"/>
  <dataValidations count="2">
    <dataValidation type="list" allowBlank="1" showInputMessage="1" showErrorMessage="1" sqref="P10:P25" xr:uid="{E13E58AA-29A7-4F32-B060-959C7DD3A6D0}">
      <formula1>"有"</formula1>
    </dataValidation>
    <dataValidation type="list" allowBlank="1" showInputMessage="1" showErrorMessage="1" sqref="E11:E25" xr:uid="{F818A529-FF50-41D5-9259-912E9BC2321F}">
      <formula1>$E$7:$E$8</formula1>
    </dataValidation>
  </dataValidations>
  <printOptions horizontalCentered="1"/>
  <pageMargins left="0.28999999999999998" right="0" top="0.47244094488188981" bottom="0" header="0.31496062992125984" footer="0"/>
  <pageSetup paperSize="9" scale="90" orientation="portrait" r:id="rId1"/>
  <headerFooter>
    <oddHeader>&amp;L&amp;"ＭＳ Ｐ明朝,標準"第３号の２様式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一般型</vt:lpstr>
      <vt:lpstr>余裕活用型</vt:lpstr>
      <vt:lpstr>一般型!Print_Area</vt:lpstr>
      <vt:lpstr>余裕活用型!Print_Area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浅野　剛史</cp:lastModifiedBy>
  <cp:lastPrinted>2025-09-25T09:18:03Z</cp:lastPrinted>
  <dcterms:created xsi:type="dcterms:W3CDTF">2015-12-03T07:30:48Z</dcterms:created>
  <dcterms:modified xsi:type="dcterms:W3CDTF">2025-09-25T09:24:26Z</dcterms:modified>
</cp:coreProperties>
</file>