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9.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10.xml" ContentType="application/vnd.openxmlformats-officedocument.drawing+xml"/>
  <Override PartName="/xl/ctrlProps/ctrlProp59.xml" ContentType="application/vnd.ms-excel.controlproperties+xml"/>
  <Override PartName="/xl/ctrlProps/ctrlProp60.xml" ContentType="application/vnd.ms-excel.controlproperties+xml"/>
  <Override PartName="/xl/drawings/drawing11.xml" ContentType="application/vnd.openxmlformats-officedocument.drawing+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setagaya.local\files\SEA02061\R07年度\04_保険給付係\31_特定事業所集中減算\課題整理\差替用\"/>
    </mc:Choice>
  </mc:AlternateContent>
  <xr:revisionPtr revIDLastSave="0" documentId="13_ncr:1_{0B1B0190-ED96-40D9-A75B-C2D3FCD9C269}" xr6:coauthVersionLast="47" xr6:coauthVersionMax="47" xr10:uidLastSave="{00000000-0000-0000-0000-000000000000}"/>
  <bookViews>
    <workbookView xWindow="-110" yWindow="-110" windowWidth="19420" windowHeight="11020" xr2:uid="{00000000-000D-0000-FFFF-FFFF00000000}"/>
  </bookViews>
  <sheets>
    <sheet name="はじめに" sheetId="15" r:id="rId1"/>
    <sheet name="フローチャート" sheetId="16" r:id="rId2"/>
    <sheet name="計算例" sheetId="6" r:id="rId3"/>
    <sheet name="届出書" sheetId="7" r:id="rId4"/>
    <sheet name="届出書（記入例）" sheetId="11" r:id="rId5"/>
    <sheet name="別紙１" sheetId="10" r:id="rId6"/>
    <sheet name="別紙２" sheetId="28" r:id="rId7"/>
    <sheet name="別紙２ (記入例)" sheetId="26" r:id="rId8"/>
    <sheet name="別紙３" sheetId="25" r:id="rId9"/>
    <sheet name="別紙３ (記入例)" sheetId="24" r:id="rId10"/>
    <sheet name="別紙４" sheetId="12" r:id="rId11"/>
    <sheet name="別紙４ (記入例)" sheetId="27" r:id="rId12"/>
  </sheets>
  <definedNames>
    <definedName name="_xlnm.Print_Area" localSheetId="0">はじめに!$A$1:$AA$52</definedName>
    <definedName name="_xlnm.Print_Area" localSheetId="3">届出書!$A$1:$Q$92</definedName>
    <definedName name="_xlnm.Print_Area" localSheetId="4">'届出書（記入例）'!$A$1:$Z$92</definedName>
    <definedName name="_xlnm.Print_Area" localSheetId="5">別紙１!$A$1:$Q$42</definedName>
    <definedName name="_xlnm.Print_Area" localSheetId="6">別紙２!$B$2:$AA$48</definedName>
    <definedName name="_xlnm.Print_Area" localSheetId="7">'別紙２ (記入例)'!$A$1:$AQ$48</definedName>
    <definedName name="_xlnm.Print_Area" localSheetId="8">別紙３!$A$1:$U$29</definedName>
    <definedName name="_xlnm.Print_Area" localSheetId="9">'別紙３ (記入例)'!$A$1:$AJ$33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1" i="11" l="1"/>
  <c r="H75" i="11"/>
  <c r="H59" i="11"/>
  <c r="H41" i="11"/>
  <c r="Q25" i="7"/>
  <c r="Q30" i="7"/>
  <c r="Q80" i="7"/>
  <c r="Q81" i="7"/>
  <c r="Q31" i="7"/>
  <c r="Z48" i="26"/>
  <c r="Y48" i="26"/>
  <c r="X48" i="26"/>
  <c r="W48" i="26"/>
  <c r="V48" i="26"/>
  <c r="U48" i="26"/>
  <c r="V48" i="28"/>
  <c r="W48" i="28"/>
  <c r="X48" i="28"/>
  <c r="Y48" i="28"/>
  <c r="Z48" i="28"/>
  <c r="U48" i="28"/>
  <c r="H41" i="7" l="1"/>
  <c r="X29" i="27"/>
  <c r="X28" i="27"/>
  <c r="X27" i="27"/>
  <c r="X26" i="27"/>
  <c r="X25" i="27"/>
  <c r="X24" i="27"/>
  <c r="X23" i="27"/>
  <c r="X38" i="27" s="1"/>
  <c r="X37" i="27"/>
  <c r="X36" i="27"/>
  <c r="X35" i="27"/>
  <c r="X34" i="27"/>
  <c r="X33" i="27"/>
  <c r="X32" i="27"/>
  <c r="X31" i="27"/>
  <c r="X30" i="27"/>
  <c r="P28" i="25"/>
  <c r="P27" i="25"/>
  <c r="P26" i="25"/>
  <c r="P25" i="25"/>
  <c r="P24" i="25"/>
  <c r="P23" i="25"/>
  <c r="P22" i="25"/>
  <c r="P21" i="25"/>
  <c r="P20" i="25"/>
  <c r="P19" i="25"/>
  <c r="P20" i="24"/>
  <c r="P21" i="24"/>
  <c r="P22" i="24"/>
  <c r="P23" i="24"/>
  <c r="P24" i="24"/>
  <c r="P25" i="24"/>
  <c r="P26" i="24"/>
  <c r="P27" i="24"/>
  <c r="P28" i="24"/>
  <c r="P19" i="24"/>
  <c r="P29" i="25" l="1"/>
  <c r="P29" i="24"/>
  <c r="X37" i="12"/>
  <c r="X36" i="12"/>
  <c r="X35" i="12"/>
  <c r="X34" i="12"/>
  <c r="X33" i="12"/>
  <c r="X32" i="12"/>
  <c r="X31" i="12"/>
  <c r="X30" i="12"/>
  <c r="X29" i="12"/>
  <c r="X28" i="12"/>
  <c r="X27" i="12"/>
  <c r="X26" i="12"/>
  <c r="X25" i="12"/>
  <c r="X24" i="12"/>
  <c r="X23" i="12"/>
  <c r="X38" i="12" l="1"/>
  <c r="Q81" i="11"/>
  <c r="Q80" i="11"/>
  <c r="Q65" i="11"/>
  <c r="Q64" i="11"/>
  <c r="Q49" i="11"/>
  <c r="Q48" i="11"/>
  <c r="H91" i="7"/>
  <c r="Q65" i="7"/>
  <c r="Q64" i="7"/>
  <c r="Q49" i="7"/>
  <c r="Q48" i="7"/>
  <c r="Q31" i="11"/>
  <c r="Q30" i="11"/>
  <c r="H75" i="7" l="1"/>
  <c r="H59" i="7"/>
  <c r="Q25" i="11"/>
  <c r="AC65" i="6" l="1"/>
  <c r="AS65" i="6"/>
  <c r="AV47" i="6"/>
  <c r="BN10" i="6"/>
  <c r="BM10" i="6"/>
  <c r="BL10" i="6"/>
  <c r="BK10" i="6"/>
  <c r="BJ10" i="6"/>
  <c r="BG10" i="6"/>
  <c r="BF10" i="6"/>
  <c r="BE10" i="6"/>
  <c r="BD10" i="6"/>
  <c r="BC10" i="6"/>
  <c r="BB10" i="6"/>
  <c r="AZ10" i="6"/>
  <c r="AY10" i="6"/>
  <c r="AX10" i="6"/>
  <c r="AW10" i="6"/>
  <c r="AV10" i="6"/>
  <c r="AU10" i="6"/>
  <c r="AV11" i="6" l="1"/>
  <c r="AV12" i="6"/>
  <c r="AV13" i="6"/>
  <c r="AV14" i="6"/>
  <c r="AV15" i="6"/>
  <c r="AV16" i="6"/>
  <c r="AV17" i="6"/>
  <c r="AV18" i="6"/>
  <c r="AV19" i="6"/>
  <c r="AV20" i="6"/>
  <c r="AV21" i="6"/>
  <c r="AV22" i="6"/>
  <c r="AV23" i="6"/>
  <c r="AV24" i="6"/>
  <c r="AV25" i="6"/>
  <c r="AV26" i="6"/>
  <c r="AV27" i="6"/>
  <c r="AV28" i="6"/>
  <c r="AV29" i="6"/>
  <c r="AV30" i="6"/>
  <c r="AV31" i="6"/>
  <c r="AV32" i="6"/>
  <c r="AV33" i="6"/>
  <c r="AV34" i="6"/>
  <c r="AV35" i="6"/>
  <c r="AV36" i="6"/>
  <c r="AV37" i="6"/>
  <c r="AV38" i="6"/>
  <c r="AV39" i="6"/>
  <c r="AV40" i="6"/>
  <c r="AV41" i="6"/>
  <c r="AV42" i="6"/>
  <c r="AV43" i="6"/>
  <c r="AV44" i="6"/>
  <c r="AV45" i="6"/>
  <c r="AV46" i="6"/>
  <c r="AV48" i="6"/>
  <c r="AV49" i="6"/>
  <c r="AV50" i="6"/>
  <c r="AV51" i="6"/>
  <c r="AV52" i="6"/>
  <c r="AV53" i="6"/>
  <c r="AV54" i="6"/>
  <c r="AV55" i="6"/>
  <c r="AV56" i="6"/>
  <c r="AV57" i="6"/>
  <c r="AV58" i="6"/>
  <c r="AV59" i="6"/>
  <c r="AV60" i="6"/>
  <c r="AV61" i="6"/>
  <c r="AV62" i="6"/>
  <c r="AV63" i="6"/>
  <c r="AV64"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45" i="6"/>
  <c r="BE46" i="6"/>
  <c r="BE47" i="6"/>
  <c r="BE48" i="6"/>
  <c r="BE49" i="6"/>
  <c r="BE50" i="6"/>
  <c r="BE51" i="6"/>
  <c r="BE52" i="6"/>
  <c r="BE53" i="6"/>
  <c r="BE54" i="6"/>
  <c r="BE55" i="6"/>
  <c r="BE56" i="6"/>
  <c r="BE57" i="6"/>
  <c r="BE58" i="6"/>
  <c r="BE59" i="6"/>
  <c r="BE60" i="6"/>
  <c r="BE61" i="6"/>
  <c r="BE62" i="6"/>
  <c r="BE63" i="6"/>
  <c r="BE64" i="6"/>
  <c r="BD11" i="6"/>
  <c r="BD12" i="6"/>
  <c r="BD13" i="6"/>
  <c r="BD14" i="6"/>
  <c r="BD15" i="6"/>
  <c r="BD16" i="6"/>
  <c r="BD17" i="6"/>
  <c r="BD18" i="6"/>
  <c r="BD19" i="6"/>
  <c r="BD20" i="6"/>
  <c r="BD21" i="6"/>
  <c r="BD22" i="6"/>
  <c r="BD23" i="6"/>
  <c r="BD24" i="6"/>
  <c r="BD25" i="6"/>
  <c r="BD26" i="6"/>
  <c r="BD27" i="6"/>
  <c r="BD28" i="6"/>
  <c r="BD29" i="6"/>
  <c r="BD30" i="6"/>
  <c r="BD31" i="6"/>
  <c r="BD32" i="6"/>
  <c r="BD33" i="6"/>
  <c r="BD34" i="6"/>
  <c r="BD35" i="6"/>
  <c r="BD36" i="6"/>
  <c r="BD37" i="6"/>
  <c r="BD38" i="6"/>
  <c r="BD39" i="6"/>
  <c r="BD40" i="6"/>
  <c r="BD41" i="6"/>
  <c r="BD42" i="6"/>
  <c r="BD43" i="6"/>
  <c r="BD44" i="6"/>
  <c r="BD45" i="6"/>
  <c r="BD46" i="6"/>
  <c r="BD47" i="6"/>
  <c r="BD48" i="6"/>
  <c r="BD49" i="6"/>
  <c r="BD50" i="6"/>
  <c r="BD51" i="6"/>
  <c r="BD52" i="6"/>
  <c r="BD53" i="6"/>
  <c r="BD54" i="6"/>
  <c r="BD55" i="6"/>
  <c r="BD56" i="6"/>
  <c r="BD57" i="6"/>
  <c r="BD58" i="6"/>
  <c r="BD59" i="6"/>
  <c r="BD60" i="6"/>
  <c r="BD61" i="6"/>
  <c r="BD62" i="6"/>
  <c r="BD63" i="6"/>
  <c r="BD64" i="6"/>
  <c r="BC11" i="6"/>
  <c r="BC12" i="6"/>
  <c r="BC13" i="6"/>
  <c r="BC14" i="6"/>
  <c r="BC15" i="6"/>
  <c r="BC16" i="6"/>
  <c r="BC17" i="6"/>
  <c r="BC18" i="6"/>
  <c r="BC19" i="6"/>
  <c r="BC20" i="6"/>
  <c r="BC21" i="6"/>
  <c r="BC22" i="6"/>
  <c r="BC23" i="6"/>
  <c r="BC24" i="6"/>
  <c r="BC25" i="6"/>
  <c r="BC26" i="6"/>
  <c r="BC27" i="6"/>
  <c r="BC28" i="6"/>
  <c r="BC29" i="6"/>
  <c r="BC30" i="6"/>
  <c r="BC31" i="6"/>
  <c r="BC32" i="6"/>
  <c r="BC33" i="6"/>
  <c r="BC34" i="6"/>
  <c r="BC35" i="6"/>
  <c r="BC36" i="6"/>
  <c r="BC37" i="6"/>
  <c r="BC38" i="6"/>
  <c r="BC39" i="6"/>
  <c r="BC40" i="6"/>
  <c r="BC41" i="6"/>
  <c r="BC42" i="6"/>
  <c r="BC43" i="6"/>
  <c r="BC44" i="6"/>
  <c r="BC45" i="6"/>
  <c r="BC46" i="6"/>
  <c r="BC47" i="6"/>
  <c r="BC48" i="6"/>
  <c r="BC49" i="6"/>
  <c r="BC50" i="6"/>
  <c r="BC51" i="6"/>
  <c r="BC52" i="6"/>
  <c r="BC53" i="6"/>
  <c r="BC54" i="6"/>
  <c r="BC55" i="6"/>
  <c r="BC56" i="6"/>
  <c r="BC57" i="6"/>
  <c r="BC58" i="6"/>
  <c r="BC59" i="6"/>
  <c r="BC60" i="6"/>
  <c r="BC61" i="6"/>
  <c r="BC62" i="6"/>
  <c r="BC63" i="6"/>
  <c r="BC64" i="6"/>
  <c r="BD65" i="6" l="1"/>
  <c r="BC65" i="6"/>
  <c r="AV65" i="6"/>
  <c r="BG11" i="6"/>
  <c r="BG12" i="6"/>
  <c r="BG13" i="6"/>
  <c r="BG14" i="6"/>
  <c r="BG15" i="6"/>
  <c r="BG16" i="6"/>
  <c r="BG17" i="6"/>
  <c r="BG18" i="6"/>
  <c r="BG19" i="6"/>
  <c r="BG20" i="6"/>
  <c r="BG21" i="6"/>
  <c r="BG22" i="6"/>
  <c r="BG23" i="6"/>
  <c r="BG24" i="6"/>
  <c r="BG25" i="6"/>
  <c r="BG26" i="6"/>
  <c r="BG27" i="6"/>
  <c r="BG28" i="6"/>
  <c r="BG29" i="6"/>
  <c r="BG30" i="6"/>
  <c r="BG31" i="6"/>
  <c r="BG32" i="6"/>
  <c r="BG33" i="6"/>
  <c r="BG34" i="6"/>
  <c r="BG35" i="6"/>
  <c r="BG36" i="6"/>
  <c r="BG37" i="6"/>
  <c r="BG38" i="6"/>
  <c r="BG39" i="6"/>
  <c r="BG40" i="6"/>
  <c r="BG41" i="6"/>
  <c r="BG42" i="6"/>
  <c r="BG43" i="6"/>
  <c r="BG44" i="6"/>
  <c r="BG45" i="6"/>
  <c r="BG46" i="6"/>
  <c r="BG47" i="6"/>
  <c r="BG48" i="6"/>
  <c r="BG49" i="6"/>
  <c r="BG50" i="6"/>
  <c r="BG51" i="6"/>
  <c r="BG52" i="6"/>
  <c r="BG53" i="6"/>
  <c r="BG54" i="6"/>
  <c r="BG55" i="6"/>
  <c r="BG56" i="6"/>
  <c r="BG57" i="6"/>
  <c r="BG58" i="6"/>
  <c r="BG59" i="6"/>
  <c r="BG60" i="6"/>
  <c r="BG61" i="6"/>
  <c r="BG62" i="6"/>
  <c r="BG63" i="6"/>
  <c r="BG64" i="6"/>
  <c r="BF11" i="6"/>
  <c r="BF12" i="6"/>
  <c r="BF13" i="6"/>
  <c r="BF14" i="6"/>
  <c r="BF15" i="6"/>
  <c r="BF16" i="6"/>
  <c r="BF17" i="6"/>
  <c r="BF18" i="6"/>
  <c r="BF19" i="6"/>
  <c r="BF20" i="6"/>
  <c r="BF21" i="6"/>
  <c r="BF22" i="6"/>
  <c r="BF23" i="6"/>
  <c r="BF24" i="6"/>
  <c r="BF25" i="6"/>
  <c r="BF26" i="6"/>
  <c r="BF27" i="6"/>
  <c r="BF28" i="6"/>
  <c r="BF29" i="6"/>
  <c r="BF30" i="6"/>
  <c r="BF31" i="6"/>
  <c r="BF32" i="6"/>
  <c r="BF33" i="6"/>
  <c r="BF34" i="6"/>
  <c r="BF35" i="6"/>
  <c r="BF36" i="6"/>
  <c r="BF37" i="6"/>
  <c r="BF38" i="6"/>
  <c r="BF39" i="6"/>
  <c r="BF40" i="6"/>
  <c r="BF41" i="6"/>
  <c r="BF42" i="6"/>
  <c r="BF43" i="6"/>
  <c r="BF44" i="6"/>
  <c r="BF45" i="6"/>
  <c r="BF46" i="6"/>
  <c r="BF47" i="6"/>
  <c r="BF48" i="6"/>
  <c r="BF49" i="6"/>
  <c r="BF50" i="6"/>
  <c r="BF51" i="6"/>
  <c r="BF52" i="6"/>
  <c r="BF53" i="6"/>
  <c r="BF54" i="6"/>
  <c r="BF55" i="6"/>
  <c r="BF56" i="6"/>
  <c r="BF57" i="6"/>
  <c r="BF58" i="6"/>
  <c r="BF59" i="6"/>
  <c r="BF60" i="6"/>
  <c r="BF61" i="6"/>
  <c r="BF62" i="6"/>
  <c r="BF63" i="6"/>
  <c r="BF64" i="6"/>
  <c r="BE65" i="6"/>
  <c r="BB11" i="6"/>
  <c r="BB12" i="6"/>
  <c r="BB13" i="6"/>
  <c r="BB14" i="6"/>
  <c r="BB15" i="6"/>
  <c r="BB16" i="6"/>
  <c r="BB17" i="6"/>
  <c r="BB18" i="6"/>
  <c r="BB19" i="6"/>
  <c r="BB20" i="6"/>
  <c r="BB21" i="6"/>
  <c r="BB22" i="6"/>
  <c r="BB23" i="6"/>
  <c r="BB24" i="6"/>
  <c r="BB25" i="6"/>
  <c r="BB26" i="6"/>
  <c r="BB27" i="6"/>
  <c r="BB28" i="6"/>
  <c r="BB29" i="6"/>
  <c r="BB30" i="6"/>
  <c r="BB31" i="6"/>
  <c r="BB32" i="6"/>
  <c r="BB33" i="6"/>
  <c r="BB34" i="6"/>
  <c r="BB35" i="6"/>
  <c r="BB36" i="6"/>
  <c r="BB37" i="6"/>
  <c r="BB38" i="6"/>
  <c r="BB39" i="6"/>
  <c r="BB40" i="6"/>
  <c r="BB41" i="6"/>
  <c r="BB42" i="6"/>
  <c r="BB43" i="6"/>
  <c r="BB44" i="6"/>
  <c r="BB45" i="6"/>
  <c r="BB46" i="6"/>
  <c r="BB47" i="6"/>
  <c r="BB48" i="6"/>
  <c r="BB49" i="6"/>
  <c r="BB50" i="6"/>
  <c r="BB51" i="6"/>
  <c r="BB52" i="6"/>
  <c r="BB53" i="6"/>
  <c r="BB54" i="6"/>
  <c r="BB55" i="6"/>
  <c r="BB56" i="6"/>
  <c r="BB57" i="6"/>
  <c r="BB58" i="6"/>
  <c r="BB59" i="6"/>
  <c r="BB60" i="6"/>
  <c r="BB61" i="6"/>
  <c r="BB62" i="6"/>
  <c r="BB63" i="6"/>
  <c r="BB64" i="6"/>
  <c r="BN11" i="6"/>
  <c r="BN12" i="6"/>
  <c r="BN13" i="6"/>
  <c r="BN14" i="6"/>
  <c r="BN15" i="6"/>
  <c r="BN16" i="6"/>
  <c r="BN17" i="6"/>
  <c r="BN18" i="6"/>
  <c r="BN19" i="6"/>
  <c r="BN20" i="6"/>
  <c r="BN21" i="6"/>
  <c r="BN22" i="6"/>
  <c r="BN23" i="6"/>
  <c r="BN24" i="6"/>
  <c r="BN25" i="6"/>
  <c r="BN26" i="6"/>
  <c r="BN27" i="6"/>
  <c r="BN28" i="6"/>
  <c r="BN29" i="6"/>
  <c r="BN30" i="6"/>
  <c r="BN31" i="6"/>
  <c r="BN32" i="6"/>
  <c r="BN33" i="6"/>
  <c r="BN34" i="6"/>
  <c r="BN35" i="6"/>
  <c r="BN36" i="6"/>
  <c r="BN37" i="6"/>
  <c r="BN38" i="6"/>
  <c r="BN39" i="6"/>
  <c r="BN40" i="6"/>
  <c r="BN41" i="6"/>
  <c r="BN42" i="6"/>
  <c r="BN43" i="6"/>
  <c r="BN44" i="6"/>
  <c r="BN45" i="6"/>
  <c r="BN46" i="6"/>
  <c r="BN47" i="6"/>
  <c r="BN48" i="6"/>
  <c r="BN49" i="6"/>
  <c r="BN50" i="6"/>
  <c r="BN51" i="6"/>
  <c r="BN52" i="6"/>
  <c r="BN53" i="6"/>
  <c r="BN54" i="6"/>
  <c r="BN55" i="6"/>
  <c r="BN56" i="6"/>
  <c r="BN57" i="6"/>
  <c r="BN58" i="6"/>
  <c r="BN59" i="6"/>
  <c r="BN60" i="6"/>
  <c r="BN61" i="6"/>
  <c r="BN62" i="6"/>
  <c r="BN63" i="6"/>
  <c r="BN64" i="6"/>
  <c r="BM11" i="6"/>
  <c r="BM12" i="6"/>
  <c r="BM13" i="6"/>
  <c r="BM14" i="6"/>
  <c r="BM15" i="6"/>
  <c r="BM16" i="6"/>
  <c r="BM17" i="6"/>
  <c r="BM18" i="6"/>
  <c r="BM19" i="6"/>
  <c r="BM20" i="6"/>
  <c r="BM21" i="6"/>
  <c r="BM22" i="6"/>
  <c r="BM23" i="6"/>
  <c r="BM24" i="6"/>
  <c r="BM25" i="6"/>
  <c r="BM26" i="6"/>
  <c r="BM27" i="6"/>
  <c r="BM28" i="6"/>
  <c r="BM29" i="6"/>
  <c r="BM30" i="6"/>
  <c r="BM31" i="6"/>
  <c r="BM32" i="6"/>
  <c r="BM33" i="6"/>
  <c r="BM34" i="6"/>
  <c r="BM35" i="6"/>
  <c r="BM36" i="6"/>
  <c r="BM37" i="6"/>
  <c r="BM38" i="6"/>
  <c r="BM39" i="6"/>
  <c r="BM40" i="6"/>
  <c r="BM41" i="6"/>
  <c r="BM42" i="6"/>
  <c r="BM43" i="6"/>
  <c r="BM44" i="6"/>
  <c r="BM45" i="6"/>
  <c r="BM46" i="6"/>
  <c r="BM47" i="6"/>
  <c r="BM48" i="6"/>
  <c r="BM49" i="6"/>
  <c r="BM50" i="6"/>
  <c r="BM51" i="6"/>
  <c r="BM52" i="6"/>
  <c r="BM53" i="6"/>
  <c r="BM54" i="6"/>
  <c r="BM55" i="6"/>
  <c r="BM56" i="6"/>
  <c r="BM57" i="6"/>
  <c r="BM58" i="6"/>
  <c r="BM59" i="6"/>
  <c r="BM60" i="6"/>
  <c r="BM61" i="6"/>
  <c r="BM62" i="6"/>
  <c r="BM63" i="6"/>
  <c r="BM64" i="6"/>
  <c r="BL11" i="6"/>
  <c r="BL12" i="6"/>
  <c r="BL13" i="6"/>
  <c r="BL14" i="6"/>
  <c r="BL15" i="6"/>
  <c r="BL16" i="6"/>
  <c r="BL17" i="6"/>
  <c r="BL18" i="6"/>
  <c r="BL19" i="6"/>
  <c r="BL20" i="6"/>
  <c r="BL21" i="6"/>
  <c r="BL22" i="6"/>
  <c r="BL23" i="6"/>
  <c r="BL24" i="6"/>
  <c r="BL25" i="6"/>
  <c r="BL26" i="6"/>
  <c r="BL27" i="6"/>
  <c r="BL28" i="6"/>
  <c r="BL29" i="6"/>
  <c r="BL30" i="6"/>
  <c r="BL31" i="6"/>
  <c r="BL32" i="6"/>
  <c r="BL33" i="6"/>
  <c r="BL34" i="6"/>
  <c r="BL35" i="6"/>
  <c r="BL36" i="6"/>
  <c r="BL37" i="6"/>
  <c r="BL38" i="6"/>
  <c r="BL39" i="6"/>
  <c r="BL40" i="6"/>
  <c r="BL41" i="6"/>
  <c r="BL42" i="6"/>
  <c r="BL43" i="6"/>
  <c r="BL44" i="6"/>
  <c r="BL45" i="6"/>
  <c r="BL46" i="6"/>
  <c r="BL47" i="6"/>
  <c r="BL48" i="6"/>
  <c r="BL49" i="6"/>
  <c r="BL50" i="6"/>
  <c r="BL51" i="6"/>
  <c r="BL52" i="6"/>
  <c r="BL53" i="6"/>
  <c r="BL54" i="6"/>
  <c r="BL55" i="6"/>
  <c r="BL56" i="6"/>
  <c r="BL57" i="6"/>
  <c r="BL58" i="6"/>
  <c r="BL59" i="6"/>
  <c r="BL60" i="6"/>
  <c r="BL61" i="6"/>
  <c r="BL62" i="6"/>
  <c r="BL63" i="6"/>
  <c r="BL64" i="6"/>
  <c r="BK11" i="6"/>
  <c r="BK12" i="6"/>
  <c r="BK13" i="6"/>
  <c r="BK14" i="6"/>
  <c r="BK15" i="6"/>
  <c r="BK16" i="6"/>
  <c r="BK17" i="6"/>
  <c r="BK18" i="6"/>
  <c r="BK19" i="6"/>
  <c r="BK20" i="6"/>
  <c r="BK21" i="6"/>
  <c r="BK22" i="6"/>
  <c r="BK23" i="6"/>
  <c r="BK24" i="6"/>
  <c r="BK25" i="6"/>
  <c r="BK26" i="6"/>
  <c r="BK27" i="6"/>
  <c r="BK28" i="6"/>
  <c r="BK29" i="6"/>
  <c r="BK30" i="6"/>
  <c r="BK31" i="6"/>
  <c r="BK32" i="6"/>
  <c r="BK33" i="6"/>
  <c r="BK34" i="6"/>
  <c r="BK35" i="6"/>
  <c r="BK36" i="6"/>
  <c r="BK37" i="6"/>
  <c r="BK38" i="6"/>
  <c r="BK39" i="6"/>
  <c r="BK40" i="6"/>
  <c r="BK41" i="6"/>
  <c r="BK42" i="6"/>
  <c r="BK43" i="6"/>
  <c r="BK44" i="6"/>
  <c r="BK45" i="6"/>
  <c r="BK46" i="6"/>
  <c r="BK47" i="6"/>
  <c r="BK48" i="6"/>
  <c r="BK49" i="6"/>
  <c r="BK50" i="6"/>
  <c r="BK51" i="6"/>
  <c r="BK52" i="6"/>
  <c r="BK53" i="6"/>
  <c r="BK54" i="6"/>
  <c r="BK55" i="6"/>
  <c r="BK56" i="6"/>
  <c r="BK57" i="6"/>
  <c r="BK58" i="6"/>
  <c r="BK59" i="6"/>
  <c r="BK60" i="6"/>
  <c r="BK61" i="6"/>
  <c r="BK62" i="6"/>
  <c r="BK63" i="6"/>
  <c r="BK64" i="6"/>
  <c r="BJ11" i="6"/>
  <c r="BJ12" i="6"/>
  <c r="BJ13" i="6"/>
  <c r="BJ14" i="6"/>
  <c r="BJ15" i="6"/>
  <c r="BJ16" i="6"/>
  <c r="BJ17" i="6"/>
  <c r="BJ18" i="6"/>
  <c r="BJ19" i="6"/>
  <c r="BJ20" i="6"/>
  <c r="BJ21" i="6"/>
  <c r="BJ22" i="6"/>
  <c r="BJ23" i="6"/>
  <c r="BJ24" i="6"/>
  <c r="BJ25" i="6"/>
  <c r="BJ26" i="6"/>
  <c r="BJ27" i="6"/>
  <c r="BJ28" i="6"/>
  <c r="BJ29" i="6"/>
  <c r="BJ30" i="6"/>
  <c r="BJ31" i="6"/>
  <c r="BJ32" i="6"/>
  <c r="BJ33" i="6"/>
  <c r="BJ34" i="6"/>
  <c r="BJ35" i="6"/>
  <c r="BJ36" i="6"/>
  <c r="BJ37" i="6"/>
  <c r="BJ38" i="6"/>
  <c r="BJ39" i="6"/>
  <c r="BJ40" i="6"/>
  <c r="BJ41" i="6"/>
  <c r="BJ42" i="6"/>
  <c r="BJ43" i="6"/>
  <c r="BJ44" i="6"/>
  <c r="BJ45" i="6"/>
  <c r="BJ46" i="6"/>
  <c r="BJ47" i="6"/>
  <c r="BJ48" i="6"/>
  <c r="BJ49" i="6"/>
  <c r="BJ50" i="6"/>
  <c r="BJ51" i="6"/>
  <c r="BJ52" i="6"/>
  <c r="BJ53" i="6"/>
  <c r="BJ54" i="6"/>
  <c r="BJ55" i="6"/>
  <c r="BJ56" i="6"/>
  <c r="BJ57" i="6"/>
  <c r="BJ58" i="6"/>
  <c r="BJ59" i="6"/>
  <c r="BJ60" i="6"/>
  <c r="BJ61" i="6"/>
  <c r="BJ62" i="6"/>
  <c r="BJ63" i="6"/>
  <c r="BJ64" i="6"/>
  <c r="BI65" i="6"/>
  <c r="AO65" i="6"/>
  <c r="AP65" i="6"/>
  <c r="AQ65" i="6"/>
  <c r="AM65" i="6"/>
  <c r="AK65" i="6"/>
  <c r="AG65" i="6"/>
  <c r="AH65" i="6"/>
  <c r="AI65" i="6"/>
  <c r="AE65" i="6"/>
  <c r="Y65" i="6"/>
  <c r="Z65" i="6"/>
  <c r="AA65" i="6"/>
  <c r="W65" i="6"/>
  <c r="U65" i="6"/>
  <c r="Q65" i="6"/>
  <c r="R65" i="6"/>
  <c r="S65" i="6"/>
  <c r="T65" i="6"/>
  <c r="O65" i="6"/>
  <c r="M65" i="6"/>
  <c r="H65" i="6"/>
  <c r="I65" i="6"/>
  <c r="J65" i="6"/>
  <c r="K65" i="6"/>
  <c r="L65" i="6"/>
  <c r="G65" i="6"/>
  <c r="AZ11" i="6"/>
  <c r="AZ12" i="6"/>
  <c r="AZ13" i="6"/>
  <c r="AZ14" i="6"/>
  <c r="AZ15" i="6"/>
  <c r="AZ16" i="6"/>
  <c r="AZ17" i="6"/>
  <c r="AZ18" i="6"/>
  <c r="AZ19" i="6"/>
  <c r="AZ20" i="6"/>
  <c r="AZ21" i="6"/>
  <c r="AZ22" i="6"/>
  <c r="AZ23" i="6"/>
  <c r="AZ24" i="6"/>
  <c r="AZ25" i="6"/>
  <c r="AZ26" i="6"/>
  <c r="AZ27" i="6"/>
  <c r="AZ28" i="6"/>
  <c r="AZ29" i="6"/>
  <c r="AZ30" i="6"/>
  <c r="AZ31" i="6"/>
  <c r="AZ32" i="6"/>
  <c r="AZ33" i="6"/>
  <c r="AZ34" i="6"/>
  <c r="AZ35" i="6"/>
  <c r="AZ36" i="6"/>
  <c r="AZ37" i="6"/>
  <c r="AZ38" i="6"/>
  <c r="AZ39" i="6"/>
  <c r="AZ40" i="6"/>
  <c r="AZ41" i="6"/>
  <c r="AZ42" i="6"/>
  <c r="AZ43" i="6"/>
  <c r="AZ44" i="6"/>
  <c r="AZ45" i="6"/>
  <c r="AZ46" i="6"/>
  <c r="AZ47" i="6"/>
  <c r="AZ48" i="6"/>
  <c r="AZ49" i="6"/>
  <c r="AZ50" i="6"/>
  <c r="AZ51" i="6"/>
  <c r="AZ52" i="6"/>
  <c r="AZ53" i="6"/>
  <c r="AZ54" i="6"/>
  <c r="AZ55" i="6"/>
  <c r="AZ56" i="6"/>
  <c r="AZ57" i="6"/>
  <c r="AZ58" i="6"/>
  <c r="AZ59" i="6"/>
  <c r="AZ60" i="6"/>
  <c r="AZ61" i="6"/>
  <c r="AZ62" i="6"/>
  <c r="AZ63" i="6"/>
  <c r="AZ64" i="6"/>
  <c r="AY11" i="6"/>
  <c r="AY12" i="6"/>
  <c r="AY13" i="6"/>
  <c r="AY14" i="6"/>
  <c r="AY15" i="6"/>
  <c r="AY16" i="6"/>
  <c r="AY17" i="6"/>
  <c r="AY18" i="6"/>
  <c r="AY19" i="6"/>
  <c r="AY20" i="6"/>
  <c r="AY21" i="6"/>
  <c r="AY22" i="6"/>
  <c r="AY23" i="6"/>
  <c r="AY24" i="6"/>
  <c r="AY25" i="6"/>
  <c r="AY26" i="6"/>
  <c r="AY27" i="6"/>
  <c r="AY28" i="6"/>
  <c r="AY29" i="6"/>
  <c r="AY30" i="6"/>
  <c r="AY31" i="6"/>
  <c r="AY32" i="6"/>
  <c r="AY33" i="6"/>
  <c r="AY34" i="6"/>
  <c r="AY35" i="6"/>
  <c r="AY36" i="6"/>
  <c r="AY37" i="6"/>
  <c r="AY38" i="6"/>
  <c r="AY39" i="6"/>
  <c r="AY40" i="6"/>
  <c r="AY41" i="6"/>
  <c r="AY42" i="6"/>
  <c r="AY43" i="6"/>
  <c r="AY44" i="6"/>
  <c r="AY45" i="6"/>
  <c r="AY46" i="6"/>
  <c r="AY47" i="6"/>
  <c r="AY48" i="6"/>
  <c r="AY49" i="6"/>
  <c r="AY50" i="6"/>
  <c r="AY51" i="6"/>
  <c r="AY52" i="6"/>
  <c r="AY53" i="6"/>
  <c r="AY54" i="6"/>
  <c r="AY55" i="6"/>
  <c r="AY56" i="6"/>
  <c r="AY57" i="6"/>
  <c r="AY58" i="6"/>
  <c r="AY59" i="6"/>
  <c r="AY60" i="6"/>
  <c r="AY61" i="6"/>
  <c r="AY62" i="6"/>
  <c r="AY63" i="6"/>
  <c r="AY64"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37" i="6"/>
  <c r="AX38" i="6"/>
  <c r="AX39" i="6"/>
  <c r="AX40" i="6"/>
  <c r="AX41" i="6"/>
  <c r="AX42" i="6"/>
  <c r="AX43" i="6"/>
  <c r="AX44" i="6"/>
  <c r="AX45" i="6"/>
  <c r="AX46" i="6"/>
  <c r="AX47" i="6"/>
  <c r="AX48" i="6"/>
  <c r="AX49" i="6"/>
  <c r="AX50" i="6"/>
  <c r="AX51" i="6"/>
  <c r="AX52" i="6"/>
  <c r="AX53" i="6"/>
  <c r="AX54" i="6"/>
  <c r="AX55" i="6"/>
  <c r="AX56" i="6"/>
  <c r="AX57" i="6"/>
  <c r="AX58" i="6"/>
  <c r="AX59" i="6"/>
  <c r="AX60" i="6"/>
  <c r="AX61" i="6"/>
  <c r="AX62" i="6"/>
  <c r="AX63" i="6"/>
  <c r="AX64" i="6"/>
  <c r="AW11" i="6"/>
  <c r="AW12" i="6"/>
  <c r="AW13" i="6"/>
  <c r="AW14" i="6"/>
  <c r="AW15" i="6"/>
  <c r="AW16" i="6"/>
  <c r="AW17" i="6"/>
  <c r="AW18" i="6"/>
  <c r="AW19" i="6"/>
  <c r="AW20" i="6"/>
  <c r="AW21" i="6"/>
  <c r="AW22" i="6"/>
  <c r="AW23" i="6"/>
  <c r="AW24" i="6"/>
  <c r="AW25" i="6"/>
  <c r="AW26" i="6"/>
  <c r="AW27" i="6"/>
  <c r="AW28" i="6"/>
  <c r="AW29" i="6"/>
  <c r="AW30" i="6"/>
  <c r="AW31" i="6"/>
  <c r="AW32" i="6"/>
  <c r="AW33" i="6"/>
  <c r="AW34" i="6"/>
  <c r="AW35" i="6"/>
  <c r="AW36" i="6"/>
  <c r="AW37" i="6"/>
  <c r="AW38" i="6"/>
  <c r="AW39" i="6"/>
  <c r="AW40" i="6"/>
  <c r="AW41" i="6"/>
  <c r="AW42" i="6"/>
  <c r="AW43" i="6"/>
  <c r="AW44" i="6"/>
  <c r="AW45" i="6"/>
  <c r="AW46" i="6"/>
  <c r="AW47" i="6"/>
  <c r="AW48" i="6"/>
  <c r="AW49" i="6"/>
  <c r="AW50" i="6"/>
  <c r="AW51" i="6"/>
  <c r="AW52" i="6"/>
  <c r="AW53" i="6"/>
  <c r="AW54" i="6"/>
  <c r="AW55" i="6"/>
  <c r="AW56" i="6"/>
  <c r="AW57" i="6"/>
  <c r="AW58" i="6"/>
  <c r="AW59" i="6"/>
  <c r="AW60" i="6"/>
  <c r="AW61" i="6"/>
  <c r="AW62" i="6"/>
  <c r="AW63" i="6"/>
  <c r="AW64" i="6"/>
  <c r="AU11" i="6"/>
  <c r="AU12" i="6"/>
  <c r="AU13" i="6"/>
  <c r="AU14" i="6"/>
  <c r="AU15" i="6"/>
  <c r="AU16" i="6"/>
  <c r="AU17" i="6"/>
  <c r="AU18" i="6"/>
  <c r="AU19" i="6"/>
  <c r="AU20" i="6"/>
  <c r="AU21" i="6"/>
  <c r="AU22" i="6"/>
  <c r="AU23" i="6"/>
  <c r="AU24" i="6"/>
  <c r="AU25" i="6"/>
  <c r="AU26" i="6"/>
  <c r="AU27" i="6"/>
  <c r="AU28" i="6"/>
  <c r="AU29" i="6"/>
  <c r="AU30" i="6"/>
  <c r="AU31" i="6"/>
  <c r="AU32" i="6"/>
  <c r="AU33" i="6"/>
  <c r="AU34" i="6"/>
  <c r="AU35" i="6"/>
  <c r="AU36" i="6"/>
  <c r="AU37" i="6"/>
  <c r="AU38" i="6"/>
  <c r="AU39" i="6"/>
  <c r="AU40" i="6"/>
  <c r="AU41" i="6"/>
  <c r="AU42" i="6"/>
  <c r="AU43" i="6"/>
  <c r="AU44" i="6"/>
  <c r="AU45" i="6"/>
  <c r="AU46" i="6"/>
  <c r="AU47" i="6"/>
  <c r="AU48" i="6"/>
  <c r="AU49" i="6"/>
  <c r="AU50" i="6"/>
  <c r="AU51" i="6"/>
  <c r="AU52" i="6"/>
  <c r="AU53" i="6"/>
  <c r="AU54" i="6"/>
  <c r="AU55" i="6"/>
  <c r="AU56" i="6"/>
  <c r="AU57" i="6"/>
  <c r="AU58" i="6"/>
  <c r="AU59" i="6"/>
  <c r="AU60" i="6"/>
  <c r="AU61" i="6"/>
  <c r="AU62" i="6"/>
  <c r="AU63" i="6"/>
  <c r="AU64" i="6"/>
  <c r="BK65" i="6" l="1"/>
  <c r="BI71" i="6"/>
  <c r="BD71" i="6"/>
  <c r="BJ71" i="6"/>
  <c r="AW65" i="6"/>
  <c r="AX65" i="6"/>
  <c r="AY65" i="6"/>
  <c r="AZ65" i="6"/>
  <c r="BJ65" i="6"/>
  <c r="BF65" i="6"/>
  <c r="BG65" i="6"/>
  <c r="BL65" i="6"/>
  <c r="BM65" i="6"/>
  <c r="BN65" i="6"/>
  <c r="BB65" i="6"/>
  <c r="AU65" i="6"/>
  <c r="BK67" i="6" l="1"/>
  <c r="BI75" i="6" s="1"/>
  <c r="AW67" i="6"/>
  <c r="BD67" i="6"/>
  <c r="E65" i="6" l="1"/>
  <c r="AR65" i="6"/>
  <c r="AJ65" i="6"/>
  <c r="AB65" i="6"/>
  <c r="D65" i="6"/>
  <c r="AN65" i="6"/>
  <c r="C65" i="6"/>
  <c r="P65" i="6"/>
  <c r="X65" i="6"/>
  <c r="AF65" i="6"/>
  <c r="AD65" i="6"/>
  <c r="B65" i="6"/>
  <c r="F65" i="6"/>
  <c r="N65" i="6"/>
  <c r="V65" i="6"/>
  <c r="AL65" i="6"/>
  <c r="AV71" i="6" l="1"/>
  <c r="BC71" i="6"/>
  <c r="AX71" i="6"/>
  <c r="BL71" i="6"/>
  <c r="AU71" i="6"/>
  <c r="AT75" i="6" s="1"/>
  <c r="BB71" i="6"/>
  <c r="BB75" i="6" s="1"/>
  <c r="BE71" i="6"/>
  <c r="AW71" i="6"/>
  <c r="BK71" i="6"/>
</calcChain>
</file>

<file path=xl/sharedStrings.xml><?xml version="1.0" encoding="utf-8"?>
<sst xmlns="http://schemas.openxmlformats.org/spreadsheetml/2006/main" count="1153" uniqueCount="436">
  <si>
    <t>前期</t>
    <rPh sb="0" eb="2">
      <t>ゼンキ</t>
    </rPh>
    <phoneticPr fontId="2"/>
  </si>
  <si>
    <t>後期</t>
    <rPh sb="0" eb="2">
      <t>コウキ</t>
    </rPh>
    <phoneticPr fontId="2"/>
  </si>
  <si>
    <t>3月</t>
    <rPh sb="1" eb="2">
      <t>ガツ</t>
    </rPh>
    <phoneticPr fontId="2"/>
  </si>
  <si>
    <t>4月</t>
  </si>
  <si>
    <t>5月</t>
  </si>
  <si>
    <t>6月</t>
  </si>
  <si>
    <t>7月</t>
  </si>
  <si>
    <t>8月</t>
  </si>
  <si>
    <t>9月</t>
    <rPh sb="1" eb="2">
      <t>ガツ</t>
    </rPh>
    <phoneticPr fontId="2"/>
  </si>
  <si>
    <t>10月</t>
  </si>
  <si>
    <t>11月</t>
  </si>
  <si>
    <t>12月</t>
  </si>
  <si>
    <t>1月</t>
  </si>
  <si>
    <t>2月</t>
  </si>
  <si>
    <t>計</t>
    <rPh sb="0" eb="1">
      <t>ケイ</t>
    </rPh>
    <phoneticPr fontId="2"/>
  </si>
  <si>
    <t>　事業所番号</t>
    <rPh sb="1" eb="4">
      <t>ジギョウショ</t>
    </rPh>
    <rPh sb="4" eb="6">
      <t>バンゴウ</t>
    </rPh>
    <phoneticPr fontId="2"/>
  </si>
  <si>
    <t>年</t>
    <rPh sb="0" eb="1">
      <t>ネン</t>
    </rPh>
    <phoneticPr fontId="2"/>
  </si>
  <si>
    <t>日</t>
    <rPh sb="0" eb="1">
      <t>ヒ</t>
    </rPh>
    <phoneticPr fontId="2"/>
  </si>
  <si>
    <t>法人→</t>
    <rPh sb="0" eb="2">
      <t>ホウジン</t>
    </rPh>
    <phoneticPr fontId="7"/>
  </si>
  <si>
    <t>A</t>
    <phoneticPr fontId="7"/>
  </si>
  <si>
    <t>B</t>
    <phoneticPr fontId="7"/>
  </si>
  <si>
    <t>C</t>
    <phoneticPr fontId="7"/>
  </si>
  <si>
    <t>D</t>
    <phoneticPr fontId="7"/>
  </si>
  <si>
    <t>利用者1</t>
    <rPh sb="0" eb="3">
      <t>リヨウシャ</t>
    </rPh>
    <phoneticPr fontId="7"/>
  </si>
  <si>
    <t>利用者2</t>
    <rPh sb="0" eb="3">
      <t>リヨウシャ</t>
    </rPh>
    <phoneticPr fontId="7"/>
  </si>
  <si>
    <t xml:space="preserve"> </t>
    <phoneticPr fontId="7"/>
  </si>
  <si>
    <t>利用者3</t>
    <rPh sb="0" eb="3">
      <t>リヨウシャ</t>
    </rPh>
    <phoneticPr fontId="7"/>
  </si>
  <si>
    <t>利用者4</t>
    <rPh sb="0" eb="3">
      <t>リヨウシャ</t>
    </rPh>
    <phoneticPr fontId="7"/>
  </si>
  <si>
    <t>利用者5</t>
    <rPh sb="0" eb="3">
      <t>リヨウシャ</t>
    </rPh>
    <phoneticPr fontId="7"/>
  </si>
  <si>
    <t>利用者6</t>
    <rPh sb="0" eb="3">
      <t>リヨウシャ</t>
    </rPh>
    <phoneticPr fontId="7"/>
  </si>
  <si>
    <t>利用者7</t>
    <rPh sb="0" eb="3">
      <t>リヨウシャ</t>
    </rPh>
    <phoneticPr fontId="7"/>
  </si>
  <si>
    <t>利用者8</t>
    <rPh sb="0" eb="3">
      <t>リヨウシャ</t>
    </rPh>
    <phoneticPr fontId="7"/>
  </si>
  <si>
    <t>利用者9</t>
    <rPh sb="0" eb="3">
      <t>リヨウシャ</t>
    </rPh>
    <phoneticPr fontId="7"/>
  </si>
  <si>
    <t>利用者10</t>
    <rPh sb="0" eb="3">
      <t>リヨウシャ</t>
    </rPh>
    <phoneticPr fontId="7"/>
  </si>
  <si>
    <t>利用者11</t>
    <rPh sb="0" eb="3">
      <t>リヨウシャ</t>
    </rPh>
    <phoneticPr fontId="7"/>
  </si>
  <si>
    <t>利用者12</t>
    <rPh sb="0" eb="3">
      <t>リヨウシャ</t>
    </rPh>
    <phoneticPr fontId="7"/>
  </si>
  <si>
    <t>利用者13</t>
    <rPh sb="0" eb="3">
      <t>リヨウシャ</t>
    </rPh>
    <phoneticPr fontId="7"/>
  </si>
  <si>
    <t>利用者14</t>
    <rPh sb="0" eb="3">
      <t>リヨウシャ</t>
    </rPh>
    <phoneticPr fontId="7"/>
  </si>
  <si>
    <t>利用者15</t>
    <rPh sb="0" eb="3">
      <t>リヨウシャ</t>
    </rPh>
    <phoneticPr fontId="7"/>
  </si>
  <si>
    <t>利用者16</t>
    <rPh sb="0" eb="3">
      <t>リヨウシャ</t>
    </rPh>
    <phoneticPr fontId="7"/>
  </si>
  <si>
    <t>利用者17</t>
    <rPh sb="0" eb="3">
      <t>リヨウシャ</t>
    </rPh>
    <phoneticPr fontId="7"/>
  </si>
  <si>
    <t>利用者18</t>
    <rPh sb="0" eb="3">
      <t>リヨウシャ</t>
    </rPh>
    <phoneticPr fontId="7"/>
  </si>
  <si>
    <t>利用者19</t>
    <rPh sb="0" eb="3">
      <t>リヨウシャ</t>
    </rPh>
    <phoneticPr fontId="7"/>
  </si>
  <si>
    <t>利用者20</t>
    <rPh sb="0" eb="3">
      <t>リヨウシャ</t>
    </rPh>
    <phoneticPr fontId="7"/>
  </si>
  <si>
    <t>利用者21</t>
    <rPh sb="0" eb="3">
      <t>リヨウシャ</t>
    </rPh>
    <phoneticPr fontId="7"/>
  </si>
  <si>
    <t>利用者22</t>
    <rPh sb="0" eb="3">
      <t>リヨウシャ</t>
    </rPh>
    <phoneticPr fontId="7"/>
  </si>
  <si>
    <t>利用者23</t>
    <rPh sb="0" eb="3">
      <t>リヨウシャ</t>
    </rPh>
    <phoneticPr fontId="7"/>
  </si>
  <si>
    <t>利用者24</t>
    <rPh sb="0" eb="3">
      <t>リヨウシャ</t>
    </rPh>
    <phoneticPr fontId="7"/>
  </si>
  <si>
    <t>利用者25</t>
    <rPh sb="0" eb="3">
      <t>リヨウシャ</t>
    </rPh>
    <phoneticPr fontId="7"/>
  </si>
  <si>
    <t>利用者26</t>
    <rPh sb="0" eb="3">
      <t>リヨウシャ</t>
    </rPh>
    <phoneticPr fontId="7"/>
  </si>
  <si>
    <t>利用者27</t>
    <rPh sb="0" eb="3">
      <t>リヨウシャ</t>
    </rPh>
    <phoneticPr fontId="7"/>
  </si>
  <si>
    <t>利用者28</t>
    <rPh sb="0" eb="3">
      <t>リヨウシャ</t>
    </rPh>
    <phoneticPr fontId="7"/>
  </si>
  <si>
    <t>利用者29</t>
    <rPh sb="0" eb="3">
      <t>リヨウシャ</t>
    </rPh>
    <phoneticPr fontId="7"/>
  </si>
  <si>
    <t>利用者30</t>
    <rPh sb="0" eb="3">
      <t>リヨウシャ</t>
    </rPh>
    <phoneticPr fontId="7"/>
  </si>
  <si>
    <t>利用者31</t>
    <rPh sb="0" eb="3">
      <t>リヨウシャ</t>
    </rPh>
    <phoneticPr fontId="7"/>
  </si>
  <si>
    <t>利用者32</t>
    <rPh sb="0" eb="3">
      <t>リヨウシャ</t>
    </rPh>
    <phoneticPr fontId="7"/>
  </si>
  <si>
    <t>利用者33</t>
    <rPh sb="0" eb="3">
      <t>リヨウシャ</t>
    </rPh>
    <phoneticPr fontId="7"/>
  </si>
  <si>
    <t>利用者34</t>
    <rPh sb="0" eb="3">
      <t>リヨウシャ</t>
    </rPh>
    <phoneticPr fontId="7"/>
  </si>
  <si>
    <t>利用者35</t>
    <rPh sb="0" eb="3">
      <t>リヨウシャ</t>
    </rPh>
    <phoneticPr fontId="7"/>
  </si>
  <si>
    <t>利用者36</t>
    <rPh sb="0" eb="3">
      <t>リヨウシャ</t>
    </rPh>
    <phoneticPr fontId="7"/>
  </si>
  <si>
    <t>利用者37</t>
    <rPh sb="0" eb="3">
      <t>リヨウシャ</t>
    </rPh>
    <phoneticPr fontId="7"/>
  </si>
  <si>
    <t>利用者38</t>
    <rPh sb="0" eb="3">
      <t>リヨウシャ</t>
    </rPh>
    <phoneticPr fontId="7"/>
  </si>
  <si>
    <t>利用者39</t>
    <rPh sb="0" eb="3">
      <t>リヨウシャ</t>
    </rPh>
    <phoneticPr fontId="7"/>
  </si>
  <si>
    <t>利用者40</t>
    <rPh sb="0" eb="3">
      <t>リヨウシャ</t>
    </rPh>
    <phoneticPr fontId="7"/>
  </si>
  <si>
    <t>利用者41</t>
    <rPh sb="0" eb="3">
      <t>リヨウシャ</t>
    </rPh>
    <phoneticPr fontId="7"/>
  </si>
  <si>
    <t>利用者42</t>
    <rPh sb="0" eb="3">
      <t>リヨウシャ</t>
    </rPh>
    <phoneticPr fontId="7"/>
  </si>
  <si>
    <t>利用者43</t>
    <rPh sb="0" eb="3">
      <t>リヨウシャ</t>
    </rPh>
    <phoneticPr fontId="7"/>
  </si>
  <si>
    <t>利用者44</t>
    <rPh sb="0" eb="3">
      <t>リヨウシャ</t>
    </rPh>
    <phoneticPr fontId="7"/>
  </si>
  <si>
    <t>利用者45</t>
    <rPh sb="0" eb="3">
      <t>リヨウシャ</t>
    </rPh>
    <phoneticPr fontId="7"/>
  </si>
  <si>
    <t>利用者46</t>
    <rPh sb="0" eb="3">
      <t>リヨウシャ</t>
    </rPh>
    <phoneticPr fontId="7"/>
  </si>
  <si>
    <t>利用者47</t>
    <rPh sb="0" eb="3">
      <t>リヨウシャ</t>
    </rPh>
    <phoneticPr fontId="7"/>
  </si>
  <si>
    <t>利用者48</t>
    <rPh sb="0" eb="3">
      <t>リヨウシャ</t>
    </rPh>
    <phoneticPr fontId="7"/>
  </si>
  <si>
    <t>利用者49</t>
    <rPh sb="0" eb="3">
      <t>リヨウシャ</t>
    </rPh>
    <phoneticPr fontId="7"/>
  </si>
  <si>
    <t>利用者50</t>
    <rPh sb="0" eb="3">
      <t>リヨウシャ</t>
    </rPh>
    <phoneticPr fontId="7"/>
  </si>
  <si>
    <t>利用者51</t>
    <rPh sb="0" eb="3">
      <t>リヨウシャ</t>
    </rPh>
    <phoneticPr fontId="7"/>
  </si>
  <si>
    <t>利用者52</t>
    <rPh sb="0" eb="3">
      <t>リヨウシャ</t>
    </rPh>
    <phoneticPr fontId="7"/>
  </si>
  <si>
    <t>利用者53</t>
    <rPh sb="0" eb="3">
      <t>リヨウシャ</t>
    </rPh>
    <phoneticPr fontId="7"/>
  </si>
  <si>
    <t>利用者54</t>
    <rPh sb="0" eb="3">
      <t>リヨウシャ</t>
    </rPh>
    <phoneticPr fontId="7"/>
  </si>
  <si>
    <t>利用者55</t>
    <rPh sb="0" eb="3">
      <t>リヨウシャ</t>
    </rPh>
    <phoneticPr fontId="7"/>
  </si>
  <si>
    <t>計</t>
    <rPh sb="0" eb="1">
      <t>ケイ</t>
    </rPh>
    <phoneticPr fontId="7"/>
  </si>
  <si>
    <t>A</t>
    <phoneticPr fontId="7"/>
  </si>
  <si>
    <t>B</t>
    <phoneticPr fontId="7"/>
  </si>
  <si>
    <t>C</t>
    <phoneticPr fontId="7"/>
  </si>
  <si>
    <t>D</t>
    <phoneticPr fontId="7"/>
  </si>
  <si>
    <t>紹介率最高法人はＡ</t>
    <rPh sb="0" eb="2">
      <t>ショウカイ</t>
    </rPh>
    <rPh sb="2" eb="3">
      <t>リツ</t>
    </rPh>
    <rPh sb="3" eb="5">
      <t>サイコウ</t>
    </rPh>
    <rPh sb="5" eb="7">
      <t>ホウジン</t>
    </rPh>
    <phoneticPr fontId="7"/>
  </si>
  <si>
    <t xml:space="preserve"> </t>
    <phoneticPr fontId="2"/>
  </si>
  <si>
    <t>3月</t>
    <rPh sb="1" eb="2">
      <t>ガツ</t>
    </rPh>
    <phoneticPr fontId="7"/>
  </si>
  <si>
    <t>4月</t>
    <phoneticPr fontId="7"/>
  </si>
  <si>
    <t>要介護者のみ（要支援者は含まない）</t>
    <rPh sb="0" eb="1">
      <t>ヨウ</t>
    </rPh>
    <rPh sb="1" eb="4">
      <t>カイゴシャ</t>
    </rPh>
    <rPh sb="7" eb="8">
      <t>ヨウ</t>
    </rPh>
    <rPh sb="8" eb="11">
      <t>シエンシャ</t>
    </rPh>
    <rPh sb="12" eb="13">
      <t>フク</t>
    </rPh>
    <phoneticPr fontId="7"/>
  </si>
  <si>
    <t xml:space="preserve"> </t>
    <phoneticPr fontId="2"/>
  </si>
  <si>
    <t xml:space="preserve"> </t>
    <phoneticPr fontId="2"/>
  </si>
  <si>
    <t xml:space="preserve"> </t>
    <phoneticPr fontId="7"/>
  </si>
  <si>
    <t xml:space="preserve"> </t>
    <phoneticPr fontId="2"/>
  </si>
  <si>
    <t>所在地</t>
    <rPh sb="0" eb="3">
      <t>ショザイチ</t>
    </rPh>
    <phoneticPr fontId="2"/>
  </si>
  <si>
    <t>名称</t>
    <rPh sb="0" eb="2">
      <t>メイショウ</t>
    </rPh>
    <phoneticPr fontId="2"/>
  </si>
  <si>
    <t>　　介護支援専門員２名、通所介護の利用者５５名、通所介護事業者（法人）の数4の居宅介護支援事業所の計算例</t>
    <rPh sb="2" eb="4">
      <t>カイゴ</t>
    </rPh>
    <rPh sb="4" eb="6">
      <t>シエン</t>
    </rPh>
    <rPh sb="6" eb="9">
      <t>センモンイン</t>
    </rPh>
    <rPh sb="10" eb="11">
      <t>メイ</t>
    </rPh>
    <rPh sb="12" eb="14">
      <t>ツウショ</t>
    </rPh>
    <rPh sb="17" eb="19">
      <t>リヨウ</t>
    </rPh>
    <rPh sb="19" eb="20">
      <t>シャ</t>
    </rPh>
    <rPh sb="22" eb="23">
      <t>メイ</t>
    </rPh>
    <rPh sb="24" eb="26">
      <t>ツウショ</t>
    </rPh>
    <rPh sb="26" eb="28">
      <t>カイゴ</t>
    </rPh>
    <rPh sb="28" eb="30">
      <t>ジギョウ</t>
    </rPh>
    <rPh sb="30" eb="31">
      <t>シャ</t>
    </rPh>
    <rPh sb="32" eb="34">
      <t>ホウジン</t>
    </rPh>
    <rPh sb="36" eb="37">
      <t>カズ</t>
    </rPh>
    <rPh sb="39" eb="41">
      <t>キョタク</t>
    </rPh>
    <rPh sb="41" eb="43">
      <t>カイゴ</t>
    </rPh>
    <rPh sb="43" eb="45">
      <t>シエン</t>
    </rPh>
    <rPh sb="45" eb="48">
      <t>ジギョウショ</t>
    </rPh>
    <rPh sb="49" eb="51">
      <t>ケイサン</t>
    </rPh>
    <rPh sb="51" eb="52">
      <t>レイ</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</si>
  <si>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</si>
  <si>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</si>
  <si>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Ａ</t>
    <phoneticPr fontId="2"/>
  </si>
  <si>
    <t>Ｂ</t>
    <phoneticPr fontId="2"/>
  </si>
  <si>
    <t>Ｃ</t>
    <phoneticPr fontId="2"/>
  </si>
  <si>
    <t>○</t>
    <phoneticPr fontId="2"/>
  </si>
  <si>
    <t>○</t>
    <phoneticPr fontId="2"/>
  </si>
  <si>
    <t>平成28年3月</t>
    <rPh sb="0" eb="2">
      <t>ヘイセイ</t>
    </rPh>
    <rPh sb="4" eb="5">
      <t>ネン</t>
    </rPh>
    <rPh sb="6" eb="7">
      <t>ガツ</t>
    </rPh>
    <phoneticPr fontId="7"/>
  </si>
  <si>
    <t>通</t>
    <rPh sb="0" eb="1">
      <t>ツウ</t>
    </rPh>
    <phoneticPr fontId="2"/>
  </si>
  <si>
    <t>地</t>
    <rPh sb="0" eb="1">
      <t>チ</t>
    </rPh>
    <phoneticPr fontId="2"/>
  </si>
  <si>
    <t>合計（地域密着型通所介護を通所介護に含む場合）</t>
    <rPh sb="0" eb="2">
      <t>ゴウケイ</t>
    </rPh>
    <rPh sb="3" eb="5">
      <t>チイキ</t>
    </rPh>
    <rPh sb="5" eb="8">
      <t>ミッチャクガタ</t>
    </rPh>
    <rPh sb="8" eb="10">
      <t>ツウショ</t>
    </rPh>
    <rPh sb="10" eb="12">
      <t>カイゴ</t>
    </rPh>
    <rPh sb="13" eb="15">
      <t>ツウショ</t>
    </rPh>
    <rPh sb="15" eb="17">
      <t>カイゴ</t>
    </rPh>
    <rPh sb="18" eb="19">
      <t>フク</t>
    </rPh>
    <rPh sb="20" eb="22">
      <t>バアイ</t>
    </rPh>
    <phoneticPr fontId="7"/>
  </si>
  <si>
    <t>A</t>
    <phoneticPr fontId="2"/>
  </si>
  <si>
    <t>B</t>
    <phoneticPr fontId="2"/>
  </si>
  <si>
    <t>C</t>
    <phoneticPr fontId="2"/>
  </si>
  <si>
    <t>D</t>
    <phoneticPr fontId="2"/>
  </si>
  <si>
    <t>合計（通所介護のみの場合）</t>
    <rPh sb="0" eb="2">
      <t>ゴウケイ</t>
    </rPh>
    <rPh sb="3" eb="5">
      <t>ツウショ</t>
    </rPh>
    <rPh sb="5" eb="7">
      <t>カイゴ</t>
    </rPh>
    <rPh sb="10" eb="12">
      <t>バアイ</t>
    </rPh>
    <phoneticPr fontId="2"/>
  </si>
  <si>
    <t>合計（地域密着型通所介護のみの場合）</t>
    <rPh sb="0" eb="2">
      <t>ゴウケイ</t>
    </rPh>
    <rPh sb="3" eb="5">
      <t>チイキ</t>
    </rPh>
    <rPh sb="5" eb="8">
      <t>ミッチャクガタ</t>
    </rPh>
    <rPh sb="8" eb="10">
      <t>ツウショ</t>
    </rPh>
    <rPh sb="10" eb="12">
      <t>カイゴ</t>
    </rPh>
    <rPh sb="15" eb="17">
      <t>バアイ</t>
    </rPh>
    <phoneticPr fontId="2"/>
  </si>
  <si>
    <t>計</t>
    <rPh sb="0" eb="1">
      <t>ケイ</t>
    </rPh>
    <phoneticPr fontId="2"/>
  </si>
  <si>
    <t>通所介護のみのケアプラン
（分母）</t>
    <rPh sb="0" eb="2">
      <t>ツウショ</t>
    </rPh>
    <rPh sb="2" eb="4">
      <t>カイゴ</t>
    </rPh>
    <rPh sb="14" eb="16">
      <t>ブンボ</t>
    </rPh>
    <phoneticPr fontId="2"/>
  </si>
  <si>
    <t>地域密着型通所介護のみの
ケアプラン（分母）</t>
    <rPh sb="0" eb="2">
      <t>チイキ</t>
    </rPh>
    <rPh sb="2" eb="5">
      <t>ミッチャクガタ</t>
    </rPh>
    <rPh sb="5" eb="7">
      <t>ツウショ</t>
    </rPh>
    <rPh sb="7" eb="9">
      <t>カイゴ</t>
    </rPh>
    <rPh sb="19" eb="21">
      <t>ブンボ</t>
    </rPh>
    <phoneticPr fontId="2"/>
  </si>
  <si>
    <t>○</t>
    <phoneticPr fontId="2"/>
  </si>
  <si>
    <t>※Ｄの地域密着型通所介護は、６月から新規指定</t>
    <rPh sb="3" eb="5">
      <t>チイキ</t>
    </rPh>
    <rPh sb="5" eb="8">
      <t>ミッチャクガタ</t>
    </rPh>
    <rPh sb="8" eb="10">
      <t>ツウショ</t>
    </rPh>
    <rPh sb="10" eb="12">
      <t>カイゴ</t>
    </rPh>
    <rPh sb="15" eb="16">
      <t>ガツ</t>
    </rPh>
    <rPh sb="18" eb="20">
      <t>シンキ</t>
    </rPh>
    <rPh sb="20" eb="22">
      <t>シテイ</t>
    </rPh>
    <phoneticPr fontId="2"/>
  </si>
  <si>
    <t>世田谷区長　　あて</t>
    <rPh sb="0" eb="5">
      <t>セタガヤクチョウ</t>
    </rPh>
    <phoneticPr fontId="2"/>
  </si>
  <si>
    <t>⇒世田谷区への届出が必要</t>
    <rPh sb="1" eb="5">
      <t>セタガヤク</t>
    </rPh>
    <rPh sb="7" eb="9">
      <t>トドケデ</t>
    </rPh>
    <rPh sb="10" eb="12">
      <t>ヒツヨウ</t>
    </rPh>
    <phoneticPr fontId="2"/>
  </si>
  <si>
    <t>⇒世田谷区への届出は必要なし</t>
    <rPh sb="1" eb="5">
      <t>セタガヤク</t>
    </rPh>
    <rPh sb="7" eb="9">
      <t>トドケデ</t>
    </rPh>
    <rPh sb="10" eb="12">
      <t>ヒツヨウ</t>
    </rPh>
    <phoneticPr fontId="2"/>
  </si>
  <si>
    <t>どの法人に通所介護・地域密着型通所介護を位置付けたか（分子）</t>
    <rPh sb="2" eb="4">
      <t>ホウジン</t>
    </rPh>
    <rPh sb="5" eb="7">
      <t>ツウショ</t>
    </rPh>
    <rPh sb="7" eb="9">
      <t>カイゴ</t>
    </rPh>
    <rPh sb="10" eb="12">
      <t>チイキ</t>
    </rPh>
    <rPh sb="12" eb="15">
      <t>ミッチャクガタ</t>
    </rPh>
    <rPh sb="15" eb="16">
      <t>ツウ</t>
    </rPh>
    <rPh sb="16" eb="17">
      <t>トコロ</t>
    </rPh>
    <rPh sb="17" eb="19">
      <t>カイゴ</t>
    </rPh>
    <rPh sb="20" eb="23">
      <t>イチヅ</t>
    </rPh>
    <rPh sb="27" eb="29">
      <t>ブンシ</t>
    </rPh>
    <phoneticPr fontId="2"/>
  </si>
  <si>
    <t>通所介護（地域密着型通所介護を
含む）のケアプラン（分母）</t>
    <rPh sb="5" eb="7">
      <t>チイキ</t>
    </rPh>
    <rPh sb="7" eb="9">
      <t>ミッチャク</t>
    </rPh>
    <rPh sb="9" eb="10">
      <t>ガタ</t>
    </rPh>
    <rPh sb="10" eb="11">
      <t>ツウ</t>
    </rPh>
    <rPh sb="11" eb="12">
      <t>トコロ</t>
    </rPh>
    <rPh sb="12" eb="14">
      <t>カイゴ</t>
    </rPh>
    <phoneticPr fontId="2"/>
  </si>
  <si>
    <t>令和</t>
    <rPh sb="0" eb="2">
      <t>レ</t>
    </rPh>
    <phoneticPr fontId="2"/>
  </si>
  <si>
    <t>月</t>
    <rPh sb="0" eb="1">
      <t>ガツ</t>
    </rPh>
    <phoneticPr fontId="2"/>
  </si>
  <si>
    <t>１．事業所基本情報に関すること</t>
    <rPh sb="2" eb="5">
      <t>ジギョウショ</t>
    </rPh>
    <rPh sb="5" eb="7">
      <t>キホン</t>
    </rPh>
    <rPh sb="7" eb="9">
      <t>ジョウホウ</t>
    </rPh>
    <rPh sb="10" eb="11">
      <t>カン</t>
    </rPh>
    <phoneticPr fontId="2"/>
  </si>
  <si>
    <t>　　このことについて、関係書類を添えて以下のとおり届け出ます。</t>
    <rPh sb="11" eb="13">
      <t>カンケイ</t>
    </rPh>
    <rPh sb="13" eb="15">
      <t>ショルイ</t>
    </rPh>
    <rPh sb="16" eb="17">
      <t>ソ</t>
    </rPh>
    <rPh sb="19" eb="21">
      <t>イカ</t>
    </rPh>
    <rPh sb="25" eb="26">
      <t>トド</t>
    </rPh>
    <rPh sb="27" eb="28">
      <t>デ</t>
    </rPh>
    <phoneticPr fontId="2"/>
  </si>
  <si>
    <t>　事業所名称</t>
    <rPh sb="1" eb="4">
      <t>ジギョウショ</t>
    </rPh>
    <rPh sb="4" eb="6">
      <t>メイショウ</t>
    </rPh>
    <phoneticPr fontId="2"/>
  </si>
  <si>
    <t>　事業所所在地</t>
    <rPh sb="1" eb="4">
      <t>ジギョウショ</t>
    </rPh>
    <rPh sb="4" eb="7">
      <t>ショザイチ</t>
    </rPh>
    <phoneticPr fontId="2"/>
  </si>
  <si>
    <t>職・氏名</t>
    <rPh sb="0" eb="1">
      <t>ショク</t>
    </rPh>
    <rPh sb="2" eb="4">
      <t>シメイ</t>
    </rPh>
    <phoneticPr fontId="2"/>
  </si>
  <si>
    <t>連絡先</t>
    <rPh sb="0" eb="3">
      <t>レンラクサキ</t>
    </rPh>
    <phoneticPr fontId="2"/>
  </si>
  <si>
    <t>（１）居宅サービス計画の総数</t>
    <rPh sb="3" eb="5">
      <t>キョタク</t>
    </rPh>
    <rPh sb="9" eb="11">
      <t>ケイカク</t>
    </rPh>
    <rPh sb="12" eb="14">
      <t>ソウスウ</t>
    </rPh>
    <phoneticPr fontId="2"/>
  </si>
  <si>
    <t>（２）サービス種別における紹介率最高法人の割合等</t>
    <rPh sb="7" eb="9">
      <t>シュベツ</t>
    </rPh>
    <rPh sb="13" eb="15">
      <t>ショウカイ</t>
    </rPh>
    <rPh sb="15" eb="16">
      <t>リツ</t>
    </rPh>
    <rPh sb="16" eb="18">
      <t>サイコウ</t>
    </rPh>
    <rPh sb="18" eb="20">
      <t>ホウジン</t>
    </rPh>
    <rPh sb="21" eb="23">
      <t>ワリアイ</t>
    </rPh>
    <rPh sb="23" eb="24">
      <t>トウ</t>
    </rPh>
    <phoneticPr fontId="2"/>
  </si>
  <si>
    <t>２．居宅サービス計画における紹介率最高法人の割合等に関すること</t>
    <rPh sb="2" eb="4">
      <t>キョタク</t>
    </rPh>
    <rPh sb="8" eb="10">
      <t>ケイカク</t>
    </rPh>
    <rPh sb="14" eb="16">
      <t>ショウカイ</t>
    </rPh>
    <rPh sb="16" eb="17">
      <t>リツ</t>
    </rPh>
    <rPh sb="17" eb="19">
      <t>サイコウ</t>
    </rPh>
    <rPh sb="19" eb="21">
      <t>ホウジン</t>
    </rPh>
    <rPh sb="22" eb="24">
      <t>ワリアイ</t>
    </rPh>
    <rPh sb="24" eb="25">
      <t>トウ</t>
    </rPh>
    <rPh sb="26" eb="27">
      <t>カン</t>
    </rPh>
    <phoneticPr fontId="2"/>
  </si>
  <si>
    <t>①訪問介護</t>
    <rPh sb="1" eb="3">
      <t>ホウモン</t>
    </rPh>
    <rPh sb="3" eb="5">
      <t>カイゴ</t>
    </rPh>
    <phoneticPr fontId="2"/>
  </si>
  <si>
    <t>訪問介護を位置付けた居宅サービス計画数</t>
    <rPh sb="0" eb="2">
      <t>ホウモン</t>
    </rPh>
    <rPh sb="2" eb="4">
      <t>カイゴ</t>
    </rPh>
    <rPh sb="5" eb="8">
      <t>イチヅ</t>
    </rPh>
    <rPh sb="10" eb="12">
      <t>キョタク</t>
    </rPh>
    <rPh sb="16" eb="18">
      <t>ケイカク</t>
    </rPh>
    <rPh sb="18" eb="19">
      <t>スウ</t>
    </rPh>
    <phoneticPr fontId="2"/>
  </si>
  <si>
    <t>紹介率最高法人を位置付けた居宅サービス計画数</t>
    <rPh sb="0" eb="2">
      <t>ショウカイ</t>
    </rPh>
    <rPh sb="2" eb="3">
      <t>リツ</t>
    </rPh>
    <rPh sb="3" eb="5">
      <t>サイコウ</t>
    </rPh>
    <phoneticPr fontId="2"/>
  </si>
  <si>
    <t>紹介率最高法人</t>
    <rPh sb="5" eb="7">
      <t>ホウジン</t>
    </rPh>
    <phoneticPr fontId="2"/>
  </si>
  <si>
    <t>名称</t>
    <rPh sb="0" eb="2">
      <t>メイショウ</t>
    </rPh>
    <phoneticPr fontId="2"/>
  </si>
  <si>
    <t>所在地</t>
    <rPh sb="0" eb="3">
      <t>ショザイチ</t>
    </rPh>
    <phoneticPr fontId="2"/>
  </si>
  <si>
    <t>代表者名</t>
    <rPh sb="0" eb="3">
      <t>ダイヒョウシャ</t>
    </rPh>
    <rPh sb="3" eb="4">
      <t>メイ</t>
    </rPh>
    <phoneticPr fontId="2"/>
  </si>
  <si>
    <t>該当事業所名称等</t>
    <rPh sb="0" eb="2">
      <t>ガイトウ</t>
    </rPh>
    <rPh sb="2" eb="5">
      <t>ジギョウショ</t>
    </rPh>
    <rPh sb="5" eb="7">
      <t>メイショウ</t>
    </rPh>
    <rPh sb="7" eb="8">
      <t>トウ</t>
    </rPh>
    <phoneticPr fontId="2"/>
  </si>
  <si>
    <t>事業所名称</t>
    <rPh sb="0" eb="3">
      <t>ジギョウショ</t>
    </rPh>
    <rPh sb="3" eb="5">
      <t>メイショウ</t>
    </rPh>
    <phoneticPr fontId="2"/>
  </si>
  <si>
    <t>事業所番号</t>
    <rPh sb="0" eb="3">
      <t>ジギョウショ</t>
    </rPh>
    <rPh sb="3" eb="5">
      <t>バンゴウ</t>
    </rPh>
    <phoneticPr fontId="2"/>
  </si>
  <si>
    <t>（事業所１）</t>
    <rPh sb="1" eb="4">
      <t>ジギョウショ</t>
    </rPh>
    <phoneticPr fontId="2"/>
  </si>
  <si>
    <t>（事業所２）</t>
    <rPh sb="1" eb="4">
      <t>ジギョウショ</t>
    </rPh>
    <phoneticPr fontId="2"/>
  </si>
  <si>
    <t>（事業所３）</t>
    <rPh sb="1" eb="4">
      <t>ジギョウショ</t>
    </rPh>
    <phoneticPr fontId="2"/>
  </si>
  <si>
    <t>（事業所４）</t>
    <rPh sb="1" eb="4">
      <t>ジギョウショ</t>
    </rPh>
    <phoneticPr fontId="2"/>
  </si>
  <si>
    <t>（事業所５）</t>
    <rPh sb="1" eb="4">
      <t>ジギョウショ</t>
    </rPh>
    <phoneticPr fontId="2"/>
  </si>
  <si>
    <t>②通所介護</t>
    <rPh sb="1" eb="3">
      <t>ツウショ</t>
    </rPh>
    <rPh sb="3" eb="5">
      <t>カイゴ</t>
    </rPh>
    <phoneticPr fontId="2"/>
  </si>
  <si>
    <t>③福祉用具貸与</t>
    <rPh sb="1" eb="4">
      <t>フクシヨウ</t>
    </rPh>
    <rPh sb="5" eb="7">
      <t>タイヨ</t>
    </rPh>
    <phoneticPr fontId="2"/>
  </si>
  <si>
    <t>④地域密着型通所介護</t>
    <rPh sb="1" eb="3">
      <t>チイキ</t>
    </rPh>
    <rPh sb="3" eb="6">
      <t>ミッチャクガタ</t>
    </rPh>
    <rPh sb="6" eb="8">
      <t>ツウショ</t>
    </rPh>
    <rPh sb="8" eb="10">
      <t>カイゴ</t>
    </rPh>
    <phoneticPr fontId="2"/>
  </si>
  <si>
    <t>地域密着型通所介護を含まずに算出した場合は、④地域密着型通所介護についても記入してください。</t>
    <rPh sb="0" eb="2">
      <t>チイキ</t>
    </rPh>
    <rPh sb="2" eb="5">
      <t>ミッチャクガタ</t>
    </rPh>
    <rPh sb="5" eb="7">
      <t>ツウショ</t>
    </rPh>
    <rPh sb="7" eb="9">
      <t>カイゴ</t>
    </rPh>
    <rPh sb="10" eb="11">
      <t>フク</t>
    </rPh>
    <rPh sb="14" eb="16">
      <t>サンシュツ</t>
    </rPh>
    <rPh sb="18" eb="20">
      <t>バアイ</t>
    </rPh>
    <rPh sb="23" eb="25">
      <t>チイキ</t>
    </rPh>
    <rPh sb="25" eb="28">
      <t>ミッチャクガタ</t>
    </rPh>
    <rPh sb="28" eb="30">
      <t>ツウショ</t>
    </rPh>
    <rPh sb="30" eb="32">
      <t>カイゴ</t>
    </rPh>
    <rPh sb="37" eb="39">
      <t>キニュウ</t>
    </rPh>
    <phoneticPr fontId="2"/>
  </si>
  <si>
    <t>　　紹介率最高法人の事業所が５事業所以上ある場合に記入してください。</t>
    <rPh sb="25" eb="27">
      <t>キニュウ</t>
    </rPh>
    <phoneticPr fontId="2"/>
  </si>
  <si>
    <t>２．紹介率最高法人の事業所名称等</t>
    <rPh sb="2" eb="4">
      <t>ショウカイ</t>
    </rPh>
    <rPh sb="4" eb="5">
      <t>リツ</t>
    </rPh>
    <rPh sb="5" eb="7">
      <t>サイコウ</t>
    </rPh>
    <rPh sb="7" eb="9">
      <t>ホウジン</t>
    </rPh>
    <rPh sb="10" eb="13">
      <t>ジギョウショ</t>
    </rPh>
    <rPh sb="13" eb="15">
      <t>メイショウ</t>
    </rPh>
    <rPh sb="15" eb="16">
      <t>トウ</t>
    </rPh>
    <phoneticPr fontId="2"/>
  </si>
  <si>
    <t>（事業所６）</t>
    <rPh sb="1" eb="4">
      <t>ジギョウショ</t>
    </rPh>
    <phoneticPr fontId="2"/>
  </si>
  <si>
    <t>（事業所７）</t>
    <rPh sb="1" eb="4">
      <t>ジギョウショ</t>
    </rPh>
    <phoneticPr fontId="2"/>
  </si>
  <si>
    <t>（事業所８）</t>
    <rPh sb="1" eb="4">
      <t>ジギョウショ</t>
    </rPh>
    <phoneticPr fontId="2"/>
  </si>
  <si>
    <t>（事業所９）</t>
    <rPh sb="1" eb="4">
      <t>ジギョウショ</t>
    </rPh>
    <phoneticPr fontId="2"/>
  </si>
  <si>
    <t>（事業所１０）</t>
    <rPh sb="1" eb="4">
      <t>ジギョウショ</t>
    </rPh>
    <phoneticPr fontId="2"/>
  </si>
  <si>
    <t>サービス種別</t>
    <rPh sb="4" eb="6">
      <t>シュベツ</t>
    </rPh>
    <phoneticPr fontId="2"/>
  </si>
  <si>
    <t>（事業所１１）</t>
    <rPh sb="1" eb="4">
      <t>ジギョウショ</t>
    </rPh>
    <phoneticPr fontId="2"/>
  </si>
  <si>
    <t>（事業所１２）</t>
    <rPh sb="1" eb="4">
      <t>ジギョウショ</t>
    </rPh>
    <phoneticPr fontId="2"/>
  </si>
  <si>
    <t>（事業所１３）</t>
    <rPh sb="1" eb="4">
      <t>ジギョウショ</t>
    </rPh>
    <phoneticPr fontId="2"/>
  </si>
  <si>
    <t>（事業所１４）</t>
    <rPh sb="1" eb="4">
      <t>ジギョウショ</t>
    </rPh>
    <phoneticPr fontId="2"/>
  </si>
  <si>
    <t>（事業所１５）</t>
    <rPh sb="1" eb="4">
      <t>ジギョウショ</t>
    </rPh>
    <phoneticPr fontId="2"/>
  </si>
  <si>
    <t>事業所所在地</t>
    <rPh sb="0" eb="3">
      <t>ジギョウショ</t>
    </rPh>
    <rPh sb="3" eb="6">
      <t>ショザイチ</t>
    </rPh>
    <phoneticPr fontId="2"/>
  </si>
  <si>
    <t>事業所が所在する日常生活圏域名</t>
    <rPh sb="0" eb="3">
      <t>ジギョウショ</t>
    </rPh>
    <rPh sb="4" eb="6">
      <t>ショザイ</t>
    </rPh>
    <rPh sb="8" eb="10">
      <t>ニチジョウ</t>
    </rPh>
    <rPh sb="10" eb="12">
      <t>セイカツ</t>
    </rPh>
    <rPh sb="12" eb="14">
      <t>ケンイキ</t>
    </rPh>
    <rPh sb="14" eb="15">
      <t>メイ</t>
    </rPh>
    <phoneticPr fontId="2"/>
  </si>
  <si>
    <t>担当者</t>
    <rPh sb="0" eb="3">
      <t>タントウシャ</t>
    </rPh>
    <phoneticPr fontId="2"/>
  </si>
  <si>
    <t>通所介護を位置付けた居宅サービス計画数</t>
    <rPh sb="0" eb="2">
      <t>ツウショ</t>
    </rPh>
    <rPh sb="2" eb="4">
      <t>カイゴ</t>
    </rPh>
    <rPh sb="5" eb="8">
      <t>イチヅ</t>
    </rPh>
    <rPh sb="10" eb="12">
      <t>キョタク</t>
    </rPh>
    <rPh sb="16" eb="18">
      <t>ケイカク</t>
    </rPh>
    <rPh sb="18" eb="19">
      <t>スウ</t>
    </rPh>
    <phoneticPr fontId="2"/>
  </si>
  <si>
    <t>福祉用具貸与を位置付けた居宅サービス計画数</t>
    <rPh sb="0" eb="2">
      <t>フクシ</t>
    </rPh>
    <rPh sb="2" eb="4">
      <t>ヨウグ</t>
    </rPh>
    <rPh sb="4" eb="6">
      <t>タイヨ</t>
    </rPh>
    <rPh sb="7" eb="10">
      <t>イチヅ</t>
    </rPh>
    <rPh sb="12" eb="14">
      <t>キョタク</t>
    </rPh>
    <rPh sb="18" eb="20">
      <t>ケイカク</t>
    </rPh>
    <rPh sb="20" eb="21">
      <t>スウ</t>
    </rPh>
    <phoneticPr fontId="2"/>
  </si>
  <si>
    <t>地域密着型通所介護を位置付けた居宅サービス計画数</t>
    <rPh sb="0" eb="2">
      <t>チイキ</t>
    </rPh>
    <rPh sb="2" eb="5">
      <t>ミッチャクガタ</t>
    </rPh>
    <rPh sb="5" eb="9">
      <t>ツウショカイゴ</t>
    </rPh>
    <rPh sb="10" eb="13">
      <t>イチヅ</t>
    </rPh>
    <rPh sb="15" eb="17">
      <t>キョタク</t>
    </rPh>
    <rPh sb="21" eb="23">
      <t>ケイカク</t>
    </rPh>
    <rPh sb="23" eb="24">
      <t>スウ</t>
    </rPh>
    <phoneticPr fontId="2"/>
  </si>
  <si>
    <t>株式会社○○</t>
    <rPh sb="0" eb="4">
      <t>カブシキガイシャ</t>
    </rPh>
    <phoneticPr fontId="2"/>
  </si>
  <si>
    <t>TEL:</t>
    <phoneticPr fontId="2"/>
  </si>
  <si>
    <t>FAX:</t>
    <phoneticPr fontId="2"/>
  </si>
  <si>
    <t>○○ケア成城</t>
    <rPh sb="4" eb="6">
      <t>セイジョウ</t>
    </rPh>
    <phoneticPr fontId="2"/>
  </si>
  <si>
    <t>○○ケア奥沢</t>
    <rPh sb="4" eb="6">
      <t>オクサワ</t>
    </rPh>
    <phoneticPr fontId="2"/>
  </si>
  <si>
    <t>□□居宅介護支援事業所</t>
    <rPh sb="2" eb="4">
      <t>キョタク</t>
    </rPh>
    <rPh sb="4" eb="6">
      <t>カイゴ</t>
    </rPh>
    <rPh sb="6" eb="8">
      <t>シエン</t>
    </rPh>
    <rPh sb="8" eb="11">
      <t>ジギョウショ</t>
    </rPh>
    <phoneticPr fontId="2"/>
  </si>
  <si>
    <t>13********</t>
    <phoneticPr fontId="2"/>
  </si>
  <si>
    <t>＊</t>
    <phoneticPr fontId="2"/>
  </si>
  <si>
    <t>13********</t>
    <phoneticPr fontId="2"/>
  </si>
  <si>
    <t>社会福祉法人△△</t>
    <rPh sb="0" eb="2">
      <t>シャカイ</t>
    </rPh>
    <rPh sb="2" eb="4">
      <t>フクシ</t>
    </rPh>
    <rPh sb="4" eb="6">
      <t>ホウジン</t>
    </rPh>
    <phoneticPr fontId="2"/>
  </si>
  <si>
    <t>○○ケア池尻</t>
    <rPh sb="4" eb="6">
      <t>イケジリ</t>
    </rPh>
    <phoneticPr fontId="2"/>
  </si>
  <si>
    <t>デイサービス△△上北沢</t>
    <rPh sb="8" eb="11">
      <t>カミキタザワ</t>
    </rPh>
    <phoneticPr fontId="2"/>
  </si>
  <si>
    <t>デイサービス△△船橋</t>
    <rPh sb="8" eb="10">
      <t>フナバシ</t>
    </rPh>
    <phoneticPr fontId="2"/>
  </si>
  <si>
    <t>有限会社□□</t>
    <rPh sb="0" eb="4">
      <t>ユウゲンガイシャ</t>
    </rPh>
    <phoneticPr fontId="2"/>
  </si>
  <si>
    <t>□□福祉用具</t>
    <rPh sb="2" eb="4">
      <t>フクシ</t>
    </rPh>
    <rPh sb="4" eb="6">
      <t>ヨウグ</t>
    </rPh>
    <phoneticPr fontId="2"/>
  </si>
  <si>
    <t>××株式会社</t>
    <rPh sb="2" eb="6">
      <t>カブシキガイシャ</t>
    </rPh>
    <phoneticPr fontId="2"/>
  </si>
  <si>
    <t>若林　太郎</t>
    <rPh sb="0" eb="2">
      <t>ワカバヤシ</t>
    </rPh>
    <rPh sb="3" eb="5">
      <t>タロウ</t>
    </rPh>
    <phoneticPr fontId="2"/>
  </si>
  <si>
    <t>岡本　一夫</t>
    <rPh sb="0" eb="2">
      <t>オカモト</t>
    </rPh>
    <rPh sb="3" eb="5">
      <t>カズオ</t>
    </rPh>
    <phoneticPr fontId="2"/>
  </si>
  <si>
    <t>××デイ羽根木</t>
    <rPh sb="4" eb="7">
      <t>ハネギ</t>
    </rPh>
    <phoneticPr fontId="2"/>
  </si>
  <si>
    <t>××デイ三軒茶屋</t>
    <rPh sb="4" eb="8">
      <t>サンゲンヂャヤ</t>
    </rPh>
    <phoneticPr fontId="2"/>
  </si>
  <si>
    <t>××デイ大原</t>
    <rPh sb="4" eb="6">
      <t>オオハラ</t>
    </rPh>
    <phoneticPr fontId="2"/>
  </si>
  <si>
    <t>××デイ三宿</t>
    <rPh sb="4" eb="6">
      <t>ミシュク</t>
    </rPh>
    <phoneticPr fontId="2"/>
  </si>
  <si>
    <t>03-****-****</t>
    <phoneticPr fontId="2"/>
  </si>
  <si>
    <t>東京都世田谷区世田谷＊-＊-＊</t>
    <rPh sb="0" eb="3">
      <t>トウキョウト</t>
    </rPh>
    <rPh sb="3" eb="7">
      <t>セタガヤク</t>
    </rPh>
    <rPh sb="7" eb="10">
      <t>セタガヤ</t>
    </rPh>
    <phoneticPr fontId="2"/>
  </si>
  <si>
    <t>東京都世田谷区砧＊-＊-＊</t>
    <rPh sb="0" eb="3">
      <t>トウキョウト</t>
    </rPh>
    <rPh sb="3" eb="7">
      <t>セタガヤク</t>
    </rPh>
    <rPh sb="7" eb="8">
      <t>キヌタ</t>
    </rPh>
    <phoneticPr fontId="2"/>
  </si>
  <si>
    <t>東京都世田谷区玉川＊-＊-＊</t>
    <rPh sb="0" eb="3">
      <t>トウキョウト</t>
    </rPh>
    <rPh sb="3" eb="7">
      <t>セタガヤク</t>
    </rPh>
    <rPh sb="7" eb="9">
      <t>タマガワ</t>
    </rPh>
    <phoneticPr fontId="2"/>
  </si>
  <si>
    <t>東京都世田谷区梅丘＊-＊-＊</t>
    <rPh sb="0" eb="3">
      <t>トウキョウト</t>
    </rPh>
    <rPh sb="3" eb="7">
      <t>セタガヤク</t>
    </rPh>
    <rPh sb="7" eb="9">
      <t>ウメガオカ</t>
    </rPh>
    <phoneticPr fontId="2"/>
  </si>
  <si>
    <t>令和　　年度</t>
    <phoneticPr fontId="2"/>
  </si>
  <si>
    <t>（　前期・　後期）</t>
    <rPh sb="2" eb="4">
      <t>ゼンキ</t>
    </rPh>
    <rPh sb="6" eb="8">
      <t>コウキ</t>
    </rPh>
    <phoneticPr fontId="2"/>
  </si>
  <si>
    <t>管理者　　弦巻　花子</t>
    <rPh sb="0" eb="3">
      <t>カンリシャ</t>
    </rPh>
    <rPh sb="5" eb="7">
      <t>ツルマキ</t>
    </rPh>
    <rPh sb="8" eb="10">
      <t>ハナコ</t>
    </rPh>
    <phoneticPr fontId="2"/>
  </si>
  <si>
    <t>奥沢　次郎</t>
    <rPh sb="0" eb="2">
      <t>オクサワ</t>
    </rPh>
    <rPh sb="3" eb="5">
      <t>ジロウ</t>
    </rPh>
    <phoneticPr fontId="2"/>
  </si>
  <si>
    <t>松原　一子</t>
    <rPh sb="0" eb="2">
      <t>マツバラ</t>
    </rPh>
    <rPh sb="3" eb="5">
      <t>イッシ</t>
    </rPh>
    <phoneticPr fontId="2"/>
  </si>
  <si>
    <t>※地域密着型通所介護の有無（　　　　　　・　　　　　　）</t>
    <rPh sb="1" eb="3">
      <t>チイキ</t>
    </rPh>
    <rPh sb="3" eb="6">
      <t>ミッチャクガタ</t>
    </rPh>
    <rPh sb="6" eb="8">
      <t>ツウショ</t>
    </rPh>
    <rPh sb="8" eb="10">
      <t>カイゴ</t>
    </rPh>
    <rPh sb="11" eb="13">
      <t>ウム</t>
    </rPh>
    <phoneticPr fontId="2"/>
  </si>
  <si>
    <t>特定事業所集中減算に係る届出書</t>
    <rPh sb="0" eb="2">
      <t>トクテイ</t>
    </rPh>
    <rPh sb="2" eb="5">
      <t>ジギョウショ</t>
    </rPh>
    <rPh sb="5" eb="7">
      <t>シュウチュウ</t>
    </rPh>
    <rPh sb="7" eb="9">
      <t>ゲンサン</t>
    </rPh>
    <rPh sb="10" eb="11">
      <t>カカ</t>
    </rPh>
    <rPh sb="12" eb="15">
      <t>トドケデショ</t>
    </rPh>
    <phoneticPr fontId="2"/>
  </si>
  <si>
    <t>東京都世田谷区下馬＊-＊-＊</t>
    <rPh sb="7" eb="9">
      <t>シモウマ</t>
    </rPh>
    <phoneticPr fontId="2"/>
  </si>
  <si>
    <t>※添付ファイル「日常生活圏域」参照</t>
    <rPh sb="1" eb="3">
      <t>テンプ</t>
    </rPh>
    <rPh sb="8" eb="10">
      <t>ニチジョウ</t>
    </rPh>
    <rPh sb="10" eb="12">
      <t>セイカツ</t>
    </rPh>
    <rPh sb="12" eb="14">
      <t>ケンイキ</t>
    </rPh>
    <rPh sb="15" eb="17">
      <t>サンショウ</t>
    </rPh>
    <phoneticPr fontId="2"/>
  </si>
  <si>
    <t>下馬</t>
  </si>
  <si>
    <t>申請者名</t>
    <rPh sb="0" eb="3">
      <t>シンセイシャ</t>
    </rPh>
    <rPh sb="3" eb="4">
      <t>メイ</t>
    </rPh>
    <phoneticPr fontId="2"/>
  </si>
  <si>
    <t>代表者職・氏名</t>
    <rPh sb="0" eb="3">
      <t>ダイヒョウシャ</t>
    </rPh>
    <rPh sb="3" eb="4">
      <t>ショク</t>
    </rPh>
    <rPh sb="5" eb="7">
      <t>シメイ</t>
    </rPh>
    <phoneticPr fontId="2"/>
  </si>
  <si>
    <t>東京都世田谷区世田谷＊-＊-＊</t>
    <phoneticPr fontId="2"/>
  </si>
  <si>
    <t>株式会社○○</t>
    <phoneticPr fontId="2"/>
  </si>
  <si>
    <t>代表取締役　若林　太郎</t>
    <phoneticPr fontId="2"/>
  </si>
  <si>
    <t>被保険者番号</t>
    <rPh sb="0" eb="4">
      <t>ヒホケンシャ</t>
    </rPh>
    <rPh sb="4" eb="6">
      <t>バンゴウ</t>
    </rPh>
    <phoneticPr fontId="2"/>
  </si>
  <si>
    <t>被保険者氏名</t>
    <rPh sb="0" eb="4">
      <t>ヒホケンシャ</t>
    </rPh>
    <rPh sb="4" eb="6">
      <t>シメイ</t>
    </rPh>
    <phoneticPr fontId="2"/>
  </si>
  <si>
    <t>紹介年月日</t>
    <rPh sb="0" eb="2">
      <t>ショウカイ</t>
    </rPh>
    <rPh sb="2" eb="5">
      <t>ネンガッピ</t>
    </rPh>
    <phoneticPr fontId="2"/>
  </si>
  <si>
    <t>備考</t>
    <rPh sb="0" eb="2">
      <t>ビコウ</t>
    </rPh>
    <phoneticPr fontId="2"/>
  </si>
  <si>
    <t>番号</t>
    <rPh sb="0" eb="2">
      <t>バンゴウ</t>
    </rPh>
    <phoneticPr fontId="2"/>
  </si>
  <si>
    <r>
      <t>80％を超えている場合の理由</t>
    </r>
    <r>
      <rPr>
        <sz val="10"/>
        <color rgb="FFFF0000"/>
        <rFont val="ＭＳ Ｐ明朝"/>
        <family val="1"/>
        <charset val="128"/>
      </rPr>
      <t>（令和４年</t>
    </r>
    <r>
      <rPr>
        <sz val="10"/>
        <color rgb="FFFF0000"/>
        <rFont val="ＭＳ 明朝"/>
        <family val="1"/>
        <charset val="128"/>
      </rPr>
      <t>３月３1日付３世介保第１５８０号より該当する番号を</t>
    </r>
    <r>
      <rPr>
        <sz val="10"/>
        <color rgb="FFFF0000"/>
        <rFont val="ＭＳ Ｐ明朝"/>
        <family val="1"/>
        <charset val="128"/>
      </rPr>
      <t>記入)</t>
    </r>
    <rPh sb="4" eb="5">
      <t>コ</t>
    </rPh>
    <rPh sb="9" eb="11">
      <t>バアイ</t>
    </rPh>
    <rPh sb="12" eb="14">
      <t>リユウ</t>
    </rPh>
    <rPh sb="15" eb="17">
      <t>レイワ</t>
    </rPh>
    <rPh sb="18" eb="19">
      <t>ネン</t>
    </rPh>
    <rPh sb="20" eb="21">
      <t>ガツ</t>
    </rPh>
    <rPh sb="23" eb="24">
      <t>ニチ</t>
    </rPh>
    <rPh sb="24" eb="25">
      <t>ヅ</t>
    </rPh>
    <rPh sb="26" eb="27">
      <t>セ</t>
    </rPh>
    <rPh sb="27" eb="29">
      <t>カイホ</t>
    </rPh>
    <rPh sb="29" eb="30">
      <t>ダイ</t>
    </rPh>
    <rPh sb="34" eb="35">
      <t>ゴウ</t>
    </rPh>
    <rPh sb="37" eb="39">
      <t>ガイトウ</t>
    </rPh>
    <rPh sb="41" eb="43">
      <t>バンゴウ</t>
    </rPh>
    <rPh sb="44" eb="46">
      <t>キニュウ</t>
    </rPh>
    <phoneticPr fontId="2"/>
  </si>
  <si>
    <r>
      <t>80％を超えている場合の理由</t>
    </r>
    <r>
      <rPr>
        <sz val="10"/>
        <color rgb="FFFF0000"/>
        <rFont val="ＭＳ Ｐ明朝"/>
        <family val="1"/>
        <charset val="128"/>
      </rPr>
      <t>（令和</t>
    </r>
    <r>
      <rPr>
        <sz val="10"/>
        <color rgb="FFFF0000"/>
        <rFont val="ＭＳ 明朝"/>
        <family val="1"/>
        <charset val="128"/>
      </rPr>
      <t>4</t>
    </r>
    <r>
      <rPr>
        <sz val="10"/>
        <color rgb="FFFF0000"/>
        <rFont val="ＭＳ Ｐ明朝"/>
        <family val="1"/>
        <charset val="128"/>
      </rPr>
      <t>年</t>
    </r>
    <r>
      <rPr>
        <sz val="10"/>
        <color rgb="FFFF0000"/>
        <rFont val="ＭＳ 明朝"/>
        <family val="1"/>
        <charset val="128"/>
      </rPr>
      <t>3月31日付3世介保第1580号より該当する番号を</t>
    </r>
    <r>
      <rPr>
        <sz val="10"/>
        <color rgb="FFFF0000"/>
        <rFont val="ＭＳ Ｐ明朝"/>
        <family val="1"/>
        <charset val="128"/>
      </rPr>
      <t>記入)</t>
    </r>
    <rPh sb="4" eb="5">
      <t>コ</t>
    </rPh>
    <rPh sb="9" eb="11">
      <t>バアイ</t>
    </rPh>
    <rPh sb="12" eb="14">
      <t>リユウ</t>
    </rPh>
    <rPh sb="15" eb="17">
      <t>レイワ</t>
    </rPh>
    <rPh sb="18" eb="19">
      <t>ネン</t>
    </rPh>
    <rPh sb="20" eb="21">
      <t>ガツ</t>
    </rPh>
    <rPh sb="23" eb="24">
      <t>ニチ</t>
    </rPh>
    <rPh sb="24" eb="25">
      <t>ヅ</t>
    </rPh>
    <rPh sb="26" eb="27">
      <t>セ</t>
    </rPh>
    <rPh sb="27" eb="29">
      <t>カイホ</t>
    </rPh>
    <rPh sb="29" eb="30">
      <t>ダイ</t>
    </rPh>
    <rPh sb="34" eb="35">
      <t>ゴウ</t>
    </rPh>
    <rPh sb="37" eb="39">
      <t>ガイトウ</t>
    </rPh>
    <rPh sb="41" eb="43">
      <t>バンゴウ</t>
    </rPh>
    <rPh sb="44" eb="46">
      <t>キニュウ</t>
    </rPh>
    <phoneticPr fontId="2"/>
  </si>
  <si>
    <t>特定事業所集中減算に係る届出書　別紙１</t>
    <rPh sb="0" eb="2">
      <t>トクテイ</t>
    </rPh>
    <rPh sb="2" eb="5">
      <t>ジギョウショ</t>
    </rPh>
    <rPh sb="5" eb="7">
      <t>シュウチュウ</t>
    </rPh>
    <rPh sb="7" eb="9">
      <t>ゲンサン</t>
    </rPh>
    <rPh sb="10" eb="11">
      <t>カカ</t>
    </rPh>
    <rPh sb="12" eb="15">
      <t>トドケデショ</t>
    </rPh>
    <rPh sb="16" eb="18">
      <t>ベッシ</t>
    </rPh>
    <phoneticPr fontId="2"/>
  </si>
  <si>
    <t>2.</t>
    <phoneticPr fontId="28"/>
  </si>
  <si>
    <t>８０％超えて位置付けたサービス種別</t>
    <rPh sb="3" eb="4">
      <t>コ</t>
    </rPh>
    <phoneticPr fontId="28"/>
  </si>
  <si>
    <t>3.</t>
    <phoneticPr fontId="28"/>
  </si>
  <si>
    <t>困難事例を除いた場合の割合</t>
    <rPh sb="0" eb="2">
      <t>コンナン</t>
    </rPh>
    <rPh sb="2" eb="4">
      <t>ジレイ</t>
    </rPh>
    <rPh sb="5" eb="6">
      <t>ノゾ</t>
    </rPh>
    <rPh sb="8" eb="10">
      <t>バアイ</t>
    </rPh>
    <rPh sb="11" eb="13">
      <t>ワリアイ</t>
    </rPh>
    <phoneticPr fontId="28"/>
  </si>
  <si>
    <t>＊ケアマネジメントの実績ある月は「１」を記入してください。</t>
    <rPh sb="10" eb="12">
      <t>ジッセキ</t>
    </rPh>
    <rPh sb="14" eb="15">
      <t>ツキ</t>
    </rPh>
    <rPh sb="20" eb="22">
      <t>キニュウ</t>
    </rPh>
    <phoneticPr fontId="28"/>
  </si>
  <si>
    <t>4.</t>
    <phoneticPr fontId="28"/>
  </si>
  <si>
    <t>紹介被保険者一覧</t>
  </si>
  <si>
    <t>紹介包括支援センター等</t>
    <rPh sb="0" eb="2">
      <t>ショウカイ</t>
    </rPh>
    <rPh sb="2" eb="4">
      <t>ホウカツ</t>
    </rPh>
    <rPh sb="4" eb="6">
      <t>シエン</t>
    </rPh>
    <rPh sb="10" eb="11">
      <t>トウ</t>
    </rPh>
    <phoneticPr fontId="2"/>
  </si>
  <si>
    <t>事業所名</t>
    <rPh sb="0" eb="3">
      <t>ジギョウショ</t>
    </rPh>
    <rPh sb="3" eb="4">
      <t>メイ</t>
    </rPh>
    <phoneticPr fontId="28"/>
  </si>
  <si>
    <t>合計</t>
    <rPh sb="0" eb="2">
      <t>ゴウケイ</t>
    </rPh>
    <phoneticPr fontId="28"/>
  </si>
  <si>
    <t>*</t>
    <phoneticPr fontId="28"/>
  </si>
  <si>
    <t>□□居宅介護支援事業所</t>
    <rPh sb="2" eb="4">
      <t>キョタク</t>
    </rPh>
    <rPh sb="4" eb="6">
      <t>カイゴ</t>
    </rPh>
    <rPh sb="6" eb="8">
      <t>シエン</t>
    </rPh>
    <rPh sb="8" eb="11">
      <t>ジギョウショ</t>
    </rPh>
    <phoneticPr fontId="28"/>
  </si>
  <si>
    <t>東京都世田谷区下馬＊－＊－＊</t>
    <rPh sb="0" eb="3">
      <t>トウキョウト</t>
    </rPh>
    <rPh sb="3" eb="7">
      <t>セタガヤク</t>
    </rPh>
    <rPh sb="7" eb="9">
      <t>シモウマ</t>
    </rPh>
    <phoneticPr fontId="28"/>
  </si>
  <si>
    <t>訪問介護</t>
    <rPh sb="0" eb="2">
      <t>ホウモン</t>
    </rPh>
    <rPh sb="2" eb="4">
      <t>カイゴ</t>
    </rPh>
    <phoneticPr fontId="28"/>
  </si>
  <si>
    <t>０００＊＊＊＊＊＊＊＊＊</t>
    <phoneticPr fontId="28"/>
  </si>
  <si>
    <t>若林　太郎</t>
    <rPh sb="0" eb="2">
      <t>ワカバヤシ</t>
    </rPh>
    <rPh sb="3" eb="5">
      <t>タロウ</t>
    </rPh>
    <phoneticPr fontId="28"/>
  </si>
  <si>
    <t>〇〇あんしんすこやかセンター</t>
    <phoneticPr fontId="28"/>
  </si>
  <si>
    <t>令和４年5月*日</t>
    <rPh sb="0" eb="2">
      <t>レイワ</t>
    </rPh>
    <rPh sb="3" eb="4">
      <t>ネン</t>
    </rPh>
    <rPh sb="5" eb="6">
      <t>ガツ</t>
    </rPh>
    <rPh sb="7" eb="8">
      <t>ニチ</t>
    </rPh>
    <phoneticPr fontId="28"/>
  </si>
  <si>
    <t>□□訪問介護事業所</t>
    <rPh sb="2" eb="4">
      <t>ホウモン</t>
    </rPh>
    <rPh sb="4" eb="6">
      <t>カイゴ</t>
    </rPh>
    <rPh sb="6" eb="9">
      <t>ジギョウショ</t>
    </rPh>
    <phoneticPr fontId="28"/>
  </si>
  <si>
    <t>若林　花子</t>
    <rPh sb="0" eb="2">
      <t>ワカバヤシ</t>
    </rPh>
    <rPh sb="3" eb="5">
      <t>ハナコ</t>
    </rPh>
    <phoneticPr fontId="28"/>
  </si>
  <si>
    <t>令和４年7月*日</t>
    <rPh sb="0" eb="2">
      <t>レイワ</t>
    </rPh>
    <rPh sb="3" eb="4">
      <t>ネン</t>
    </rPh>
    <rPh sb="5" eb="6">
      <t>ガツ</t>
    </rPh>
    <rPh sb="7" eb="8">
      <t>ニチ</t>
    </rPh>
    <phoneticPr fontId="28"/>
  </si>
  <si>
    <t>桜　梅子</t>
    <rPh sb="0" eb="1">
      <t>サクラ</t>
    </rPh>
    <rPh sb="2" eb="4">
      <t>ウメコ</t>
    </rPh>
    <phoneticPr fontId="28"/>
  </si>
  <si>
    <t>△△あんしんすこやかセンター</t>
    <phoneticPr fontId="28"/>
  </si>
  <si>
    <t>令和３年＊月＊日</t>
    <rPh sb="0" eb="2">
      <t>レイワ</t>
    </rPh>
    <rPh sb="3" eb="4">
      <t>ネン</t>
    </rPh>
    <rPh sb="5" eb="6">
      <t>ガツ</t>
    </rPh>
    <rPh sb="7" eb="8">
      <t>ニチ</t>
    </rPh>
    <phoneticPr fontId="28"/>
  </si>
  <si>
    <t>上町　次郎</t>
    <rPh sb="0" eb="2">
      <t>カミマチ</t>
    </rPh>
    <rPh sb="3" eb="5">
      <t>ジロウ</t>
    </rPh>
    <phoneticPr fontId="28"/>
  </si>
  <si>
    <t>〇△あんしんすこやかセンター</t>
    <phoneticPr fontId="28"/>
  </si>
  <si>
    <t>令和＊年＊月＊日</t>
    <rPh sb="0" eb="2">
      <t>レイワ</t>
    </rPh>
    <rPh sb="3" eb="4">
      <t>ネン</t>
    </rPh>
    <rPh sb="5" eb="6">
      <t>ガツ</t>
    </rPh>
    <rPh sb="7" eb="8">
      <t>ニチ</t>
    </rPh>
    <phoneticPr fontId="28"/>
  </si>
  <si>
    <t>成城　喜多見</t>
    <rPh sb="0" eb="1">
      <t>ナ</t>
    </rPh>
    <rPh sb="1" eb="2">
      <t>シロ</t>
    </rPh>
    <rPh sb="3" eb="6">
      <t>キタミ</t>
    </rPh>
    <phoneticPr fontId="28"/>
  </si>
  <si>
    <t>〇□あんしんすこやかセンター</t>
    <phoneticPr fontId="28"/>
  </si>
  <si>
    <t>令和２年＊月＊日</t>
    <rPh sb="0" eb="2">
      <t>レイワ</t>
    </rPh>
    <rPh sb="3" eb="4">
      <t>ネン</t>
    </rPh>
    <rPh sb="5" eb="6">
      <t>ガツ</t>
    </rPh>
    <rPh sb="7" eb="8">
      <t>ニチ</t>
    </rPh>
    <phoneticPr fontId="28"/>
  </si>
  <si>
    <t>用賀　千歳</t>
    <rPh sb="0" eb="2">
      <t>ヨウガ</t>
    </rPh>
    <rPh sb="3" eb="5">
      <t>チトセ</t>
    </rPh>
    <phoneticPr fontId="28"/>
  </si>
  <si>
    <t>□□あんしんすこやかセンター</t>
    <phoneticPr fontId="28"/>
  </si>
  <si>
    <t>令和＊年＊月０日</t>
    <rPh sb="0" eb="2">
      <t>レイワ</t>
    </rPh>
    <rPh sb="3" eb="4">
      <t>ネン</t>
    </rPh>
    <rPh sb="5" eb="6">
      <t>ガツ</t>
    </rPh>
    <rPh sb="7" eb="8">
      <t>ニチ</t>
    </rPh>
    <phoneticPr fontId="28"/>
  </si>
  <si>
    <t>等々力　寺子</t>
    <rPh sb="0" eb="3">
      <t>トドロキ</t>
    </rPh>
    <rPh sb="4" eb="5">
      <t>テラ</t>
    </rPh>
    <rPh sb="5" eb="6">
      <t>コ</t>
    </rPh>
    <phoneticPr fontId="28"/>
  </si>
  <si>
    <t>△〇あんしんすこやかセンター</t>
    <phoneticPr fontId="28"/>
  </si>
  <si>
    <t>令和４年０月０日</t>
    <rPh sb="0" eb="2">
      <t>レイワ</t>
    </rPh>
    <rPh sb="3" eb="4">
      <t>ネン</t>
    </rPh>
    <rPh sb="5" eb="6">
      <t>ガツ</t>
    </rPh>
    <rPh sb="7" eb="8">
      <t>ニチ</t>
    </rPh>
    <phoneticPr fontId="28"/>
  </si>
  <si>
    <t>世田谷区　特定事業所集中減算に係る届出書の作成について</t>
    <rPh sb="0" eb="4">
      <t>セタガヤク</t>
    </rPh>
    <rPh sb="5" eb="10">
      <t>トクテイジギョウショ</t>
    </rPh>
    <rPh sb="10" eb="14">
      <t>シュウチュウゲンサン</t>
    </rPh>
    <rPh sb="15" eb="16">
      <t>カカ</t>
    </rPh>
    <rPh sb="17" eb="20">
      <t>トドケデショ</t>
    </rPh>
    <rPh sb="21" eb="23">
      <t>サクセイ</t>
    </rPh>
    <phoneticPr fontId="2"/>
  </si>
  <si>
    <t>指定居宅介護支援事業所において前６月間に作成した居宅サービス計画に位置付けられた訪問介護、通所介護、</t>
    <phoneticPr fontId="2"/>
  </si>
  <si>
    <t>２　届出書の作成と提出について</t>
    <rPh sb="2" eb="5">
      <t>トドケデショ</t>
    </rPh>
    <rPh sb="6" eb="8">
      <t>サクセイ</t>
    </rPh>
    <rPh sb="9" eb="11">
      <t>テイシュツ</t>
    </rPh>
    <phoneticPr fontId="2"/>
  </si>
  <si>
    <t>３　作成年度について</t>
    <rPh sb="2" eb="6">
      <t>サクセイネンド</t>
    </rPh>
    <phoneticPr fontId="2"/>
  </si>
  <si>
    <t>４　提出期限</t>
    <rPh sb="2" eb="6">
      <t>テイシュツキゲン</t>
    </rPh>
    <phoneticPr fontId="2"/>
  </si>
  <si>
    <t>５　世田谷区への提出書類</t>
    <rPh sb="2" eb="6">
      <t>セタガヤク</t>
    </rPh>
    <rPh sb="8" eb="10">
      <t>テイシュツ</t>
    </rPh>
    <rPh sb="10" eb="12">
      <t>ショルイ</t>
    </rPh>
    <phoneticPr fontId="2"/>
  </si>
  <si>
    <t>世田谷区内の居宅介護支援事業所ですか？</t>
    <rPh sb="0" eb="4">
      <t>セタガヤク</t>
    </rPh>
    <rPh sb="4" eb="5">
      <t>ナイ</t>
    </rPh>
    <rPh sb="6" eb="15">
      <t>キョタクカイゴシエンジギョウショ</t>
    </rPh>
    <phoneticPr fontId="2"/>
  </si>
  <si>
    <t>はい</t>
    <phoneticPr fontId="2"/>
  </si>
  <si>
    <t>いいえ</t>
    <phoneticPr fontId="2"/>
  </si>
  <si>
    <t>届出書を作成してください。</t>
    <rPh sb="0" eb="3">
      <t>トドケデショ</t>
    </rPh>
    <rPh sb="4" eb="6">
      <t>サクセイ</t>
    </rPh>
    <phoneticPr fontId="2"/>
  </si>
  <si>
    <t>適用されていましたか？</t>
    <rPh sb="0" eb="2">
      <t>テキヨウ</t>
    </rPh>
    <phoneticPr fontId="2"/>
  </si>
  <si>
    <t>世田谷区へ届出を提出する必要はありません。</t>
    <rPh sb="0" eb="4">
      <t>セタガヤク</t>
    </rPh>
    <rPh sb="5" eb="7">
      <t>トドケデ</t>
    </rPh>
    <rPh sb="8" eb="10">
      <t>テイシュツ</t>
    </rPh>
    <rPh sb="12" eb="14">
      <t>ヒツヨウ</t>
    </rPh>
    <phoneticPr fontId="2"/>
  </si>
  <si>
    <t>訪問介護等のサービス種別において１００分の８０を</t>
    <rPh sb="0" eb="5">
      <t>ホウモンカイゴトウ</t>
    </rPh>
    <rPh sb="10" eb="12">
      <t>シュベツ</t>
    </rPh>
    <rPh sb="19" eb="20">
      <t>ブン</t>
    </rPh>
    <phoneticPr fontId="2"/>
  </si>
  <si>
    <t>超えたものについて、令和４年３月３１日付３世介保</t>
    <rPh sb="0" eb="1">
      <t>コ</t>
    </rPh>
    <phoneticPr fontId="2"/>
  </si>
  <si>
    <t>第１５８０号「居宅介護支援費に係る特定事業所集中</t>
    <phoneticPr fontId="2"/>
  </si>
  <si>
    <t>減算の「正当な理由」の判断基準」の中に該当する</t>
    <rPh sb="17" eb="18">
      <t>ナカ</t>
    </rPh>
    <phoneticPr fontId="2"/>
  </si>
  <si>
    <t>理由がありますか？</t>
    <phoneticPr fontId="2"/>
  </si>
  <si>
    <t>正当な理由５</t>
    <rPh sb="0" eb="2">
      <t>セイトウ</t>
    </rPh>
    <rPh sb="3" eb="5">
      <t>リユウ</t>
    </rPh>
    <phoneticPr fontId="2"/>
  </si>
  <si>
    <t>正当な理由１または４</t>
    <rPh sb="0" eb="2">
      <t>セイトウ</t>
    </rPh>
    <rPh sb="3" eb="5">
      <t>リユウ</t>
    </rPh>
    <phoneticPr fontId="2"/>
  </si>
  <si>
    <t>提出書類が揃いましたら、各期限までに</t>
    <rPh sb="0" eb="2">
      <t>テイシュツ</t>
    </rPh>
    <rPh sb="2" eb="4">
      <t>ショルイ</t>
    </rPh>
    <rPh sb="5" eb="6">
      <t>ソロ</t>
    </rPh>
    <rPh sb="12" eb="13">
      <t>カク</t>
    </rPh>
    <rPh sb="13" eb="15">
      <t>キゲン</t>
    </rPh>
    <phoneticPr fontId="2"/>
  </si>
  <si>
    <t>世田谷区介護保険課保険給付係へ提出してください。</t>
    <rPh sb="0" eb="4">
      <t>セタガヤク</t>
    </rPh>
    <rPh sb="4" eb="9">
      <t>カイゴホケンカ</t>
    </rPh>
    <rPh sb="9" eb="14">
      <t>ホケンキュウフカカリ</t>
    </rPh>
    <rPh sb="15" eb="17">
      <t>テイシュツ</t>
    </rPh>
    <phoneticPr fontId="2"/>
  </si>
  <si>
    <t>→９月１５日までに提出</t>
    <rPh sb="2" eb="3">
      <t>ガツ</t>
    </rPh>
    <rPh sb="5" eb="6">
      <t>ニチ</t>
    </rPh>
    <rPh sb="9" eb="11">
      <t>テイシュツ</t>
    </rPh>
    <phoneticPr fontId="2"/>
  </si>
  <si>
    <t>→３月１５日までに提出</t>
    <rPh sb="2" eb="3">
      <t>ガツ</t>
    </rPh>
    <rPh sb="5" eb="6">
      <t>ニチ</t>
    </rPh>
    <rPh sb="9" eb="11">
      <t>テイシュツ</t>
    </rPh>
    <phoneticPr fontId="2"/>
  </si>
  <si>
    <t>正当な理由６</t>
    <rPh sb="0" eb="2">
      <t>セイトウ</t>
    </rPh>
    <rPh sb="3" eb="5">
      <t>リユウ</t>
    </rPh>
    <phoneticPr fontId="2"/>
  </si>
  <si>
    <t>なお、特定事業所集中減算の適用の有無について変更がある場合は、</t>
    <rPh sb="3" eb="8">
      <t>トクテイジギョウショ</t>
    </rPh>
    <rPh sb="8" eb="12">
      <t>シュウチュウゲンサン</t>
    </rPh>
    <rPh sb="13" eb="15">
      <t>テキヨウ</t>
    </rPh>
    <rPh sb="16" eb="18">
      <t>ウム</t>
    </rPh>
    <rPh sb="22" eb="24">
      <t>ヘンコウ</t>
    </rPh>
    <phoneticPr fontId="2"/>
  </si>
  <si>
    <t>において１００分の８０を超えた場合は、届出書を世田谷区へ提出してください。</t>
    <phoneticPr fontId="2"/>
  </si>
  <si>
    <t>下記のとおり添付書類をご提出ください。</t>
    <rPh sb="0" eb="2">
      <t>カキ</t>
    </rPh>
    <rPh sb="6" eb="10">
      <t>テンプショルイ</t>
    </rPh>
    <rPh sb="12" eb="14">
      <t>テイシュツ</t>
    </rPh>
    <phoneticPr fontId="2"/>
  </si>
  <si>
    <t>6　居宅介護支援事業所への連絡について</t>
    <rPh sb="2" eb="6">
      <t>キョタクカイゴ</t>
    </rPh>
    <rPh sb="6" eb="11">
      <t>シエンジギョウショ</t>
    </rPh>
    <rPh sb="13" eb="15">
      <t>レンラク</t>
    </rPh>
    <phoneticPr fontId="2"/>
  </si>
  <si>
    <t>全ての居宅介護支援事業所が作成し、２年間保管する必要があります。また、訪問介護等のサービス種別</t>
    <rPh sb="0" eb="1">
      <t>スベ</t>
    </rPh>
    <rPh sb="3" eb="12">
      <t>キョタクカイゴシエンジギョウショ</t>
    </rPh>
    <rPh sb="13" eb="15">
      <t>サクセイ</t>
    </rPh>
    <rPh sb="18" eb="20">
      <t>ネンカン</t>
    </rPh>
    <rPh sb="20" eb="22">
      <t>ホカン</t>
    </rPh>
    <rPh sb="24" eb="26">
      <t>ヒツヨウ</t>
    </rPh>
    <phoneticPr fontId="2"/>
  </si>
  <si>
    <t>世田谷区　特定事業所集中減算に係る届出書　フローチャート</t>
    <rPh sb="0" eb="4">
      <t>セタガヤク</t>
    </rPh>
    <rPh sb="5" eb="10">
      <t>トクテイジギョウショ</t>
    </rPh>
    <rPh sb="10" eb="14">
      <t>シュウチュウゲンサン</t>
    </rPh>
    <rPh sb="15" eb="16">
      <t>カカ</t>
    </rPh>
    <rPh sb="17" eb="20">
      <t>トドケデショ</t>
    </rPh>
    <phoneticPr fontId="2"/>
  </si>
  <si>
    <t>「届出書」や「届出書（記載例）」等</t>
    <rPh sb="7" eb="10">
      <t>トドケデショ</t>
    </rPh>
    <rPh sb="11" eb="14">
      <t>キサイレイ</t>
    </rPh>
    <rPh sb="16" eb="17">
      <t>トウ</t>
    </rPh>
    <phoneticPr fontId="2"/>
  </si>
  <si>
    <t>区ホームページに掲載の資料等を確認のうえ</t>
    <rPh sb="0" eb="1">
      <t>ク</t>
    </rPh>
    <rPh sb="8" eb="10">
      <t>ケイサイ</t>
    </rPh>
    <rPh sb="11" eb="14">
      <t>シリョウトウ</t>
    </rPh>
    <rPh sb="15" eb="17">
      <t>カクニン</t>
    </rPh>
    <phoneticPr fontId="2"/>
  </si>
  <si>
    <t>訪問介護等のサービス種別において</t>
    <rPh sb="0" eb="5">
      <t>ホウモンカイゴトウ</t>
    </rPh>
    <phoneticPr fontId="2"/>
  </si>
  <si>
    <t>１００分の８０を超えていますか</t>
    <phoneticPr fontId="2"/>
  </si>
  <si>
    <t>事業所の所在地の保険者へ確認してください。</t>
    <rPh sb="0" eb="3">
      <t>ジギョウショ</t>
    </rPh>
    <rPh sb="4" eb="7">
      <t>ショザイチ</t>
    </rPh>
    <rPh sb="8" eb="11">
      <t>ホケンシャ</t>
    </rPh>
    <rPh sb="12" eb="14">
      <t>カクニン</t>
    </rPh>
    <phoneticPr fontId="2"/>
  </si>
  <si>
    <t>通番</t>
    <rPh sb="0" eb="2">
      <t>ツウバン</t>
    </rPh>
    <phoneticPr fontId="2"/>
  </si>
  <si>
    <t>被保険者番号</t>
    <rPh sb="0" eb="6">
      <t>ヒホケンシャバンゴウ</t>
    </rPh>
    <phoneticPr fontId="2"/>
  </si>
  <si>
    <t>保険者である利用者の名簿を作成してください。</t>
    <phoneticPr fontId="2"/>
  </si>
  <si>
    <t>３ 判定期間において訪問介護等を位置付けた居宅サービス計画（世田谷区が保険者である者に係るもの</t>
    <phoneticPr fontId="2"/>
  </si>
  <si>
    <r>
      <t>　</t>
    </r>
    <r>
      <rPr>
        <b/>
        <sz val="11"/>
        <color rgb="FFFF0000"/>
        <rFont val="ＭＳ Ｐゴシック"/>
        <family val="3"/>
        <charset val="128"/>
      </rPr>
      <t>正当な理由２又は正当な理由３</t>
    </r>
    <r>
      <rPr>
        <sz val="11"/>
        <rFont val="ＭＳ Ｐゴシック"/>
        <family val="3"/>
        <charset val="128"/>
      </rPr>
      <t>を位置付ける場合は、居宅介護支援事業所において世田谷区が</t>
    </r>
    <rPh sb="7" eb="8">
      <t>マタ</t>
    </rPh>
    <rPh sb="9" eb="11">
      <t>セイトウ</t>
    </rPh>
    <rPh sb="12" eb="14">
      <t>リユウ</t>
    </rPh>
    <phoneticPr fontId="2"/>
  </si>
  <si>
    <t>正当な理由３を位置付けた場合、訪問介護等のサービス種別を記入してください</t>
    <rPh sb="0" eb="2">
      <t>セイトウ</t>
    </rPh>
    <rPh sb="3" eb="5">
      <t>リユウ</t>
    </rPh>
    <rPh sb="7" eb="10">
      <t>イチヅ</t>
    </rPh>
    <rPh sb="12" eb="14">
      <t>バアイ</t>
    </rPh>
    <rPh sb="15" eb="20">
      <t>ホウモンカイゴトウ</t>
    </rPh>
    <rPh sb="25" eb="27">
      <t>シュベツ</t>
    </rPh>
    <rPh sb="28" eb="30">
      <t>キニュウ</t>
    </rPh>
    <phoneticPr fontId="2"/>
  </si>
  <si>
    <t>世田谷区が保険者である利用者の名簿</t>
    <rPh sb="0" eb="4">
      <t>セタガヤク</t>
    </rPh>
    <rPh sb="5" eb="8">
      <t>ホケンシャ</t>
    </rPh>
    <rPh sb="11" eb="14">
      <t>リヨウシャ</t>
    </rPh>
    <rPh sb="15" eb="17">
      <t>メイボ</t>
    </rPh>
    <phoneticPr fontId="2"/>
  </si>
  <si>
    <t>事業所名</t>
    <rPh sb="0" eb="4">
      <t>ジギョウショメイ</t>
    </rPh>
    <phoneticPr fontId="2"/>
  </si>
  <si>
    <t>正当な理由５を位置付けた訪問介護等のサービス種別を記入してください</t>
    <rPh sb="0" eb="2">
      <t>セイトウ</t>
    </rPh>
    <rPh sb="3" eb="5">
      <t>リユウ</t>
    </rPh>
    <rPh sb="7" eb="10">
      <t>イチヅ</t>
    </rPh>
    <rPh sb="12" eb="17">
      <t>ホウモンカイゴトウ</t>
    </rPh>
    <rPh sb="22" eb="24">
      <t>シュベツ</t>
    </rPh>
    <rPh sb="25" eb="27">
      <t>キニュウ</t>
    </rPh>
    <phoneticPr fontId="2"/>
  </si>
  <si>
    <t>紹介被保険者一覧（特定事業所集中減算に係る届出書　別紙４）</t>
    <rPh sb="0" eb="2">
      <t>ショウカイ</t>
    </rPh>
    <rPh sb="2" eb="6">
      <t>ヒホケンシャ</t>
    </rPh>
    <rPh sb="6" eb="8">
      <t>イチラン</t>
    </rPh>
    <rPh sb="9" eb="11">
      <t>トクテイ</t>
    </rPh>
    <rPh sb="11" eb="14">
      <t>ジギョウショ</t>
    </rPh>
    <rPh sb="14" eb="16">
      <t>シュウチュウ</t>
    </rPh>
    <rPh sb="16" eb="18">
      <t>ゲンサン</t>
    </rPh>
    <rPh sb="19" eb="20">
      <t>カカ</t>
    </rPh>
    <rPh sb="21" eb="24">
      <t>トドケデショ</t>
    </rPh>
    <phoneticPr fontId="2"/>
  </si>
  <si>
    <t>特定事業所集中減算に係る届出書　添付書類　　別紙２</t>
    <rPh sb="0" eb="5">
      <t>トクテイジギョウショ</t>
    </rPh>
    <rPh sb="5" eb="9">
      <t>シュウチュウゲンサン</t>
    </rPh>
    <rPh sb="10" eb="11">
      <t>カカ</t>
    </rPh>
    <rPh sb="12" eb="15">
      <t>トドケデショ</t>
    </rPh>
    <rPh sb="16" eb="20">
      <t>テンプショルイ</t>
    </rPh>
    <rPh sb="22" eb="24">
      <t>ベッシ</t>
    </rPh>
    <phoneticPr fontId="2"/>
  </si>
  <si>
    <t>特定事業所集中減算に係る届出書　添付書類　　別紙３</t>
    <rPh sb="0" eb="5">
      <t>トクテイジギョウショ</t>
    </rPh>
    <rPh sb="5" eb="9">
      <t>シュウチュウゲンサン</t>
    </rPh>
    <rPh sb="10" eb="11">
      <t>カカ</t>
    </rPh>
    <rPh sb="12" eb="15">
      <t>トドケデショ</t>
    </rPh>
    <rPh sb="16" eb="20">
      <t>テンプショルイ</t>
    </rPh>
    <rPh sb="22" eb="24">
      <t>ベッシ</t>
    </rPh>
    <phoneticPr fontId="2"/>
  </si>
  <si>
    <t>訪問介護</t>
    <rPh sb="0" eb="4">
      <t>ホウモンカイゴ</t>
    </rPh>
    <phoneticPr fontId="2"/>
  </si>
  <si>
    <t>◎◎ケア池尻</t>
    <rPh sb="4" eb="6">
      <t>イケジリ</t>
    </rPh>
    <phoneticPr fontId="2"/>
  </si>
  <si>
    <t>◎◎ケア成城</t>
    <rPh sb="4" eb="6">
      <t>セイジョウ</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</si>
  <si>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</si>
  <si>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</si>
  <si>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</si>
  <si>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</si>
  <si>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</si>
  <si>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</si>
  <si>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</si>
  <si>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</si>
  <si>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</si>
  <si>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</si>
  <si>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</si>
  <si>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</si>
  <si>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各事業所を位置付けた居宅サービス計画数</t>
    <rPh sb="0" eb="1">
      <t>カク</t>
    </rPh>
    <rPh sb="1" eb="4">
      <t>ジギョウショ</t>
    </rPh>
    <rPh sb="5" eb="8">
      <t>イチヅ</t>
    </rPh>
    <rPh sb="10" eb="12">
      <t>キョタク</t>
    </rPh>
    <rPh sb="16" eb="19">
      <t>ケイカクスウ</t>
    </rPh>
    <phoneticPr fontId="2"/>
  </si>
  <si>
    <t>合計</t>
    <rPh sb="0" eb="2">
      <t>ゴウケイ</t>
    </rPh>
    <phoneticPr fontId="2"/>
  </si>
  <si>
    <t>紹介率最高法人を位置付けた居宅サービス計画数　（合計）</t>
    <rPh sb="24" eb="26">
      <t>ゴウケイ</t>
    </rPh>
    <phoneticPr fontId="2"/>
  </si>
  <si>
    <r>
      <rPr>
        <b/>
        <sz val="11"/>
        <color rgb="FFFF0000"/>
        <rFont val="ＭＳ Ｐゴシック"/>
        <family val="3"/>
        <charset val="128"/>
      </rPr>
      <t>　正当な理由４</t>
    </r>
    <r>
      <rPr>
        <sz val="11"/>
        <rFont val="ＭＳ Ｐゴシック"/>
        <family val="3"/>
        <charset val="128"/>
      </rPr>
      <t>を位置付ける場合は、届出書に記載した紹介率最高法人が運営する事業所のうち、東京都福祉サービス第三者評価を受審し、</t>
    </r>
    <rPh sb="17" eb="20">
      <t>トドケデショ</t>
    </rPh>
    <rPh sb="21" eb="23">
      <t>キサイ</t>
    </rPh>
    <rPh sb="25" eb="28">
      <t>ショウカイリツ</t>
    </rPh>
    <rPh sb="28" eb="32">
      <t>サイコウホウジン</t>
    </rPh>
    <rPh sb="33" eb="35">
      <t>ウンエイ</t>
    </rPh>
    <rPh sb="37" eb="40">
      <t>ジギョウショ</t>
    </rPh>
    <phoneticPr fontId="2"/>
  </si>
  <si>
    <t>とうきょう福祉ナビゲーションへの公表に同意している事業所が提供する訪問介護等を位置付けた居宅サービス計画の件数の内訳を記載してください。</t>
    <phoneticPr fontId="2"/>
  </si>
  <si>
    <t>５　東京都福祉サービス第三者評価を受審し、とうきょう福祉ナビゲーションへの公表事業所が提供する訪問介護等を位置付けた居宅サービス計画の</t>
    <phoneticPr fontId="2"/>
  </si>
  <si>
    <t>　　件数を除くと基準割合（指定居宅同意している介護支援事業所において前６月間に作成した居宅サービス計画に位置付けられた訪問介護等の</t>
    <phoneticPr fontId="2"/>
  </si>
  <si>
    <t xml:space="preserve">　　提供総数のうち、同一の事業者によって提供されたものの占める割合をいう。以下同じ。）が１００分の８０以下となる場合 </t>
    <phoneticPr fontId="2"/>
  </si>
  <si>
    <t>東京都福祉サービス
第三者評価受審の有無
(どちらかに✔をつけてください)</t>
    <rPh sb="15" eb="17">
      <t>ジュシン</t>
    </rPh>
    <rPh sb="18" eb="20">
      <t>ウム</t>
    </rPh>
    <phoneticPr fontId="2"/>
  </si>
  <si>
    <t>東京都福祉サービス
第三者評価受審の有無
(どちらかに✔をつけてください)</t>
    <phoneticPr fontId="2"/>
  </si>
  <si>
    <r>
      <t>２ 判定期間における</t>
    </r>
    <r>
      <rPr>
        <b/>
        <sz val="11"/>
        <color rgb="FFFF0000"/>
        <rFont val="ＭＳ Ｐゴシック"/>
        <family val="3"/>
        <charset val="128"/>
      </rPr>
      <t>１月当たりの</t>
    </r>
    <r>
      <rPr>
        <sz val="11"/>
        <rFont val="ＭＳ Ｐゴシック"/>
        <family val="3"/>
        <charset val="128"/>
      </rPr>
      <t>居宅サービス計画（世田谷区が保険者である者に係るものに限る。）</t>
    </r>
    <phoneticPr fontId="2"/>
  </si>
  <si>
    <r>
      <t>　　の件数が</t>
    </r>
    <r>
      <rPr>
        <b/>
        <sz val="11"/>
        <color rgb="FFFF0000"/>
        <rFont val="ＭＳ Ｐゴシック"/>
        <family val="3"/>
        <charset val="128"/>
      </rPr>
      <t>２３件以下</t>
    </r>
    <r>
      <rPr>
        <sz val="11"/>
        <rFont val="ＭＳ Ｐゴシック"/>
        <family val="3"/>
        <charset val="128"/>
      </rPr>
      <t xml:space="preserve">である場合
</t>
    </r>
    <phoneticPr fontId="2"/>
  </si>
  <si>
    <r>
      <t>　 に限る。）の件数が、それぞれのサービス種別ごとに</t>
    </r>
    <r>
      <rPr>
        <b/>
        <sz val="11"/>
        <color rgb="FFFF0000"/>
        <rFont val="ＭＳ Ｐゴシック"/>
        <family val="3"/>
        <charset val="128"/>
      </rPr>
      <t>１月当たり１０件以下</t>
    </r>
    <r>
      <rPr>
        <sz val="11"/>
        <rFont val="ＭＳ Ｐゴシック"/>
        <family val="3"/>
        <charset val="128"/>
      </rPr>
      <t xml:space="preserve">である場合
</t>
    </r>
    <phoneticPr fontId="2"/>
  </si>
  <si>
    <t>正当な理由２又は３</t>
    <rPh sb="0" eb="2">
      <t>セイトウ</t>
    </rPh>
    <rPh sb="3" eb="5">
      <t>リユウ</t>
    </rPh>
    <rPh sb="6" eb="7">
      <t>マタ</t>
    </rPh>
    <phoneticPr fontId="2"/>
  </si>
  <si>
    <r>
      <rPr>
        <b/>
        <sz val="11"/>
        <color rgb="FFFF0000"/>
        <rFont val="ＭＳ Ｐゴシック"/>
        <family val="3"/>
        <charset val="128"/>
      </rPr>
      <t>　正当な理由５</t>
    </r>
    <r>
      <rPr>
        <sz val="11"/>
        <rFont val="ＭＳ Ｐゴシック"/>
        <family val="3"/>
        <charset val="128"/>
      </rPr>
      <t>を位置付ける場合は、届出書に記載した紹介率最高法人が運営する事業所のうち、東京都福祉サービス第三者評価を受審し、</t>
    </r>
    <rPh sb="17" eb="20">
      <t>トドケデショ</t>
    </rPh>
    <rPh sb="21" eb="23">
      <t>キサイ</t>
    </rPh>
    <rPh sb="25" eb="28">
      <t>ショウカイリツ</t>
    </rPh>
    <rPh sb="28" eb="32">
      <t>サイコウホウジン</t>
    </rPh>
    <rPh sb="33" eb="35">
      <t>ウンエイ</t>
    </rPh>
    <rPh sb="37" eb="40">
      <t>ジギョウショ</t>
    </rPh>
    <phoneticPr fontId="2"/>
  </si>
  <si>
    <t>世田谷区へ届出書を提出する場合は、正当な理由の有無や、正当な理由の番号ごとに異なりますので、</t>
    <rPh sb="0" eb="4">
      <t>セタガヤク</t>
    </rPh>
    <rPh sb="5" eb="8">
      <t>トドケデショ</t>
    </rPh>
    <rPh sb="9" eb="11">
      <t>テイシュツ</t>
    </rPh>
    <rPh sb="13" eb="15">
      <t>バアイ</t>
    </rPh>
    <rPh sb="17" eb="19">
      <t>セイトウ</t>
    </rPh>
    <rPh sb="20" eb="22">
      <t>リユウ</t>
    </rPh>
    <rPh sb="23" eb="25">
      <t>ウム</t>
    </rPh>
    <rPh sb="27" eb="29">
      <t>セイトウ</t>
    </rPh>
    <rPh sb="30" eb="32">
      <t>リユウ</t>
    </rPh>
    <rPh sb="33" eb="35">
      <t>バンゴウ</t>
    </rPh>
    <rPh sb="38" eb="39">
      <t>コト</t>
    </rPh>
    <phoneticPr fontId="2"/>
  </si>
  <si>
    <t>世田谷区へ届出書を提出する場合は、正当な理由の</t>
    <rPh sb="0" eb="3">
      <t>セタガヤ</t>
    </rPh>
    <rPh sb="3" eb="4">
      <t>ク</t>
    </rPh>
    <rPh sb="5" eb="8">
      <t>トドケデショ</t>
    </rPh>
    <rPh sb="9" eb="11">
      <t>テイシュツ</t>
    </rPh>
    <rPh sb="13" eb="15">
      <t>バアイ</t>
    </rPh>
    <rPh sb="17" eb="19">
      <t>セイトウ</t>
    </rPh>
    <rPh sb="20" eb="22">
      <t>リユウ</t>
    </rPh>
    <phoneticPr fontId="2"/>
  </si>
  <si>
    <t>有無や、正当な理由の番号ごとに異なりますので、</t>
    <phoneticPr fontId="2"/>
  </si>
  <si>
    <t>下記のとおり提出してください。</t>
    <rPh sb="0" eb="2">
      <t>カキ</t>
    </rPh>
    <rPh sb="6" eb="8">
      <t>テイシュツ</t>
    </rPh>
    <phoneticPr fontId="2"/>
  </si>
  <si>
    <t>・届出書のみ提出してください。</t>
    <rPh sb="1" eb="4">
      <t>トドケデショ</t>
    </rPh>
    <rPh sb="6" eb="8">
      <t>テイシュツ</t>
    </rPh>
    <phoneticPr fontId="2"/>
  </si>
  <si>
    <t>２　　フローチャート</t>
    <phoneticPr fontId="2"/>
  </si>
  <si>
    <t>　特定事業所集中減算に係る届出書を作成する前に、必ず下記の内容を確認してください。</t>
    <rPh sb="1" eb="6">
      <t>トクテイジギョウショ</t>
    </rPh>
    <rPh sb="6" eb="10">
      <t>シュウチュウゲンサン</t>
    </rPh>
    <rPh sb="11" eb="12">
      <t>カカ</t>
    </rPh>
    <rPh sb="13" eb="16">
      <t>トドケデショ</t>
    </rPh>
    <rPh sb="17" eb="19">
      <t>サクセイ</t>
    </rPh>
    <rPh sb="21" eb="22">
      <t>マエ</t>
    </rPh>
    <rPh sb="24" eb="25">
      <t>カナラ</t>
    </rPh>
    <rPh sb="26" eb="28">
      <t>カキ</t>
    </rPh>
    <rPh sb="29" eb="31">
      <t>ナイヨウ</t>
    </rPh>
    <rPh sb="32" eb="34">
      <t>カクニン</t>
    </rPh>
    <phoneticPr fontId="2"/>
  </si>
  <si>
    <t>７　本エクセルファイルの目次（シートの構成）</t>
    <rPh sb="2" eb="3">
      <t>ホン</t>
    </rPh>
    <rPh sb="12" eb="14">
      <t>モクジ</t>
    </rPh>
    <rPh sb="19" eb="21">
      <t>コウセイ</t>
    </rPh>
    <phoneticPr fontId="2"/>
  </si>
  <si>
    <t>１　　はじめに　（世田谷区　特定事業所集中減算に係る届出書の作成について）</t>
    <phoneticPr fontId="2"/>
  </si>
  <si>
    <t>１２　別紙４（記入例）</t>
    <rPh sb="3" eb="5">
      <t>ベッシ</t>
    </rPh>
    <rPh sb="7" eb="10">
      <t>キニュウレイ</t>
    </rPh>
    <phoneticPr fontId="2"/>
  </si>
  <si>
    <t>１０　別紙３（記入例）</t>
    <rPh sb="3" eb="5">
      <t>ベッシ</t>
    </rPh>
    <rPh sb="7" eb="10">
      <t>キニュウレイ</t>
    </rPh>
    <phoneticPr fontId="2"/>
  </si>
  <si>
    <t>８　　別紙２（記入例）</t>
    <rPh sb="3" eb="5">
      <t>ベッシ</t>
    </rPh>
    <rPh sb="7" eb="10">
      <t>キニュウレイ</t>
    </rPh>
    <phoneticPr fontId="2"/>
  </si>
  <si>
    <t>５　　届出書（記入例）</t>
    <rPh sb="3" eb="6">
      <t>トドケデショ</t>
    </rPh>
    <rPh sb="7" eb="9">
      <t>キニュウ</t>
    </rPh>
    <rPh sb="9" eb="10">
      <t>レイ</t>
    </rPh>
    <phoneticPr fontId="2"/>
  </si>
  <si>
    <t>３　　計算例</t>
    <rPh sb="3" eb="6">
      <t>ケイサンレイ</t>
    </rPh>
    <phoneticPr fontId="2"/>
  </si>
  <si>
    <t>４　　届出書・・・・・・・・・・・・・特定事業所集中減算に係る届出書の様式</t>
    <rPh sb="3" eb="6">
      <t>トドケデショ</t>
    </rPh>
    <phoneticPr fontId="2"/>
  </si>
  <si>
    <t>６　　別紙１・・・・・・・・・・・・・紹介率最高法人の事業所が５事業所以上ある場合に記入してください。</t>
    <rPh sb="3" eb="5">
      <t>ベッシ</t>
    </rPh>
    <phoneticPr fontId="2"/>
  </si>
  <si>
    <t>７　　別紙２・・・・・・・・・・・・・正当な理由２または３の場合に提出する添付書類</t>
    <rPh sb="3" eb="5">
      <t>ベッシ</t>
    </rPh>
    <phoneticPr fontId="2"/>
  </si>
  <si>
    <t>９　　別紙３・・・・・・・・・・・・・正当な理由５の場合に提出する添付書類</t>
    <rPh sb="3" eb="5">
      <t>ベッシ</t>
    </rPh>
    <phoneticPr fontId="2"/>
  </si>
  <si>
    <t>１１　別紙４・・・・・・・・・・・・・正当な理由６の場合に提出する添付書類</t>
    <rPh sb="3" eb="5">
      <t>ベッシ</t>
    </rPh>
    <phoneticPr fontId="2"/>
  </si>
  <si>
    <t>○正当な理由５の場合・・・・・・・・・・・・・・・・・・・・・・・・・・・・・・・・届出書と「別紙３」を提出</t>
    <rPh sb="1" eb="3">
      <t>セイトウ</t>
    </rPh>
    <rPh sb="4" eb="6">
      <t>リユウ</t>
    </rPh>
    <rPh sb="8" eb="10">
      <t>バアイ</t>
    </rPh>
    <phoneticPr fontId="2"/>
  </si>
  <si>
    <t>○正当な理由がない又は正当な理由１・４の場合・・・・・・・・・・届出書のみ提出</t>
    <rPh sb="1" eb="3">
      <t>セイトウ</t>
    </rPh>
    <rPh sb="4" eb="6">
      <t>リユウ</t>
    </rPh>
    <rPh sb="9" eb="10">
      <t>マタ</t>
    </rPh>
    <rPh sb="11" eb="13">
      <t>セイトウ</t>
    </rPh>
    <rPh sb="14" eb="16">
      <t>リユウ</t>
    </rPh>
    <rPh sb="20" eb="22">
      <t>バアイ</t>
    </rPh>
    <phoneticPr fontId="2"/>
  </si>
  <si>
    <t>○正当な理由２・３の場合・・・・・・・・・・・・・・・・・・・・・・・・・・・・・届出書と「別紙２」を提出</t>
    <rPh sb="1" eb="3">
      <t>セイトウ</t>
    </rPh>
    <rPh sb="4" eb="6">
      <t>リユウ</t>
    </rPh>
    <rPh sb="10" eb="12">
      <t>バアイ</t>
    </rPh>
    <phoneticPr fontId="2"/>
  </si>
  <si>
    <t>○正当な理由６の場合・・・・・・・・・・・・・・・・・・・・・・・・・・・・・・・届出書と「別紙４」を提出</t>
    <rPh sb="1" eb="3">
      <t>セイトウ</t>
    </rPh>
    <rPh sb="4" eb="6">
      <t>リユウ</t>
    </rPh>
    <rPh sb="8" eb="10">
      <t>バアイ</t>
    </rPh>
    <phoneticPr fontId="2"/>
  </si>
  <si>
    <t>「前期」とは、判定期間が３月１日から８月末日まで、「後期」とは、判定期間が９月１日から２月末日までを示します。</t>
    <rPh sb="20" eb="22">
      <t>マツジツ</t>
    </rPh>
    <rPh sb="50" eb="51">
      <t>シメ</t>
    </rPh>
    <phoneticPr fontId="2"/>
  </si>
  <si>
    <t>前期（判定期間 ３月１日～８月末日）は９月１５日まで</t>
    <rPh sb="0" eb="2">
      <t>ゼンキ</t>
    </rPh>
    <rPh sb="3" eb="7">
      <t>ハンテイキカン</t>
    </rPh>
    <rPh sb="9" eb="10">
      <t>ガツ</t>
    </rPh>
    <rPh sb="11" eb="12">
      <t>ニチ</t>
    </rPh>
    <rPh sb="14" eb="15">
      <t>ガツ</t>
    </rPh>
    <rPh sb="15" eb="17">
      <t>マツジツ</t>
    </rPh>
    <rPh sb="20" eb="21">
      <t>ガツ</t>
    </rPh>
    <rPh sb="23" eb="24">
      <t>ニチ</t>
    </rPh>
    <phoneticPr fontId="2"/>
  </si>
  <si>
    <t>後期（判定期間 ９月１日～２月末日）は３月１５日まで</t>
    <rPh sb="0" eb="2">
      <t>コウキ</t>
    </rPh>
    <rPh sb="3" eb="7">
      <t>ハンテイキカン</t>
    </rPh>
    <rPh sb="9" eb="10">
      <t>ガツ</t>
    </rPh>
    <rPh sb="11" eb="12">
      <t>ニチ</t>
    </rPh>
    <rPh sb="14" eb="15">
      <t>ガツ</t>
    </rPh>
    <rPh sb="15" eb="17">
      <t>マツジツ</t>
    </rPh>
    <rPh sb="20" eb="21">
      <t>ガツ</t>
    </rPh>
    <rPh sb="23" eb="24">
      <t>ニチ</t>
    </rPh>
    <phoneticPr fontId="2"/>
  </si>
  <si>
    <t>・届出書と「別紙２」を提出してください。</t>
    <rPh sb="1" eb="4">
      <t>トドケデショ</t>
    </rPh>
    <rPh sb="6" eb="8">
      <t>ベッシ</t>
    </rPh>
    <phoneticPr fontId="2"/>
  </si>
  <si>
    <t>・届出書と「別紙３」を提出してください。</t>
    <rPh sb="1" eb="4">
      <t>トドケデショ</t>
    </rPh>
    <rPh sb="6" eb="8">
      <t>ベッシ</t>
    </rPh>
    <phoneticPr fontId="2"/>
  </si>
  <si>
    <t>・届出書と「別紙４」を提出してください。</t>
    <rPh sb="1" eb="4">
      <t>トドケデショ</t>
    </rPh>
    <rPh sb="6" eb="8">
      <t>ベッシ</t>
    </rPh>
    <phoneticPr fontId="2"/>
  </si>
  <si>
    <t>前期　（判定期間 ３月１日～８月末日）</t>
    <rPh sb="0" eb="2">
      <t>ゼンキ</t>
    </rPh>
    <rPh sb="4" eb="8">
      <t>ハンテイキカン</t>
    </rPh>
    <rPh sb="10" eb="11">
      <t>ガツ</t>
    </rPh>
    <rPh sb="12" eb="13">
      <t>ニチ</t>
    </rPh>
    <rPh sb="15" eb="16">
      <t>ガツ</t>
    </rPh>
    <rPh sb="16" eb="18">
      <t>マツジツ</t>
    </rPh>
    <phoneticPr fontId="2"/>
  </si>
  <si>
    <t>後期　（判定期間 ９月１日～２月末日）</t>
    <rPh sb="0" eb="2">
      <t>コウキ</t>
    </rPh>
    <rPh sb="4" eb="8">
      <t>ハンテイキカン</t>
    </rPh>
    <rPh sb="10" eb="11">
      <t>ガツ</t>
    </rPh>
    <rPh sb="12" eb="13">
      <t>ニチ</t>
    </rPh>
    <rPh sb="15" eb="16">
      <t>ガツ</t>
    </rPh>
    <rPh sb="16" eb="18">
      <t>マツジツ</t>
    </rPh>
    <phoneticPr fontId="2"/>
  </si>
  <si>
    <t>ただし、提出期限が閉庁日（土日祝）の場合は翌開庁日が期限となります。</t>
    <rPh sb="13" eb="16">
      <t>ドニチシュク</t>
    </rPh>
    <phoneticPr fontId="2"/>
  </si>
  <si>
    <t>令和　　　年度　（　　前期　　　　後期）</t>
    <rPh sb="0" eb="2">
      <t>レイワ</t>
    </rPh>
    <rPh sb="5" eb="7">
      <t>ネンド</t>
    </rPh>
    <rPh sb="11" eb="13">
      <t>ゼンキ</t>
    </rPh>
    <rPh sb="17" eb="19">
      <t>コウキ</t>
    </rPh>
    <phoneticPr fontId="2"/>
  </si>
  <si>
    <t>特定事業所集中減算に係る届出書　添付書類　　別紙３</t>
    <phoneticPr fontId="2"/>
  </si>
  <si>
    <t>令和　　　年度　（　　前期　　　後期）</t>
    <rPh sb="11" eb="13">
      <t>ゼンキ</t>
    </rPh>
    <rPh sb="16" eb="18">
      <t>コウキ</t>
    </rPh>
    <phoneticPr fontId="2"/>
  </si>
  <si>
    <t>※下記のリンクをクリックすると、該当のシートへ飛ぶことができます。</t>
    <rPh sb="1" eb="3">
      <t>カキ</t>
    </rPh>
    <rPh sb="16" eb="18">
      <t>ガイトウ</t>
    </rPh>
    <rPh sb="23" eb="24">
      <t>ト</t>
    </rPh>
    <phoneticPr fontId="2"/>
  </si>
  <si>
    <t>前回までの届出書において、特定事業所集中減算が</t>
    <rPh sb="0" eb="2">
      <t>ゼンカイ</t>
    </rPh>
    <rPh sb="5" eb="8">
      <t>トドケデショ</t>
    </rPh>
    <rPh sb="13" eb="22">
      <t>トクテイジギョウショシュウチュウゲンサン</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</si>
  <si>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</si>
  <si>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</si>
  <si>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</si>
  <si>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</si>
  <si>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</si>
  <si>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</si>
  <si>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</si>
  <si>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</si>
  <si>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</si>
  <si>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</si>
  <si>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　　正当な理由６について、世田谷区又は地域包括支援センターから、困難事例として紹介を受けた被保険者について、記載してください。</t>
    <rPh sb="2" eb="4">
      <t>セイトウ</t>
    </rPh>
    <rPh sb="5" eb="7">
      <t>リユウ</t>
    </rPh>
    <rPh sb="13" eb="17">
      <t>セタガヤク</t>
    </rPh>
    <rPh sb="17" eb="18">
      <t>マタ</t>
    </rPh>
    <rPh sb="19" eb="21">
      <t>チイキ</t>
    </rPh>
    <rPh sb="21" eb="23">
      <t>ホウカツ</t>
    </rPh>
    <rPh sb="23" eb="25">
      <t>シエン</t>
    </rPh>
    <rPh sb="32" eb="34">
      <t>コンナン</t>
    </rPh>
    <rPh sb="34" eb="36">
      <t>ジレイ</t>
    </rPh>
    <rPh sb="39" eb="41">
      <t>ショウカイ</t>
    </rPh>
    <rPh sb="42" eb="43">
      <t>ウ</t>
    </rPh>
    <rPh sb="45" eb="49">
      <t>ヒホケンシャ</t>
    </rPh>
    <rPh sb="54" eb="56">
      <t>キサイ</t>
    </rPh>
    <phoneticPr fontId="2"/>
  </si>
  <si>
    <t>　</t>
    <phoneticPr fontId="2"/>
  </si>
  <si>
    <t>６　次に掲げる居宅サービス計画の件数を除くと基準割合が１００分の８０以下となる場合
　　</t>
    <phoneticPr fontId="2"/>
  </si>
  <si>
    <t xml:space="preserve">　（１）世田谷区又は地域包括支援センターから支援が困難な事例として紹介された者に係る居宅サービス計画
</t>
    <phoneticPr fontId="2"/>
  </si>
  <si>
    <t>　（２）（１）に準じるものとして区長が認めた居宅サービス計画</t>
    <phoneticPr fontId="2"/>
  </si>
  <si>
    <t>家族介護拒否</t>
    <phoneticPr fontId="2"/>
  </si>
  <si>
    <t>家族介護拒否・７月退院</t>
    <phoneticPr fontId="2"/>
  </si>
  <si>
    <t>認知症急悪化</t>
    <phoneticPr fontId="2"/>
  </si>
  <si>
    <t>徘徊事例</t>
    <phoneticPr fontId="2"/>
  </si>
  <si>
    <t>独居・孤立</t>
    <phoneticPr fontId="2"/>
  </si>
  <si>
    <t>家族ネグレクト</t>
    <phoneticPr fontId="2"/>
  </si>
  <si>
    <t>令和　＊　年度　（　　前期  　　後期　)</t>
    <rPh sb="0" eb="2">
      <t>レイワ</t>
    </rPh>
    <rPh sb="5" eb="7">
      <t>ネンド</t>
    </rPh>
    <rPh sb="11" eb="13">
      <t>ゼンキ</t>
    </rPh>
    <rPh sb="17" eb="19">
      <t>コウキ</t>
    </rPh>
    <phoneticPr fontId="2"/>
  </si>
  <si>
    <t>通所介護</t>
    <rPh sb="0" eb="4">
      <t>ツウショカイゴ</t>
    </rPh>
    <phoneticPr fontId="2"/>
  </si>
  <si>
    <t>０００＊＊＊＊＊＊＊</t>
    <phoneticPr fontId="2"/>
  </si>
  <si>
    <t>池尻　太郎</t>
    <rPh sb="0" eb="2">
      <t>イケジリ</t>
    </rPh>
    <rPh sb="3" eb="5">
      <t>タロウ</t>
    </rPh>
    <phoneticPr fontId="2"/>
  </si>
  <si>
    <t>上町　次郎</t>
    <rPh sb="0" eb="2">
      <t>カミマチ</t>
    </rPh>
    <rPh sb="3" eb="5">
      <t>ジロウ</t>
    </rPh>
    <phoneticPr fontId="2"/>
  </si>
  <si>
    <t>新代田　三郎</t>
    <rPh sb="0" eb="3">
      <t>シンダイタ</t>
    </rPh>
    <rPh sb="4" eb="6">
      <t>サブロウ</t>
    </rPh>
    <phoneticPr fontId="2"/>
  </si>
  <si>
    <t>松沢　四郎</t>
    <rPh sb="0" eb="2">
      <t>マツザワ</t>
    </rPh>
    <rPh sb="3" eb="5">
      <t>シロウ</t>
    </rPh>
    <phoneticPr fontId="2"/>
  </si>
  <si>
    <t>太子堂　花子</t>
    <rPh sb="0" eb="3">
      <t>タイシドウ</t>
    </rPh>
    <rPh sb="4" eb="6">
      <t>ハナコ</t>
    </rPh>
    <phoneticPr fontId="2"/>
  </si>
  <si>
    <t>若林　洋子</t>
    <rPh sb="0" eb="2">
      <t>ワカバヤシ</t>
    </rPh>
    <rPh sb="3" eb="5">
      <t>ヨウコ</t>
    </rPh>
    <phoneticPr fontId="2"/>
  </si>
  <si>
    <t>経堂　梅子</t>
    <rPh sb="0" eb="2">
      <t>キョウドウ</t>
    </rPh>
    <rPh sb="3" eb="5">
      <t>ウメコ</t>
    </rPh>
    <phoneticPr fontId="2"/>
  </si>
  <si>
    <t>上馬　幸子</t>
    <rPh sb="0" eb="2">
      <t>カミウマ</t>
    </rPh>
    <rPh sb="3" eb="5">
      <t>サチコ</t>
    </rPh>
    <phoneticPr fontId="2"/>
  </si>
  <si>
    <t>梅丘　良子</t>
    <rPh sb="0" eb="2">
      <t>ウメガオカ</t>
    </rPh>
    <rPh sb="3" eb="5">
      <t>リョウコ</t>
    </rPh>
    <phoneticPr fontId="2"/>
  </si>
  <si>
    <t>代沢　祥子</t>
    <rPh sb="0" eb="2">
      <t>ダイザワ</t>
    </rPh>
    <rPh sb="3" eb="5">
      <t>ショウコ</t>
    </rPh>
    <phoneticPr fontId="2"/>
  </si>
  <si>
    <t>北沢　桜子</t>
    <rPh sb="0" eb="2">
      <t>キタザワ</t>
    </rPh>
    <rPh sb="3" eb="5">
      <t>サクラコ</t>
    </rPh>
    <phoneticPr fontId="2"/>
  </si>
  <si>
    <t>松原　たけ子</t>
    <rPh sb="0" eb="2">
      <t>マツバラ</t>
    </rPh>
    <rPh sb="5" eb="6">
      <t>コ</t>
    </rPh>
    <phoneticPr fontId="2"/>
  </si>
  <si>
    <t>利用者氏名</t>
    <rPh sb="0" eb="2">
      <t>リヨウ</t>
    </rPh>
    <rPh sb="2" eb="3">
      <t>シャ</t>
    </rPh>
    <rPh sb="3" eb="5">
      <t>シメイ</t>
    </rPh>
    <phoneticPr fontId="2"/>
  </si>
  <si>
    <t>利用者氏名</t>
    <rPh sb="0" eb="3">
      <t>リヨウシャ</t>
    </rPh>
    <rPh sb="3" eb="5">
      <t>シメイ</t>
    </rPh>
    <phoneticPr fontId="2"/>
  </si>
  <si>
    <t>令和　　　年度　（　　前期  　　後期　)</t>
    <rPh sb="0" eb="2">
      <t>レイワ</t>
    </rPh>
    <rPh sb="5" eb="7">
      <t>ネンド</t>
    </rPh>
    <rPh sb="11" eb="13">
      <t>ゼンキ</t>
    </rPh>
    <rPh sb="17" eb="19">
      <t>コウキ</t>
    </rPh>
    <phoneticPr fontId="2"/>
  </si>
  <si>
    <t>○</t>
  </si>
  <si>
    <t>なお、届出書は居宅介護支援事業所ごとに作成します。法人ごとではありません。</t>
    <rPh sb="3" eb="6">
      <t>トドケデショ</t>
    </rPh>
    <rPh sb="19" eb="21">
      <t>サクセイ</t>
    </rPh>
    <rPh sb="25" eb="27">
      <t>ホウジン</t>
    </rPh>
    <phoneticPr fontId="2"/>
  </si>
  <si>
    <t>世田谷区外の居宅介護支援事業所の場合は、</t>
    <rPh sb="0" eb="4">
      <t>セタガヤク</t>
    </rPh>
    <rPh sb="4" eb="5">
      <t>ガイ</t>
    </rPh>
    <rPh sb="16" eb="18">
      <t>バアイ</t>
    </rPh>
    <phoneticPr fontId="2"/>
  </si>
  <si>
    <t>居宅介護支援事業所にて、届出書を２年間保管してください。</t>
  </si>
  <si>
    <t>居宅介護支援事業所にて、届出書を２年間保管してください。</t>
    <rPh sb="12" eb="15">
      <t>トドケデショ</t>
    </rPh>
    <rPh sb="17" eb="19">
      <t>ネンカン</t>
    </rPh>
    <rPh sb="19" eb="21">
      <t>ホカン</t>
    </rPh>
    <phoneticPr fontId="2"/>
  </si>
  <si>
    <t>届出書を区へ提出する必要はありません。居宅介護支援事業所にて、届出書を２年間保管してください。</t>
    <rPh sb="0" eb="3">
      <t>トドケデショ</t>
    </rPh>
    <rPh sb="4" eb="5">
      <t>ク</t>
    </rPh>
    <rPh sb="6" eb="8">
      <t>テイシュツ</t>
    </rPh>
    <rPh sb="10" eb="12">
      <t>ヒツヨウ</t>
    </rPh>
    <phoneticPr fontId="2"/>
  </si>
  <si>
    <t>令和　＊　年度　（　　前期　　　後期）</t>
    <rPh sb="11" eb="13">
      <t>ゼンキ</t>
    </rPh>
    <rPh sb="16" eb="18">
      <t>コウキ</t>
    </rPh>
    <phoneticPr fontId="2"/>
  </si>
  <si>
    <t>１　特定事業所集中減算に係る届出書 （以下「届出書」という。）　とは？</t>
    <rPh sb="2" eb="7">
      <t>トクテイジギョウショ</t>
    </rPh>
    <rPh sb="7" eb="11">
      <t>シュウチュウゲンサン</t>
    </rPh>
    <rPh sb="12" eb="13">
      <t>カカ</t>
    </rPh>
    <rPh sb="14" eb="17">
      <t>トドケデショ</t>
    </rPh>
    <rPh sb="19" eb="21">
      <t>イカ</t>
    </rPh>
    <rPh sb="22" eb="25">
      <t>トドケデショ</t>
    </rPh>
    <phoneticPr fontId="2"/>
  </si>
  <si>
    <t>福祉用具貸与又は地域密着型通所介護（以下「訪問介護等」という。）の提供総数のうち、同一の法人によって</t>
    <rPh sb="18" eb="20">
      <t>イカ</t>
    </rPh>
    <rPh sb="21" eb="26">
      <t>ホウモンカイゴトウ</t>
    </rPh>
    <rPh sb="44" eb="46">
      <t>ホウジン</t>
    </rPh>
    <phoneticPr fontId="2"/>
  </si>
  <si>
    <t>提供されたものの占める割合が、いずれかのサービス種別において１００分の８０を超えた場合は、この届出書の</t>
    <phoneticPr fontId="2"/>
  </si>
  <si>
    <t>提出が必要となります。</t>
    <phoneticPr fontId="2"/>
  </si>
  <si>
    <t>○正当な理由７の場合　</t>
    <rPh sb="1" eb="3">
      <t>セイトウ</t>
    </rPh>
    <rPh sb="4" eb="6">
      <t>リユウ</t>
    </rPh>
    <rPh sb="8" eb="10">
      <t>バアイ</t>
    </rPh>
    <phoneticPr fontId="2"/>
  </si>
  <si>
    <t>・・・・・・・・・・・・正当な理由を位置付ける前に介護保険課保険給付係へご相談ください。</t>
    <phoneticPr fontId="2"/>
  </si>
  <si>
    <t>届出書が未提出で、特定事業所集中減算が適用される可能性がある居宅介護支援事業所へ届出書の提出を</t>
    <rPh sb="9" eb="14">
      <t>トクテイジギョウショ</t>
    </rPh>
    <rPh sb="14" eb="18">
      <t>シュウチュウゲンサン</t>
    </rPh>
    <rPh sb="19" eb="21">
      <t>テキヨウ</t>
    </rPh>
    <rPh sb="24" eb="27">
      <t>カノウセイ</t>
    </rPh>
    <rPh sb="30" eb="39">
      <t>キョタクカイゴシエンジギョウショ</t>
    </rPh>
    <rPh sb="40" eb="43">
      <t>トドケデショ</t>
    </rPh>
    <rPh sb="44" eb="46">
      <t>テイシュツ</t>
    </rPh>
    <phoneticPr fontId="2"/>
  </si>
  <si>
    <t>依頼することがあります。</t>
    <phoneticPr fontId="2"/>
  </si>
  <si>
    <t>また、ご提出いただいた届出書を審査する過程で、電話にて確認させていただく場合があります。</t>
    <rPh sb="4" eb="6">
      <t>テイシュツ</t>
    </rPh>
    <rPh sb="11" eb="14">
      <t>トドケデショ</t>
    </rPh>
    <rPh sb="15" eb="17">
      <t>シンサ</t>
    </rPh>
    <rPh sb="19" eb="21">
      <t>カテイ</t>
    </rPh>
    <rPh sb="23" eb="25">
      <t>デンワ</t>
    </rPh>
    <rPh sb="27" eb="29">
      <t>カクニン</t>
    </rPh>
    <rPh sb="36" eb="38">
      <t>バアイ</t>
    </rPh>
    <phoneticPr fontId="2"/>
  </si>
  <si>
    <t>国民健康保険団体連合会へ請求明細書を伝送することになります。</t>
    <rPh sb="0" eb="2">
      <t>コクミン</t>
    </rPh>
    <rPh sb="2" eb="4">
      <t>ケンコウ</t>
    </rPh>
    <rPh sb="4" eb="6">
      <t>ホケン</t>
    </rPh>
    <rPh sb="6" eb="8">
      <t>ダンタイ</t>
    </rPh>
    <rPh sb="8" eb="11">
      <t>レンゴウカイ</t>
    </rPh>
    <rPh sb="12" eb="14">
      <t>セイキュウ</t>
    </rPh>
    <rPh sb="14" eb="17">
      <t>メイサイショ</t>
    </rPh>
    <rPh sb="18" eb="20">
      <t>デンソウ</t>
    </rPh>
    <phoneticPr fontId="2"/>
  </si>
  <si>
    <t>届出書を世田谷区へご提出ください。</t>
    <rPh sb="0" eb="3">
      <t>トドケデショ</t>
    </rPh>
    <rPh sb="4" eb="8">
      <t>セタガヤク</t>
    </rPh>
    <rPh sb="10" eb="12">
      <t>テイシュツ</t>
    </rPh>
    <phoneticPr fontId="2"/>
  </si>
  <si>
    <t>区HP（※1）の案内に従い、「介護給付費算定に係る体制等に関する届出書」を提出してください。</t>
    <rPh sb="0" eb="1">
      <t>ク</t>
    </rPh>
    <rPh sb="8" eb="10">
      <t>アンナイ</t>
    </rPh>
    <rPh sb="11" eb="12">
      <t>シタガ</t>
    </rPh>
    <rPh sb="15" eb="17">
      <t>カイゴ</t>
    </rPh>
    <rPh sb="17" eb="19">
      <t>キュウフ</t>
    </rPh>
    <rPh sb="19" eb="20">
      <t>ヒ</t>
    </rPh>
    <rPh sb="20" eb="22">
      <t>サンテイ</t>
    </rPh>
    <rPh sb="23" eb="24">
      <t>カカ</t>
    </rPh>
    <rPh sb="25" eb="27">
      <t>タイセイ</t>
    </rPh>
    <rPh sb="27" eb="28">
      <t>トウ</t>
    </rPh>
    <rPh sb="29" eb="30">
      <t>カン</t>
    </rPh>
    <rPh sb="32" eb="35">
      <t>トドケデショ</t>
    </rPh>
    <rPh sb="37" eb="39">
      <t>テイシュツ</t>
    </rPh>
    <phoneticPr fontId="2"/>
  </si>
  <si>
    <t>※1　区HPの検索メニューより、ページID「２３６８」で検索すると当該ページが表示されます。</t>
    <rPh sb="3" eb="4">
      <t>ク</t>
    </rPh>
    <rPh sb="7" eb="9">
      <t>ケンサク</t>
    </rPh>
    <rPh sb="28" eb="30">
      <t>ケンサク</t>
    </rPh>
    <rPh sb="33" eb="35">
      <t>トウガイ</t>
    </rPh>
    <rPh sb="39" eb="41">
      <t>ヒョウジ</t>
    </rPh>
    <phoneticPr fontId="2"/>
  </si>
  <si>
    <t>減算適用期間（※2）における居宅介護支援費について、特定事業所集中減算を適用させて</t>
    <rPh sb="0" eb="2">
      <t>ゲンサン</t>
    </rPh>
    <rPh sb="2" eb="6">
      <t>テキヨウキカン</t>
    </rPh>
    <rPh sb="14" eb="21">
      <t>キョタクカイゴシエンヒ</t>
    </rPh>
    <rPh sb="26" eb="35">
      <t>トクテイジギョウショシュウチュウゲンサン</t>
    </rPh>
    <rPh sb="36" eb="38">
      <t>テキヨウ</t>
    </rPh>
    <phoneticPr fontId="2"/>
  </si>
  <si>
    <t>※2　前期の減算適用期間は10月1日～翌年3月31日、後期の減算適用期間は4月1日～同年9月30日です。</t>
    <rPh sb="3" eb="5">
      <t>ゼンキ</t>
    </rPh>
    <rPh sb="6" eb="8">
      <t>ゲンサン</t>
    </rPh>
    <rPh sb="8" eb="12">
      <t>テキヨウキカン</t>
    </rPh>
    <rPh sb="27" eb="29">
      <t>コウキ</t>
    </rPh>
    <rPh sb="30" eb="36">
      <t>ゲンサンテキヨウキカン</t>
    </rPh>
    <phoneticPr fontId="2"/>
  </si>
  <si>
    <t>区HP（※3）の案内に従い、「介護給付費算定に係る体制等に関する届出書」を提出してください。</t>
    <rPh sb="0" eb="1">
      <t>ク</t>
    </rPh>
    <rPh sb="8" eb="10">
      <t>アンナイ</t>
    </rPh>
    <rPh sb="11" eb="12">
      <t>シタガ</t>
    </rPh>
    <rPh sb="15" eb="17">
      <t>カイゴ</t>
    </rPh>
    <rPh sb="17" eb="19">
      <t>キュウフ</t>
    </rPh>
    <rPh sb="19" eb="20">
      <t>ヒ</t>
    </rPh>
    <rPh sb="20" eb="22">
      <t>サンテイ</t>
    </rPh>
    <rPh sb="23" eb="24">
      <t>カカ</t>
    </rPh>
    <rPh sb="25" eb="27">
      <t>タイセイ</t>
    </rPh>
    <rPh sb="27" eb="28">
      <t>トウ</t>
    </rPh>
    <rPh sb="29" eb="30">
      <t>カン</t>
    </rPh>
    <rPh sb="32" eb="35">
      <t>トドケデショ</t>
    </rPh>
    <rPh sb="37" eb="39">
      <t>テイシュツ</t>
    </rPh>
    <phoneticPr fontId="2"/>
  </si>
  <si>
    <t>※3　区HPの検索メニューより、ページID「２３６８」で検索すると当該ページが表示されます。</t>
    <rPh sb="3" eb="4">
      <t>ク</t>
    </rPh>
    <rPh sb="7" eb="9">
      <t>ケンサク</t>
    </rPh>
    <rPh sb="28" eb="30">
      <t>ケンサク</t>
    </rPh>
    <rPh sb="33" eb="35">
      <t>トウガイ</t>
    </rPh>
    <rPh sb="39" eb="41">
      <t>ヒョウジ</t>
    </rPh>
    <phoneticPr fontId="2"/>
  </si>
  <si>
    <r>
      <t>割合（％）</t>
    </r>
    <r>
      <rPr>
        <sz val="9"/>
        <color theme="1"/>
        <rFont val="ＭＳ 明朝"/>
        <family val="1"/>
        <charset val="128"/>
      </rPr>
      <t>(小数点以下13桁まで表示)</t>
    </r>
    <rPh sb="0" eb="2">
      <t>ワリアイ</t>
    </rPh>
    <rPh sb="6" eb="11">
      <t>ショウスウテンイカ</t>
    </rPh>
    <rPh sb="13" eb="14">
      <t>ケタ</t>
    </rPh>
    <rPh sb="16" eb="18">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</si>
</sst>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0000000"/>
    <numFmt numFmtId="178" formatCode="0.000000000000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9"/>
      <name val="ＭＳ Ｐゴシック"/>
      <family val="3"/>
      <charset val="128"/>
    </font>
    <font>
      <sz val="12"/>
      <name val="ＭＳ Ｐゴシック"/>
      <family val="3"/>
      <charset val="128"/>
    </font>
    <font>
      <sz val="6"/>
      <name val="ＭＳ Ｐ明朝"/>
      <family val="1"/>
      <charset val="128"/>
    </font>
    <font>
      <sz val="10"/>
      <name val="ＭＳ Ｐゴシック"/>
      <family val="3"/>
      <charset val="128"/>
    </font>
    <font>
      <sz val="11"/>
      <color theme="1"/>
      <name val="ＭＳ 明朝"/>
      <family val="1"/>
      <charset val="128"/>
    </font>
    <font>
      <b/>
      <sz val="14"/>
      <color theme="1"/>
      <name val="ＭＳ 明朝"/>
      <family val="1"/>
      <charset val="128"/>
    </font>
    <font>
      <b/>
      <sz val="14"/>
      <color theme="1"/>
      <name val="ＭＳ ゴシック"/>
      <family val="3"/>
      <charset val="128"/>
    </font>
    <font>
      <sz val="12"/>
      <color theme="1"/>
      <name val="ＭＳ 明朝"/>
      <family val="1"/>
      <charset val="128"/>
    </font>
    <font>
      <sz val="12"/>
      <color theme="1"/>
      <name val="ＭＳ Ｐ明朝"/>
      <family val="1"/>
      <charset val="128"/>
    </font>
    <font>
      <sz val="9"/>
      <color theme="1"/>
      <name val="ＭＳ Ｐ明朝"/>
      <family val="1"/>
      <charset val="128"/>
    </font>
    <font>
      <u/>
      <sz val="9"/>
      <color theme="1"/>
      <name val="ＭＳ 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
      <sz val="11"/>
      <color theme="1"/>
      <name val="HG丸ｺﾞｼｯｸM-PRO"/>
      <family val="3"/>
      <charset val="128"/>
    </font>
    <font>
      <sz val="12"/>
      <color theme="1"/>
      <name val="HG丸ｺﾞｼｯｸM-PRO"/>
      <family val="3"/>
      <charset val="128"/>
    </font>
    <font>
      <sz val="9"/>
      <color rgb="FF000000"/>
      <name val="MS UI Gothic"/>
      <family val="3"/>
      <charset val="128"/>
    </font>
    <font>
      <sz val="11"/>
      <color rgb="FFFF0000"/>
      <name val="ＭＳ 明朝"/>
      <family val="1"/>
      <charset val="128"/>
    </font>
    <font>
      <sz val="10"/>
      <color rgb="FFFF0000"/>
      <name val="ＭＳ Ｐ明朝"/>
      <family val="1"/>
      <charset val="128"/>
    </font>
    <font>
      <sz val="10"/>
      <color rgb="FFFF0000"/>
      <name val="ＭＳ 明朝"/>
      <family val="1"/>
      <charset val="128"/>
    </font>
    <font>
      <sz val="11"/>
      <color rgb="FFFF0000"/>
      <name val="HG丸ｺﾞｼｯｸM-PRO"/>
      <family val="3"/>
      <charset val="128"/>
    </font>
    <font>
      <sz val="11"/>
      <color rgb="FFFF0000"/>
      <name val="ＭＳ Ｐゴシック"/>
      <family val="3"/>
      <charset val="128"/>
    </font>
    <font>
      <sz val="6"/>
      <name val="ＭＳ Ｐゴシック"/>
      <family val="2"/>
      <charset val="128"/>
      <scheme val="minor"/>
    </font>
    <font>
      <sz val="16"/>
      <name val="ＭＳ Ｐゴシック"/>
      <family val="3"/>
      <charset val="128"/>
    </font>
    <font>
      <b/>
      <sz val="11"/>
      <name val="ＭＳ Ｐゴシック"/>
      <family val="3"/>
      <charset val="128"/>
    </font>
    <font>
      <b/>
      <sz val="11"/>
      <color rgb="FFFF0000"/>
      <name val="ＭＳ Ｐゴシック"/>
      <family val="3"/>
      <charset val="128"/>
    </font>
    <font>
      <b/>
      <sz val="18"/>
      <name val="ＭＳ Ｐゴシック"/>
      <family val="3"/>
      <charset val="128"/>
    </font>
    <font>
      <b/>
      <sz val="16"/>
      <name val="ＭＳ Ｐゴシック"/>
      <family val="3"/>
      <charset val="128"/>
    </font>
    <font>
      <sz val="11"/>
      <name val="HGS創英角ﾎﾟｯﾌﾟ体"/>
      <family val="3"/>
      <charset val="128"/>
    </font>
    <font>
      <sz val="12"/>
      <name val="HG創英角ﾎﾟｯﾌﾟ体"/>
      <family val="3"/>
      <charset val="128"/>
    </font>
    <font>
      <sz val="11"/>
      <name val="HG創英角ﾎﾟｯﾌﾟ体"/>
      <family val="3"/>
      <charset val="128"/>
    </font>
    <font>
      <sz val="14"/>
      <name val="HG創英角ﾎﾟｯﾌﾟ体"/>
      <family val="3"/>
      <charset val="128"/>
    </font>
    <font>
      <sz val="14"/>
      <name val="ＭＳ Ｐゴシック"/>
      <family val="3"/>
      <charset val="128"/>
      <scheme val="major"/>
    </font>
    <font>
      <sz val="12"/>
      <name val="ＭＳ Ｐゴシック"/>
      <family val="3"/>
      <charset val="128"/>
      <scheme val="minor"/>
    </font>
    <font>
      <sz val="11"/>
      <name val="ＭＳ Ｐゴシック"/>
      <family val="3"/>
      <charset val="128"/>
      <scheme val="minor"/>
    </font>
    <font>
      <u/>
      <sz val="11"/>
      <color theme="10"/>
      <name val="ＭＳ Ｐゴシック"/>
      <family val="3"/>
      <charset val="128"/>
    </font>
    <font>
      <b/>
      <sz val="14"/>
      <color theme="1"/>
      <name val="ＭＳ Ｐゴシック"/>
      <family val="3"/>
      <charset val="128"/>
      <scheme val="major"/>
    </font>
    <font>
      <sz val="9"/>
      <color rgb="FF000000"/>
      <name val="Meiryo UI"/>
      <family val="3"/>
      <charset val="128"/>
    </font>
    <font>
      <sz val="8"/>
      <color theme="1"/>
      <name val="ＭＳ 明朝"/>
      <family val="1"/>
      <charset val="128"/>
    </font>
    <font>
      <sz val="8"/>
      <name val="ＭＳ Ｐゴシック"/>
      <family val="3"/>
      <charset val="128"/>
    </font>
    <font>
      <sz val="11"/>
      <color theme="1"/>
      <name val="HG創英角ﾎﾟｯﾌﾟ体"/>
      <family val="3"/>
      <charset val="128"/>
    </font>
    <font>
      <sz val="10"/>
      <color theme="1"/>
      <name val="HG創英角ﾎﾟｯﾌﾟ体"/>
      <family val="3"/>
      <charset val="128"/>
    </font>
    <font>
      <sz val="6"/>
      <color theme="1"/>
      <name val="HG創英角ﾎﾟｯﾌﾟ体"/>
      <family val="3"/>
      <charset val="128"/>
    </font>
    <font>
      <sz val="12"/>
      <color theme="1"/>
      <name val="HG創英角ﾎﾟｯﾌﾟ体"/>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1" tint="0.499984740745262"/>
        <bgColor indexed="64"/>
      </patternFill>
    </fill>
    <fill>
      <patternFill patternType="darkGray"/>
    </fill>
    <fill>
      <patternFill patternType="solid">
        <fgColor rgb="FFFFFFCC"/>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thin">
        <color indexed="64"/>
      </bottom>
      <diagonal/>
    </border>
    <border>
      <left/>
      <right/>
      <top/>
      <bottom style="dotted">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dotted">
        <color indexed="64"/>
      </top>
      <bottom style="dotted">
        <color indexed="64"/>
      </bottom>
      <diagonal/>
    </border>
    <border>
      <left/>
      <right style="dotted">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thin">
        <color auto="1"/>
      </left>
      <right style="thin">
        <color auto="1"/>
      </right>
      <top style="double">
        <color auto="1"/>
      </top>
      <bottom style="medium">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style="thin">
        <color auto="1"/>
      </right>
      <top style="thin">
        <color auto="1"/>
      </top>
      <bottom style="double">
        <color auto="1"/>
      </bottom>
      <diagonal/>
    </border>
    <border>
      <left style="thin">
        <color indexed="64"/>
      </left>
      <right style="thin">
        <color auto="1"/>
      </right>
      <top/>
      <bottom style="double">
        <color auto="1"/>
      </bottom>
      <diagonal/>
    </border>
    <border diagonalUp="1">
      <left style="thin">
        <color indexed="64"/>
      </left>
      <right style="thin">
        <color indexed="64"/>
      </right>
      <top style="double">
        <color auto="1"/>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auto="1"/>
      </bottom>
      <diagonal style="thin">
        <color indexed="64"/>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double">
        <color auto="1"/>
      </bottom>
      <diagonal/>
    </border>
    <border>
      <left style="thin">
        <color auto="1"/>
      </left>
      <right style="medium">
        <color indexed="64"/>
      </right>
      <top style="thin">
        <color auto="1"/>
      </top>
      <bottom style="double">
        <color auto="1"/>
      </bottom>
      <diagonal/>
    </border>
    <border diagonalUp="1">
      <left style="thin">
        <color indexed="64"/>
      </left>
      <right style="thin">
        <color auto="1"/>
      </right>
      <top style="thin">
        <color indexed="64"/>
      </top>
      <bottom style="medium">
        <color auto="1"/>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s>
  <cellStyleXfs count="2">
    <xf numFmtId="0" fontId="0" fillId="0" borderId="0">
      <alignment vertical="center"/>
    </xf>
    <xf numFmtId="0" fontId="41" fillId="0" borderId="0" applyNumberFormat="0" applyFill="0" applyBorder="0" applyAlignment="0" applyProtection="0">
      <alignment vertical="center"/>
    </xf>
  </cellStyleXfs>
  <cellXfs count="702">
    <xf numFmtId="0" fontId="0" fillId="0" borderId="0" xfId="0">
      <alignment vertical="center"/>
    </xf>
    <xf numFmtId="0" fontId="3" fillId="0" borderId="0" xfId="0" applyFont="1">
      <alignment vertical="center"/>
    </xf>
    <xf numFmtId="0" fontId="4" fillId="0" borderId="0" xfId="0" applyFont="1" applyBorder="1">
      <alignment vertical="center"/>
    </xf>
    <xf numFmtId="0" fontId="5" fillId="0" borderId="0" xfId="0" applyFont="1">
      <alignment vertical="center"/>
    </xf>
    <xf numFmtId="0" fontId="6" fillId="0" borderId="0" xfId="0" applyFo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right" vertical="center"/>
    </xf>
    <xf numFmtId="0" fontId="0" fillId="0" borderId="15"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10" xfId="0"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0" xfId="0" applyBorder="1">
      <alignment vertical="center"/>
    </xf>
    <xf numFmtId="0" fontId="0" fillId="0" borderId="13" xfId="0" applyBorder="1">
      <alignment vertical="center"/>
    </xf>
    <xf numFmtId="0" fontId="0" fillId="0" borderId="35" xfId="0" applyBorder="1">
      <alignment vertical="center"/>
    </xf>
    <xf numFmtId="0" fontId="0" fillId="0" borderId="14" xfId="0" applyBorder="1">
      <alignment vertical="center"/>
    </xf>
    <xf numFmtId="0" fontId="0" fillId="0" borderId="18" xfId="0" applyBorder="1">
      <alignment vertical="center"/>
    </xf>
    <xf numFmtId="0" fontId="0" fillId="0" borderId="36" xfId="0" applyBorder="1" applyAlignment="1">
      <alignment horizontal="center" vertical="center"/>
    </xf>
    <xf numFmtId="0" fontId="0" fillId="0" borderId="37" xfId="0" applyBorder="1">
      <alignment vertical="center"/>
    </xf>
    <xf numFmtId="0" fontId="0" fillId="0" borderId="3" xfId="0" applyBorder="1">
      <alignment vertical="center"/>
    </xf>
    <xf numFmtId="0" fontId="0" fillId="0" borderId="10" xfId="0" applyBorder="1">
      <alignment vertical="center"/>
    </xf>
    <xf numFmtId="0" fontId="8" fillId="0" borderId="0" xfId="0" applyFont="1">
      <alignment vertical="center"/>
    </xf>
    <xf numFmtId="0" fontId="1" fillId="0" borderId="0" xfId="0" applyFo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8" xfId="0" applyBorder="1">
      <alignment vertical="center"/>
    </xf>
    <xf numFmtId="0" fontId="0" fillId="0" borderId="39" xfId="0" applyBorder="1">
      <alignment vertical="center"/>
    </xf>
    <xf numFmtId="0" fontId="0" fillId="0" borderId="40" xfId="0" applyBorder="1" applyAlignment="1">
      <alignment vertical="center"/>
    </xf>
    <xf numFmtId="0" fontId="0" fillId="0" borderId="40" xfId="0" applyBorder="1">
      <alignment vertical="center"/>
    </xf>
    <xf numFmtId="0" fontId="0" fillId="0" borderId="41" xfId="0" applyBorder="1">
      <alignment vertical="center"/>
    </xf>
    <xf numFmtId="0" fontId="0" fillId="0" borderId="1" xfId="0" applyBorder="1" applyAlignment="1">
      <alignment horizontal="center"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2" xfId="0" applyBorder="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2" xfId="0" applyBorder="1">
      <alignment vertical="center"/>
    </xf>
    <xf numFmtId="0" fontId="0" fillId="0" borderId="53" xfId="0" applyBorder="1">
      <alignment vertical="center"/>
    </xf>
    <xf numFmtId="0" fontId="0" fillId="0" borderId="54" xfId="0" applyBorder="1">
      <alignment vertical="center"/>
    </xf>
    <xf numFmtId="0" fontId="0" fillId="0" borderId="5" xfId="0" applyBorder="1">
      <alignment vertical="center"/>
    </xf>
    <xf numFmtId="0" fontId="0" fillId="4" borderId="25" xfId="0" applyFill="1" applyBorder="1">
      <alignment vertical="center"/>
    </xf>
    <xf numFmtId="0" fontId="0" fillId="4" borderId="26" xfId="0" applyFill="1" applyBorder="1">
      <alignment vertical="center"/>
    </xf>
    <xf numFmtId="0" fontId="0" fillId="4" borderId="45" xfId="0" applyFill="1" applyBorder="1">
      <alignment vertical="center"/>
    </xf>
    <xf numFmtId="0" fontId="0" fillId="4" borderId="48" xfId="0" applyFill="1" applyBorder="1">
      <alignment vertical="center"/>
    </xf>
    <xf numFmtId="0" fontId="0" fillId="4" borderId="27" xfId="0" applyFill="1" applyBorder="1">
      <alignment vertical="center"/>
    </xf>
    <xf numFmtId="0" fontId="0" fillId="4" borderId="51" xfId="0" applyFill="1" applyBorder="1">
      <alignment vertical="center"/>
    </xf>
    <xf numFmtId="0" fontId="0" fillId="0" borderId="15" xfId="0" applyBorder="1" applyAlignment="1">
      <alignment horizontal="center" vertical="center"/>
    </xf>
    <xf numFmtId="0" fontId="0" fillId="5" borderId="22" xfId="0" applyFill="1" applyBorder="1">
      <alignment vertical="center"/>
    </xf>
    <xf numFmtId="0" fontId="0" fillId="5" borderId="26" xfId="0" applyFill="1" applyBorder="1">
      <alignment vertical="center"/>
    </xf>
    <xf numFmtId="0" fontId="0" fillId="5" borderId="30" xfId="0" applyFill="1" applyBorder="1">
      <alignment vertical="center"/>
    </xf>
    <xf numFmtId="0" fontId="0" fillId="5" borderId="44" xfId="0" applyFill="1" applyBorder="1">
      <alignment vertical="center"/>
    </xf>
    <xf numFmtId="0" fontId="0" fillId="5" borderId="45" xfId="0" applyFill="1" applyBorder="1">
      <alignment vertical="center"/>
    </xf>
    <xf numFmtId="0" fontId="0" fillId="5" borderId="46" xfId="0" applyFill="1" applyBorder="1">
      <alignment vertical="center"/>
    </xf>
    <xf numFmtId="0" fontId="0" fillId="5" borderId="39" xfId="0" applyFill="1" applyBorder="1">
      <alignment vertical="center"/>
    </xf>
    <xf numFmtId="0" fontId="0" fillId="5" borderId="42" xfId="0" applyFill="1" applyBorder="1">
      <alignment vertical="center"/>
    </xf>
    <xf numFmtId="0" fontId="0" fillId="5" borderId="33" xfId="0" applyFill="1" applyBorder="1">
      <alignment vertical="center"/>
    </xf>
    <xf numFmtId="0" fontId="0" fillId="0" borderId="55" xfId="0" applyBorder="1">
      <alignment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0" fillId="0" borderId="56" xfId="0" applyBorder="1" applyAlignment="1">
      <alignment horizontal="center" vertical="center"/>
    </xf>
    <xf numFmtId="176" fontId="0" fillId="0" borderId="0" xfId="0" applyNumberFormat="1" applyBorder="1" applyAlignment="1">
      <alignment vertical="center"/>
    </xf>
    <xf numFmtId="0" fontId="0" fillId="0" borderId="0" xfId="0" applyAlignment="1">
      <alignment vertical="top" wrapText="1"/>
    </xf>
    <xf numFmtId="0" fontId="5" fillId="0" borderId="0" xfId="0" applyFont="1" applyAlignment="1">
      <alignment vertical="center"/>
    </xf>
    <xf numFmtId="0" fontId="6" fillId="0" borderId="10" xfId="0" applyFont="1" applyBorder="1">
      <alignment vertical="center"/>
    </xf>
    <xf numFmtId="0" fontId="0" fillId="0" borderId="10" xfId="0" applyFont="1" applyBorder="1" applyAlignment="1">
      <alignment horizontal="center" vertical="center"/>
    </xf>
    <xf numFmtId="0" fontId="8" fillId="0" borderId="10" xfId="0"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0" fillId="0" borderId="0" xfId="0" applyFill="1">
      <alignment vertical="center"/>
    </xf>
    <xf numFmtId="0" fontId="9" fillId="0" borderId="0" xfId="0" applyFont="1" applyBorder="1">
      <alignment vertical="center"/>
    </xf>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horizontal="left" vertical="center"/>
    </xf>
    <xf numFmtId="0" fontId="12" fillId="0" borderId="0" xfId="0" applyFont="1" applyBorder="1">
      <alignment vertical="center"/>
    </xf>
    <xf numFmtId="0" fontId="9" fillId="0" borderId="0" xfId="0" applyFont="1" applyBorder="1" applyAlignment="1">
      <alignment vertical="center"/>
    </xf>
    <xf numFmtId="0" fontId="14" fillId="0" borderId="0" xfId="0" applyFont="1" applyBorder="1" applyAlignment="1">
      <alignment horizontal="left" vertical="center" wrapText="1"/>
    </xf>
    <xf numFmtId="0" fontId="9" fillId="0" borderId="1"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0" xfId="0" applyFont="1" applyFill="1" applyBorder="1">
      <alignment vertical="center"/>
    </xf>
    <xf numFmtId="0" fontId="9" fillId="0" borderId="0" xfId="0" applyFont="1" applyFill="1" applyBorder="1" applyAlignment="1">
      <alignment vertical="center"/>
    </xf>
    <xf numFmtId="0" fontId="9" fillId="0" borderId="11" xfId="0" applyFont="1" applyBorder="1" applyAlignment="1">
      <alignment horizontal="center" vertical="center"/>
    </xf>
    <xf numFmtId="0" fontId="9" fillId="0" borderId="40" xfId="0" applyFont="1" applyBorder="1">
      <alignment vertical="center"/>
    </xf>
    <xf numFmtId="0" fontId="9" fillId="0" borderId="5" xfId="0" applyFont="1" applyBorder="1" applyAlignment="1">
      <alignment vertical="center"/>
    </xf>
    <xf numFmtId="0" fontId="9" fillId="0" borderId="16" xfId="0" applyFont="1" applyBorder="1">
      <alignment vertical="center"/>
    </xf>
    <xf numFmtId="0" fontId="9" fillId="2" borderId="16" xfId="0" applyFont="1" applyFill="1" applyBorder="1">
      <alignment vertical="center"/>
    </xf>
    <xf numFmtId="0" fontId="9" fillId="0" borderId="8" xfId="0" applyFont="1" applyBorder="1">
      <alignment vertical="center"/>
    </xf>
    <xf numFmtId="0" fontId="16" fillId="0" borderId="1" xfId="0" applyFont="1" applyBorder="1">
      <alignment vertical="center"/>
    </xf>
    <xf numFmtId="0" fontId="9" fillId="0" borderId="2" xfId="0" applyFont="1" applyBorder="1" applyAlignment="1">
      <alignment vertical="center"/>
    </xf>
    <xf numFmtId="0" fontId="9" fillId="0" borderId="0" xfId="0" applyFont="1" applyBorder="1" applyAlignment="1">
      <alignment horizontal="center" vertical="center" textRotation="255" shrinkToFit="1"/>
    </xf>
    <xf numFmtId="0" fontId="9" fillId="0" borderId="57" xfId="0" applyFont="1" applyBorder="1">
      <alignment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0" xfId="0" applyFont="1" applyFill="1" applyBorder="1" applyAlignment="1">
      <alignment horizontal="center" vertical="center"/>
    </xf>
    <xf numFmtId="0" fontId="9" fillId="0" borderId="8" xfId="0" applyFont="1" applyBorder="1" applyAlignment="1">
      <alignment vertical="center"/>
    </xf>
    <xf numFmtId="0" fontId="9" fillId="0" borderId="10" xfId="0" applyFont="1" applyBorder="1" applyAlignment="1">
      <alignment horizontal="center"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9" fillId="0" borderId="3" xfId="0" applyFont="1" applyBorder="1" applyAlignment="1">
      <alignment horizontal="center" vertical="center"/>
    </xf>
    <xf numFmtId="0" fontId="15" fillId="0" borderId="0" xfId="0" applyFont="1" applyFill="1" applyBorder="1" applyAlignment="1">
      <alignment vertical="center" shrinkToFit="1"/>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9" fillId="3" borderId="10" xfId="0" applyFont="1" applyFill="1" applyBorder="1">
      <alignment vertical="center"/>
    </xf>
    <xf numFmtId="0" fontId="16" fillId="0" borderId="0" xfId="0" applyFont="1" applyBorder="1">
      <alignment vertical="center"/>
    </xf>
    <xf numFmtId="0" fontId="16" fillId="0" borderId="40" xfId="0" applyFont="1" applyBorder="1">
      <alignment vertical="center"/>
    </xf>
    <xf numFmtId="0" fontId="16" fillId="0" borderId="7" xfId="0" applyFont="1" applyBorder="1">
      <alignment vertical="center"/>
    </xf>
    <xf numFmtId="0" fontId="16" fillId="0" borderId="16" xfId="0" applyFont="1" applyBorder="1">
      <alignment vertical="center"/>
    </xf>
    <xf numFmtId="0" fontId="9" fillId="0" borderId="58" xfId="0" applyFont="1" applyBorder="1">
      <alignment vertical="center"/>
    </xf>
    <xf numFmtId="0" fontId="9" fillId="0" borderId="59" xfId="0" applyFont="1" applyBorder="1">
      <alignment vertical="center"/>
    </xf>
    <xf numFmtId="0" fontId="16" fillId="0" borderId="57" xfId="0" applyFont="1" applyBorder="1">
      <alignment vertical="center"/>
    </xf>
    <xf numFmtId="0" fontId="12" fillId="0" borderId="0" xfId="0" applyFont="1" applyBorder="1" applyAlignment="1">
      <alignment vertical="center"/>
    </xf>
    <xf numFmtId="0" fontId="12" fillId="0" borderId="17" xfId="0" applyFont="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9" fillId="2" borderId="60" xfId="0" applyFont="1" applyFill="1" applyBorder="1">
      <alignment vertical="center"/>
    </xf>
    <xf numFmtId="0" fontId="9" fillId="0" borderId="10" xfId="0" applyFont="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9" fillId="0" borderId="8" xfId="0" applyFont="1" applyFill="1" applyBorder="1">
      <alignment vertical="center"/>
    </xf>
    <xf numFmtId="0" fontId="16" fillId="0" borderId="4" xfId="0" applyFont="1" applyBorder="1">
      <alignment vertical="center"/>
    </xf>
    <xf numFmtId="0" fontId="19" fillId="0" borderId="0" xfId="0" applyFont="1" applyBorder="1">
      <alignment vertical="center"/>
    </xf>
    <xf numFmtId="0" fontId="16" fillId="0" borderId="8" xfId="0" applyFont="1" applyBorder="1">
      <alignment vertical="center"/>
    </xf>
    <xf numFmtId="0" fontId="16" fillId="0" borderId="20" xfId="0" applyFont="1" applyBorder="1">
      <alignment vertical="center"/>
    </xf>
    <xf numFmtId="0" fontId="9" fillId="0" borderId="20" xfId="0" applyFont="1" applyBorder="1">
      <alignment vertical="center"/>
    </xf>
    <xf numFmtId="0" fontId="9" fillId="0" borderId="61" xfId="0" applyFont="1" applyBorder="1">
      <alignment vertical="center"/>
    </xf>
    <xf numFmtId="0" fontId="16" fillId="0" borderId="62" xfId="0" applyFont="1" applyBorder="1">
      <alignment vertical="center"/>
    </xf>
    <xf numFmtId="0" fontId="9" fillId="0" borderId="62" xfId="0" applyFont="1" applyBorder="1">
      <alignment vertical="center"/>
    </xf>
    <xf numFmtId="49" fontId="9" fillId="2" borderId="16"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2" borderId="0" xfId="0" applyFont="1" applyFill="1" applyBorder="1">
      <alignment vertical="center"/>
    </xf>
    <xf numFmtId="0" fontId="10" fillId="0" borderId="0" xfId="0" applyFont="1" applyFill="1" applyBorder="1" applyAlignment="1">
      <alignment vertical="center"/>
    </xf>
    <xf numFmtId="0" fontId="17" fillId="2" borderId="0" xfId="0" applyFont="1" applyFill="1" applyBorder="1">
      <alignment vertical="center"/>
    </xf>
    <xf numFmtId="0" fontId="10" fillId="2" borderId="0" xfId="0" applyFont="1" applyFill="1" applyBorder="1" applyAlignment="1">
      <alignment horizontal="left" vertical="center"/>
    </xf>
    <xf numFmtId="0" fontId="10" fillId="2" borderId="0" xfId="0" applyFont="1" applyFill="1" applyBorder="1" applyAlignment="1">
      <alignment vertical="center"/>
    </xf>
    <xf numFmtId="0" fontId="20" fillId="2" borderId="0" xfId="0" applyFont="1" applyFill="1" applyBorder="1" applyAlignment="1">
      <alignment horizontal="center" vertical="center"/>
    </xf>
    <xf numFmtId="0" fontId="20" fillId="2" borderId="0" xfId="0" applyNumberFormat="1" applyFont="1" applyFill="1" applyBorder="1" applyAlignment="1">
      <alignment horizontal="center" vertical="center"/>
    </xf>
    <xf numFmtId="0" fontId="21" fillId="2" borderId="3" xfId="0" applyFont="1" applyFill="1" applyBorder="1" applyAlignment="1">
      <alignment horizontal="center" vertical="center"/>
    </xf>
    <xf numFmtId="0" fontId="20" fillId="2" borderId="10" xfId="0" applyFont="1" applyFill="1" applyBorder="1">
      <alignment vertical="center"/>
    </xf>
    <xf numFmtId="0" fontId="20" fillId="2" borderId="15" xfId="0" applyFont="1" applyFill="1" applyBorder="1">
      <alignment vertical="center"/>
    </xf>
    <xf numFmtId="0" fontId="20" fillId="2" borderId="17" xfId="0" applyFont="1" applyFill="1" applyBorder="1">
      <alignment vertical="center"/>
    </xf>
    <xf numFmtId="0" fontId="9" fillId="0" borderId="6" xfId="0" applyFont="1" applyBorder="1">
      <alignment vertical="center"/>
    </xf>
    <xf numFmtId="0" fontId="9" fillId="0" borderId="3" xfId="0" applyFont="1" applyBorder="1">
      <alignment vertical="center"/>
    </xf>
    <xf numFmtId="0" fontId="20" fillId="2" borderId="9" xfId="0" applyFont="1" applyFill="1" applyBorder="1">
      <alignment vertical="center"/>
    </xf>
    <xf numFmtId="0" fontId="20" fillId="2" borderId="12" xfId="0" applyFont="1" applyFill="1" applyBorder="1">
      <alignment vertical="center"/>
    </xf>
    <xf numFmtId="0" fontId="20" fillId="2" borderId="3" xfId="0" applyFont="1" applyFill="1" applyBorder="1">
      <alignment vertical="center"/>
    </xf>
    <xf numFmtId="0" fontId="9" fillId="3" borderId="3" xfId="0" applyFont="1" applyFill="1" applyBorder="1">
      <alignment vertical="center"/>
    </xf>
    <xf numFmtId="0" fontId="9" fillId="3" borderId="9" xfId="0" applyFont="1" applyFill="1" applyBorder="1">
      <alignment vertical="center"/>
    </xf>
    <xf numFmtId="0" fontId="9" fillId="0" borderId="3" xfId="0" applyFont="1" applyBorder="1" applyAlignment="1">
      <alignment vertical="center"/>
    </xf>
    <xf numFmtId="0" fontId="9" fillId="0" borderId="63" xfId="0" applyFont="1" applyBorder="1">
      <alignment vertical="center"/>
    </xf>
    <xf numFmtId="0" fontId="9" fillId="0" borderId="64" xfId="0" applyFont="1" applyBorder="1">
      <alignment vertical="center"/>
    </xf>
    <xf numFmtId="0" fontId="9" fillId="0" borderId="65" xfId="0" applyFont="1" applyBorder="1">
      <alignment vertical="center"/>
    </xf>
    <xf numFmtId="0" fontId="9" fillId="0" borderId="6" xfId="0" applyFont="1" applyBorder="1" applyAlignment="1">
      <alignment vertical="center"/>
    </xf>
    <xf numFmtId="0" fontId="20" fillId="2" borderId="11" xfId="0" applyFont="1" applyFill="1" applyBorder="1">
      <alignment vertical="center"/>
    </xf>
    <xf numFmtId="0" fontId="20" fillId="2" borderId="6" xfId="0" applyFont="1" applyFill="1" applyBorder="1">
      <alignment vertical="center"/>
    </xf>
    <xf numFmtId="0" fontId="9" fillId="3" borderId="11" xfId="0" applyFont="1" applyFill="1" applyBorder="1">
      <alignment vertical="center"/>
    </xf>
    <xf numFmtId="0" fontId="9" fillId="3" borderId="17" xfId="0" applyFont="1" applyFill="1" applyBorder="1">
      <alignment vertical="center"/>
    </xf>
    <xf numFmtId="49" fontId="9" fillId="2" borderId="64" xfId="0" applyNumberFormat="1" applyFont="1" applyFill="1" applyBorder="1" applyAlignment="1">
      <alignment horizontal="center" vertical="center"/>
    </xf>
    <xf numFmtId="0" fontId="9" fillId="2" borderId="4" xfId="0" applyFont="1" applyFill="1" applyBorder="1">
      <alignment vertical="center"/>
    </xf>
    <xf numFmtId="0" fontId="9" fillId="2" borderId="5" xfId="0" applyFont="1" applyFill="1" applyBorder="1">
      <alignment vertical="center"/>
    </xf>
    <xf numFmtId="0" fontId="9" fillId="2" borderId="6" xfId="0" applyFont="1" applyFill="1" applyBorder="1">
      <alignment vertical="center"/>
    </xf>
    <xf numFmtId="0" fontId="9" fillId="2" borderId="19" xfId="0" applyFont="1" applyFill="1" applyBorder="1">
      <alignment vertical="center"/>
    </xf>
    <xf numFmtId="0" fontId="9" fillId="2" borderId="64"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59" xfId="0" applyFont="1" applyFill="1" applyBorder="1">
      <alignment vertical="center"/>
    </xf>
    <xf numFmtId="0" fontId="23" fillId="0" borderId="0" xfId="0" applyFont="1" applyBorder="1">
      <alignment vertical="center"/>
    </xf>
    <xf numFmtId="0" fontId="23" fillId="0" borderId="40" xfId="0" applyFont="1" applyBorder="1">
      <alignment vertical="center"/>
    </xf>
    <xf numFmtId="0" fontId="20" fillId="0" borderId="0" xfId="0" applyFont="1" applyFill="1" applyBorder="1">
      <alignment vertical="center"/>
    </xf>
    <xf numFmtId="0" fontId="25" fillId="0" borderId="1" xfId="0" applyFont="1" applyBorder="1" applyAlignment="1">
      <alignment vertical="center"/>
    </xf>
    <xf numFmtId="0" fontId="25" fillId="0" borderId="2" xfId="0" applyFont="1" applyBorder="1" applyAlignment="1">
      <alignment vertical="center"/>
    </xf>
    <xf numFmtId="0" fontId="25" fillId="0" borderId="8" xfId="0" applyFont="1" applyBorder="1" applyAlignment="1">
      <alignment vertical="center"/>
    </xf>
    <xf numFmtId="0" fontId="0" fillId="0" borderId="10" xfId="0" applyBorder="1" applyAlignment="1">
      <alignment horizontal="center" vertical="center"/>
    </xf>
    <xf numFmtId="49" fontId="9" fillId="0" borderId="0" xfId="0" applyNumberFormat="1" applyFont="1"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left" vertical="center" shrinkToFit="1"/>
    </xf>
    <xf numFmtId="0" fontId="0" fillId="0" borderId="11" xfId="0" applyBorder="1" applyAlignment="1">
      <alignment horizontal="center" vertical="center"/>
    </xf>
    <xf numFmtId="0" fontId="0" fillId="6" borderId="1" xfId="0"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0" fontId="9" fillId="0" borderId="3"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0" fillId="2" borderId="6" xfId="0" applyFill="1" applyBorder="1" applyAlignment="1">
      <alignment horizontal="center" vertical="center"/>
    </xf>
    <xf numFmtId="0" fontId="30" fillId="0" borderId="0" xfId="0" applyFont="1">
      <alignment vertical="center"/>
    </xf>
    <xf numFmtId="0" fontId="31" fillId="0" borderId="0" xfId="0" applyFont="1">
      <alignment vertical="center"/>
    </xf>
    <xf numFmtId="0" fontId="0" fillId="0" borderId="8" xfId="0" applyBorder="1">
      <alignment vertical="center"/>
    </xf>
    <xf numFmtId="0" fontId="30" fillId="0" borderId="0" xfId="0" applyFont="1" applyBorder="1">
      <alignment vertical="center"/>
    </xf>
    <xf numFmtId="0" fontId="0" fillId="0" borderId="0" xfId="0" applyFill="1"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5" xfId="0" applyFill="1" applyBorder="1">
      <alignment vertical="center"/>
    </xf>
    <xf numFmtId="0" fontId="0" fillId="0" borderId="8" xfId="0" applyFill="1" applyBorder="1">
      <alignment vertical="center"/>
    </xf>
    <xf numFmtId="0" fontId="0" fillId="0" borderId="6" xfId="0" applyFill="1" applyBorder="1">
      <alignment vertical="center"/>
    </xf>
    <xf numFmtId="0" fontId="0" fillId="0" borderId="17" xfId="0" applyFill="1" applyBorder="1">
      <alignment vertical="center"/>
    </xf>
    <xf numFmtId="0" fontId="0" fillId="0" borderId="9" xfId="0" applyFill="1" applyBorder="1">
      <alignment vertical="center"/>
    </xf>
    <xf numFmtId="0" fontId="0" fillId="0" borderId="69" xfId="0" applyBorder="1">
      <alignment vertical="center"/>
    </xf>
    <xf numFmtId="0" fontId="0" fillId="0" borderId="70" xfId="0" applyBorder="1">
      <alignment vertical="center"/>
    </xf>
    <xf numFmtId="0" fontId="0" fillId="0" borderId="70" xfId="0" applyFill="1" applyBorder="1">
      <alignment vertical="center"/>
    </xf>
    <xf numFmtId="0" fontId="0" fillId="0" borderId="71" xfId="0" applyFill="1" applyBorder="1">
      <alignment vertical="center"/>
    </xf>
    <xf numFmtId="0" fontId="0" fillId="0" borderId="72" xfId="0" applyBorder="1">
      <alignment vertical="center"/>
    </xf>
    <xf numFmtId="0" fontId="0" fillId="0" borderId="73" xfId="0" applyFill="1" applyBorder="1">
      <alignment vertical="center"/>
    </xf>
    <xf numFmtId="0" fontId="0" fillId="0" borderId="74" xfId="0" applyBorder="1">
      <alignment vertical="center"/>
    </xf>
    <xf numFmtId="0" fontId="0" fillId="0" borderId="75" xfId="0" applyBorder="1">
      <alignment vertical="center"/>
    </xf>
    <xf numFmtId="0" fontId="0" fillId="0" borderId="75" xfId="0" applyFill="1" applyBorder="1">
      <alignment vertical="center"/>
    </xf>
    <xf numFmtId="0" fontId="0" fillId="0" borderId="76" xfId="0" applyFill="1" applyBorder="1">
      <alignment vertical="center"/>
    </xf>
    <xf numFmtId="0" fontId="31" fillId="0" borderId="0" xfId="0" applyFont="1" applyFill="1" applyBorder="1">
      <alignment vertical="center"/>
    </xf>
    <xf numFmtId="0" fontId="32" fillId="0" borderId="0" xfId="0" applyFont="1">
      <alignment vertical="center"/>
    </xf>
    <xf numFmtId="0" fontId="0" fillId="0" borderId="10" xfId="0"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0" borderId="77" xfId="0" applyBorder="1" applyAlignment="1">
      <alignment horizontal="center" vertical="center"/>
    </xf>
    <xf numFmtId="0" fontId="0" fillId="0" borderId="82" xfId="0"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0" fillId="0" borderId="0" xfId="0" applyFont="1">
      <alignment vertical="center"/>
    </xf>
    <xf numFmtId="0" fontId="0" fillId="0" borderId="0" xfId="0" applyFont="1" applyAlignment="1">
      <alignment vertical="center"/>
    </xf>
    <xf numFmtId="0" fontId="0" fillId="0" borderId="4" xfId="0" applyFont="1" applyBorder="1" applyAlignment="1">
      <alignment vertical="center"/>
    </xf>
    <xf numFmtId="0" fontId="6" fillId="0" borderId="5" xfId="0" applyFont="1" applyBorder="1" applyAlignment="1">
      <alignment vertical="center"/>
    </xf>
    <xf numFmtId="0" fontId="6" fillId="0" borderId="5" xfId="0" applyFont="1" applyBorder="1" applyAlignment="1">
      <alignment vertical="center" wrapText="1"/>
    </xf>
    <xf numFmtId="0" fontId="0" fillId="0" borderId="40"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vertical="center" wrapText="1"/>
    </xf>
    <xf numFmtId="0" fontId="0" fillId="0" borderId="7" xfId="0" applyFont="1" applyBorder="1" applyAlignment="1">
      <alignment vertical="center"/>
    </xf>
    <xf numFmtId="0" fontId="6" fillId="0" borderId="8" xfId="0" applyFont="1" applyBorder="1" applyAlignment="1">
      <alignment vertical="center"/>
    </xf>
    <xf numFmtId="0" fontId="6" fillId="0" borderId="8" xfId="0" applyFont="1" applyBorder="1"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0" fontId="0" fillId="0" borderId="0" xfId="0" applyFont="1" applyAlignment="1">
      <alignment horizontal="left" vertical="center"/>
    </xf>
    <xf numFmtId="0" fontId="0" fillId="0" borderId="87" xfId="0" applyBorder="1" applyAlignment="1">
      <alignment horizontal="center" vertical="center"/>
    </xf>
    <xf numFmtId="0" fontId="0" fillId="0" borderId="0" xfId="0" applyFont="1" applyFill="1" applyAlignment="1">
      <alignment horizontal="left" vertical="center"/>
    </xf>
    <xf numFmtId="0" fontId="37"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91" xfId="0" applyBorder="1" applyAlignment="1">
      <alignment horizontal="center" vertical="center" wrapText="1"/>
    </xf>
    <xf numFmtId="0" fontId="0" fillId="0" borderId="91" xfId="0" applyBorder="1" applyAlignment="1">
      <alignment horizontal="center" vertical="center"/>
    </xf>
    <xf numFmtId="0" fontId="0" fillId="0" borderId="2" xfId="0" applyFont="1" applyBorder="1" applyAlignment="1">
      <alignment vertical="center"/>
    </xf>
    <xf numFmtId="0" fontId="37" fillId="2" borderId="93" xfId="0" applyFont="1" applyFill="1" applyBorder="1" applyAlignment="1">
      <alignment horizontal="center" vertical="center"/>
    </xf>
    <xf numFmtId="0" fontId="37" fillId="2" borderId="94" xfId="0" applyFont="1" applyFill="1" applyBorder="1" applyAlignment="1">
      <alignment horizontal="center" vertical="center"/>
    </xf>
    <xf numFmtId="0" fontId="36" fillId="2" borderId="94" xfId="0" applyFont="1" applyFill="1" applyBorder="1" applyAlignment="1">
      <alignment horizontal="center" vertical="center"/>
    </xf>
    <xf numFmtId="0" fontId="36" fillId="2" borderId="95" xfId="0" applyFont="1" applyFill="1" applyBorder="1" applyAlignment="1">
      <alignment horizontal="center" vertical="center"/>
    </xf>
    <xf numFmtId="0" fontId="37" fillId="2" borderId="12" xfId="0" applyFont="1" applyFill="1" applyBorder="1" applyAlignment="1">
      <alignment vertical="center"/>
    </xf>
    <xf numFmtId="0" fontId="37" fillId="2" borderId="10" xfId="0" applyFont="1" applyFill="1" applyBorder="1" applyAlignment="1">
      <alignment vertical="center"/>
    </xf>
    <xf numFmtId="0" fontId="37" fillId="2" borderId="11" xfId="0" applyFont="1" applyFill="1" applyBorder="1" applyAlignment="1">
      <alignment vertical="center"/>
    </xf>
    <xf numFmtId="0" fontId="37" fillId="0" borderId="88" xfId="0" applyFont="1" applyBorder="1" applyAlignment="1">
      <alignment horizontal="right" vertical="center"/>
    </xf>
    <xf numFmtId="0" fontId="6" fillId="0" borderId="6" xfId="0" applyFont="1" applyBorder="1" applyAlignment="1">
      <alignment vertical="center"/>
    </xf>
    <xf numFmtId="0" fontId="6" fillId="0" borderId="17" xfId="0" applyFont="1" applyBorder="1" applyAlignment="1">
      <alignment vertical="center"/>
    </xf>
    <xf numFmtId="0" fontId="6" fillId="0" borderId="9" xfId="0" applyFont="1" applyBorder="1" applyAlignment="1">
      <alignment vertical="center"/>
    </xf>
    <xf numFmtId="0" fontId="0" fillId="0" borderId="0" xfId="0" applyFill="1" applyBorder="1" applyAlignment="1">
      <alignment vertical="center"/>
    </xf>
    <xf numFmtId="0" fontId="30" fillId="0" borderId="0" xfId="0" applyFont="1" applyFill="1" applyBorder="1">
      <alignment vertical="center"/>
    </xf>
    <xf numFmtId="0" fontId="0" fillId="0" borderId="1" xfId="0" applyFill="1" applyBorder="1">
      <alignment vertical="center"/>
    </xf>
    <xf numFmtId="0" fontId="0" fillId="0" borderId="2" xfId="0" applyFont="1" applyBorder="1">
      <alignment vertical="center"/>
    </xf>
    <xf numFmtId="0" fontId="30" fillId="0" borderId="0" xfId="0" applyFont="1" applyFill="1">
      <alignment vertical="center"/>
    </xf>
    <xf numFmtId="0" fontId="29" fillId="0" borderId="0" xfId="0" applyFont="1" applyAlignment="1">
      <alignment horizontal="center" vertical="center"/>
    </xf>
    <xf numFmtId="0" fontId="0" fillId="0" borderId="1" xfId="0" applyFont="1" applyBorder="1">
      <alignment vertical="center"/>
    </xf>
    <xf numFmtId="0" fontId="0" fillId="0" borderId="3" xfId="0" applyFont="1" applyBorder="1">
      <alignment vertical="center"/>
    </xf>
    <xf numFmtId="0" fontId="30" fillId="2" borderId="1" xfId="0" applyFont="1" applyFill="1" applyBorder="1">
      <alignment vertical="center"/>
    </xf>
    <xf numFmtId="0" fontId="0" fillId="2" borderId="2" xfId="0" applyFill="1" applyBorder="1">
      <alignment vertical="center"/>
    </xf>
    <xf numFmtId="0" fontId="0" fillId="2" borderId="3" xfId="0" applyFill="1" applyBorder="1">
      <alignment vertical="center"/>
    </xf>
    <xf numFmtId="0" fontId="30" fillId="2" borderId="2" xfId="0" applyFont="1" applyFill="1" applyBorder="1">
      <alignment vertical="center"/>
    </xf>
    <xf numFmtId="0" fontId="30" fillId="2" borderId="3" xfId="0" applyFont="1" applyFill="1" applyBorder="1">
      <alignment vertical="center"/>
    </xf>
    <xf numFmtId="0" fontId="0" fillId="0" borderId="10" xfId="0" applyBorder="1" applyAlignment="1">
      <alignment horizontal="center" vertical="center"/>
    </xf>
    <xf numFmtId="0" fontId="9" fillId="0" borderId="3" xfId="0" applyFont="1"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13" fillId="0" borderId="0" xfId="0" applyFont="1" applyFill="1" applyBorder="1" applyAlignment="1">
      <alignment horizontal="left" vertical="center"/>
    </xf>
    <xf numFmtId="0" fontId="0" fillId="0" borderId="10" xfId="0" applyFill="1" applyBorder="1" applyAlignment="1">
      <alignment horizontal="center" vertical="center"/>
    </xf>
    <xf numFmtId="0" fontId="9" fillId="0" borderId="11" xfId="0" applyFont="1" applyFill="1" applyBorder="1" applyAlignment="1">
      <alignment horizontal="center" vertical="center"/>
    </xf>
    <xf numFmtId="0" fontId="0" fillId="2" borderId="11" xfId="0" applyFill="1" applyBorder="1" applyAlignment="1">
      <alignment horizontal="center" vertical="center"/>
    </xf>
    <xf numFmtId="0" fontId="39" fillId="7" borderId="12" xfId="0" applyFont="1" applyFill="1" applyBorder="1" applyAlignment="1">
      <alignment vertical="center"/>
    </xf>
    <xf numFmtId="0" fontId="38" fillId="7" borderId="88" xfId="0" applyFont="1" applyFill="1" applyBorder="1" applyAlignment="1">
      <alignment horizontal="right" vertical="center"/>
    </xf>
    <xf numFmtId="0" fontId="0" fillId="7" borderId="10" xfId="0" applyFill="1" applyBorder="1" applyAlignment="1">
      <alignment horizontal="center" vertical="center"/>
    </xf>
    <xf numFmtId="0" fontId="45" fillId="0" borderId="100" xfId="0" applyFont="1" applyFill="1" applyBorder="1" applyAlignment="1">
      <alignment horizontal="center" vertical="center"/>
    </xf>
    <xf numFmtId="0" fontId="45" fillId="0" borderId="91" xfId="0" applyFont="1" applyFill="1" applyBorder="1" applyAlignment="1">
      <alignment horizontal="center" vertical="center"/>
    </xf>
    <xf numFmtId="0" fontId="45" fillId="0" borderId="100" xfId="0" applyFont="1" applyFill="1" applyBorder="1" applyAlignment="1">
      <alignment horizontal="center" vertical="center" wrapText="1"/>
    </xf>
    <xf numFmtId="0" fontId="45" fillId="0" borderId="104" xfId="0" applyFont="1" applyFill="1" applyBorder="1" applyAlignment="1">
      <alignment horizontal="center" vertical="center" wrapText="1"/>
    </xf>
    <xf numFmtId="0" fontId="45" fillId="0" borderId="91" xfId="0" applyFont="1" applyBorder="1" applyAlignment="1">
      <alignment horizontal="center" vertical="center"/>
    </xf>
    <xf numFmtId="0" fontId="45" fillId="0" borderId="106" xfId="0" applyFont="1" applyBorder="1" applyAlignment="1">
      <alignment horizontal="center" vertical="center"/>
    </xf>
    <xf numFmtId="0" fontId="37" fillId="7" borderId="12" xfId="0" applyFont="1" applyFill="1" applyBorder="1" applyAlignment="1">
      <alignment vertical="center"/>
    </xf>
    <xf numFmtId="0" fontId="47" fillId="2" borderId="3" xfId="0" applyFont="1" applyFill="1" applyBorder="1" applyAlignment="1">
      <alignment horizontal="center" vertical="center"/>
    </xf>
    <xf numFmtId="0" fontId="47" fillId="2" borderId="10" xfId="0" applyFont="1" applyFill="1" applyBorder="1" applyAlignment="1">
      <alignment horizontal="center" vertical="center"/>
    </xf>
    <xf numFmtId="0" fontId="47" fillId="7" borderId="10" xfId="0" applyFont="1" applyFill="1" applyBorder="1" applyAlignment="1">
      <alignment horizontal="center" vertical="center"/>
    </xf>
    <xf numFmtId="0" fontId="49" fillId="0" borderId="1" xfId="0" applyFont="1" applyBorder="1" applyAlignment="1">
      <alignment horizontal="center" vertical="center"/>
    </xf>
    <xf numFmtId="0" fontId="49" fillId="0" borderId="10" xfId="0" applyFont="1" applyBorder="1" applyAlignment="1">
      <alignment horizontal="center" vertical="center"/>
    </xf>
    <xf numFmtId="0" fontId="49" fillId="2" borderId="3" xfId="0" applyFont="1" applyFill="1" applyBorder="1" applyAlignment="1">
      <alignment horizontal="center" vertical="center"/>
    </xf>
    <xf numFmtId="0" fontId="49" fillId="2" borderId="2" xfId="0" applyFont="1" applyFill="1" applyBorder="1" applyAlignment="1">
      <alignment horizontal="center" vertical="center"/>
    </xf>
    <xf numFmtId="0" fontId="49" fillId="2" borderId="10"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40"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9" xfId="0" applyFont="1" applyFill="1" applyBorder="1" applyAlignment="1">
      <alignment horizontal="left" vertical="center"/>
    </xf>
    <xf numFmtId="0" fontId="0" fillId="7" borderId="35" xfId="0" applyFill="1" applyBorder="1">
      <alignment vertical="center"/>
    </xf>
    <xf numFmtId="0" fontId="0" fillId="7" borderId="14" xfId="0" applyFill="1" applyBorder="1">
      <alignment vertical="center"/>
    </xf>
    <xf numFmtId="0" fontId="0" fillId="2" borderId="12" xfId="0" applyFont="1" applyFill="1" applyBorder="1" applyAlignment="1">
      <alignment horizontal="center" vertical="center"/>
    </xf>
    <xf numFmtId="0" fontId="0" fillId="2" borderId="83" xfId="0" applyFont="1" applyFill="1" applyBorder="1" applyAlignment="1">
      <alignment vertical="center"/>
    </xf>
    <xf numFmtId="0" fontId="0" fillId="2" borderId="80" xfId="0" applyFont="1" applyFill="1" applyBorder="1" applyAlignment="1">
      <alignment vertical="center"/>
    </xf>
    <xf numFmtId="0" fontId="0" fillId="2" borderId="81" xfId="0" applyFont="1" applyFill="1" applyBorder="1" applyAlignment="1">
      <alignment vertical="center"/>
    </xf>
    <xf numFmtId="0" fontId="0" fillId="0" borderId="17" xfId="0" applyBorder="1" applyAlignment="1">
      <alignment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107" xfId="0" applyFill="1" applyBorder="1" applyAlignment="1">
      <alignment horizontal="center" vertical="center"/>
    </xf>
    <xf numFmtId="0" fontId="0" fillId="7" borderId="108" xfId="0" applyFill="1" applyBorder="1">
      <alignment vertical="center"/>
    </xf>
    <xf numFmtId="0" fontId="0" fillId="2" borderId="93" xfId="0" applyFont="1" applyFill="1" applyBorder="1" applyAlignment="1">
      <alignment horizontal="center" vertical="center"/>
    </xf>
    <xf numFmtId="0" fontId="0" fillId="2" borderId="94" xfId="0" applyFont="1" applyFill="1" applyBorder="1" applyAlignment="1">
      <alignment horizontal="center" vertical="center"/>
    </xf>
    <xf numFmtId="0" fontId="0" fillId="2" borderId="107" xfId="0" applyFont="1" applyFill="1" applyBorder="1" applyAlignment="1">
      <alignment horizontal="center" vertical="center"/>
    </xf>
    <xf numFmtId="0" fontId="0" fillId="2" borderId="10" xfId="0" applyFill="1" applyBorder="1" applyAlignment="1">
      <alignment horizontal="center" vertical="center"/>
    </xf>
    <xf numFmtId="0" fontId="0" fillId="2" borderId="80" xfId="0" applyFill="1" applyBorder="1" applyAlignment="1">
      <alignment horizontal="center" vertical="center"/>
    </xf>
    <xf numFmtId="0" fontId="0" fillId="2" borderId="83" xfId="0" applyFill="1" applyBorder="1" applyAlignment="1">
      <alignment horizontal="center" vertical="center"/>
    </xf>
    <xf numFmtId="0" fontId="0" fillId="2" borderId="78" xfId="0" applyFill="1" applyBorder="1" applyAlignment="1">
      <alignment horizontal="center" vertical="center"/>
    </xf>
    <xf numFmtId="0" fontId="0" fillId="2" borderId="81" xfId="0" applyFill="1" applyBorder="1" applyAlignment="1">
      <alignment horizontal="center" vertical="center"/>
    </xf>
    <xf numFmtId="0" fontId="0" fillId="0" borderId="4" xfId="0" applyFont="1" applyFill="1" applyBorder="1">
      <alignment vertical="center"/>
    </xf>
    <xf numFmtId="0" fontId="0" fillId="0" borderId="5" xfId="0" applyFont="1" applyBorder="1">
      <alignment vertical="center"/>
    </xf>
    <xf numFmtId="0" fontId="0" fillId="0" borderId="5" xfId="0" applyFont="1" applyBorder="1" applyAlignment="1">
      <alignment vertical="center"/>
    </xf>
    <xf numFmtId="0" fontId="0" fillId="0" borderId="6" xfId="0" applyFont="1" applyBorder="1">
      <alignment vertical="center"/>
    </xf>
    <xf numFmtId="0" fontId="0" fillId="0" borderId="7" xfId="0" applyFont="1" applyFill="1" applyBorder="1">
      <alignment vertical="center"/>
    </xf>
    <xf numFmtId="0" fontId="0" fillId="0" borderId="8" xfId="0" applyFont="1" applyBorder="1">
      <alignment vertical="center"/>
    </xf>
    <xf numFmtId="0" fontId="0" fillId="0" borderId="8" xfId="0" applyFont="1" applyBorder="1" applyAlignment="1">
      <alignment vertical="center"/>
    </xf>
    <xf numFmtId="0" fontId="0" fillId="0" borderId="9" xfId="0" applyFont="1" applyBorder="1">
      <alignment vertical="center"/>
    </xf>
    <xf numFmtId="0" fontId="0" fillId="0" borderId="71" xfId="0" applyBorder="1">
      <alignment vertical="center"/>
    </xf>
    <xf numFmtId="0" fontId="0" fillId="0" borderId="73" xfId="0" applyBorder="1">
      <alignment vertical="center"/>
    </xf>
    <xf numFmtId="0" fontId="0" fillId="0" borderId="76" xfId="0" applyBorder="1">
      <alignment vertical="center"/>
    </xf>
    <xf numFmtId="0" fontId="9" fillId="0" borderId="0" xfId="0" applyFont="1" applyFill="1" applyBorder="1" applyProtection="1">
      <alignment vertical="center"/>
      <protection locked="0"/>
    </xf>
    <xf numFmtId="0" fontId="9" fillId="0" borderId="0" xfId="0" applyFont="1" applyBorder="1" applyProtection="1">
      <alignment vertical="center"/>
      <protection locked="0"/>
    </xf>
    <xf numFmtId="0" fontId="11" fillId="0" borderId="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2"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center" vertical="center"/>
      <protection locked="0"/>
    </xf>
    <xf numFmtId="0" fontId="12" fillId="0" borderId="0" xfId="0" applyFont="1" applyBorder="1" applyProtection="1">
      <alignment vertical="center"/>
      <protection locked="0"/>
    </xf>
    <xf numFmtId="0" fontId="13" fillId="0" borderId="0" xfId="0" applyFont="1" applyFill="1" applyBorder="1" applyAlignment="1" applyProtection="1">
      <alignment vertical="center"/>
      <protection locked="0"/>
    </xf>
    <xf numFmtId="0" fontId="13" fillId="0" borderId="0" xfId="0" applyFont="1" applyFill="1" applyBorder="1" applyAlignment="1" applyProtection="1">
      <alignment vertical="center" wrapText="1"/>
      <protection locked="0"/>
    </xf>
    <xf numFmtId="0" fontId="9" fillId="0" borderId="0" xfId="0" applyFont="1" applyBorder="1" applyAlignment="1" applyProtection="1">
      <alignment horizontal="left" vertical="center"/>
      <protection locked="0"/>
    </xf>
    <xf numFmtId="0" fontId="14" fillId="0" borderId="0" xfId="0" applyFont="1" applyBorder="1" applyAlignment="1" applyProtection="1">
      <alignment horizontal="left" vertical="center" wrapText="1"/>
      <protection locked="0"/>
    </xf>
    <xf numFmtId="0" fontId="9" fillId="0" borderId="1" xfId="0" applyFont="1" applyBorder="1" applyProtection="1">
      <alignment vertical="center"/>
      <protection locked="0"/>
    </xf>
    <xf numFmtId="0" fontId="9" fillId="0" borderId="2" xfId="0" applyFont="1" applyBorder="1" applyProtection="1">
      <alignment vertical="center"/>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9" fillId="0" borderId="4" xfId="0" applyFont="1" applyBorder="1" applyProtection="1">
      <alignment vertical="center"/>
      <protection locked="0"/>
    </xf>
    <xf numFmtId="0" fontId="9" fillId="0" borderId="5" xfId="0" applyFont="1" applyBorder="1" applyProtection="1">
      <alignment vertical="center"/>
      <protection locked="0"/>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0" borderId="1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5" fillId="0" borderId="0" xfId="0" applyFont="1" applyFill="1" applyBorder="1" applyAlignment="1" applyProtection="1">
      <alignment vertical="center" shrinkToFit="1"/>
      <protection locked="0"/>
    </xf>
    <xf numFmtId="0" fontId="9" fillId="0" borderId="11" xfId="0" applyFont="1" applyBorder="1" applyAlignment="1" applyProtection="1">
      <alignment horizontal="center" vertical="center"/>
      <protection locked="0"/>
    </xf>
    <xf numFmtId="0" fontId="9" fillId="0" borderId="6" xfId="0" applyFont="1" applyBorder="1" applyProtection="1">
      <alignment vertical="center"/>
      <protection locked="0"/>
    </xf>
    <xf numFmtId="0" fontId="9" fillId="2" borderId="9" xfId="0" applyFont="1" applyFill="1" applyBorder="1" applyProtection="1">
      <alignment vertical="center"/>
      <protection locked="0"/>
    </xf>
    <xf numFmtId="0" fontId="9" fillId="2" borderId="10" xfId="0" applyFont="1" applyFill="1" applyBorder="1" applyProtection="1">
      <alignment vertical="center"/>
      <protection locked="0"/>
    </xf>
    <xf numFmtId="0" fontId="9" fillId="0" borderId="8" xfId="0" applyFont="1" applyBorder="1" applyProtection="1">
      <alignment vertical="center"/>
      <protection locked="0"/>
    </xf>
    <xf numFmtId="0" fontId="9" fillId="0" borderId="8" xfId="0" applyFont="1" applyFill="1" applyBorder="1" applyProtection="1">
      <alignment vertical="center"/>
      <protection locked="0"/>
    </xf>
    <xf numFmtId="0" fontId="9" fillId="0" borderId="12" xfId="0" applyFont="1" applyBorder="1" applyAlignment="1" applyProtection="1">
      <alignment horizontal="center" vertical="center"/>
      <protection locked="0"/>
    </xf>
    <xf numFmtId="0" fontId="9" fillId="2" borderId="3" xfId="0" applyFont="1" applyFill="1" applyBorder="1" applyProtection="1">
      <alignment vertical="center"/>
      <protection locked="0"/>
    </xf>
    <xf numFmtId="0" fontId="9" fillId="2" borderId="2" xfId="0" applyFont="1" applyFill="1" applyBorder="1" applyProtection="1">
      <alignment vertical="center"/>
      <protection locked="0"/>
    </xf>
    <xf numFmtId="0" fontId="16" fillId="0" borderId="1" xfId="0" applyFont="1" applyBorder="1" applyProtection="1">
      <alignment vertical="center"/>
      <protection locked="0"/>
    </xf>
    <xf numFmtId="0" fontId="9" fillId="0" borderId="5" xfId="0" applyFont="1" applyBorder="1" applyAlignment="1" applyProtection="1">
      <alignment vertical="center"/>
      <protection locked="0"/>
    </xf>
    <xf numFmtId="0" fontId="9" fillId="2" borderId="15" xfId="0" applyFont="1" applyFill="1" applyBorder="1" applyProtection="1">
      <alignment vertical="center"/>
      <protection locked="0"/>
    </xf>
    <xf numFmtId="0" fontId="9" fillId="2" borderId="17" xfId="0" applyFont="1" applyFill="1" applyBorder="1" applyProtection="1">
      <alignment vertical="center"/>
      <protection locked="0"/>
    </xf>
    <xf numFmtId="0" fontId="9" fillId="2" borderId="11" xfId="0" applyFont="1" applyFill="1" applyBorder="1" applyProtection="1">
      <alignment vertical="center"/>
      <protection locked="0"/>
    </xf>
    <xf numFmtId="0" fontId="16" fillId="0" borderId="4" xfId="0" applyFont="1" applyBorder="1" applyProtection="1">
      <alignment vertical="center"/>
      <protection locked="0"/>
    </xf>
    <xf numFmtId="0" fontId="9" fillId="0" borderId="40" xfId="0" applyFont="1" applyBorder="1" applyProtection="1">
      <alignment vertical="center"/>
      <protection locked="0"/>
    </xf>
    <xf numFmtId="0" fontId="9" fillId="0" borderId="58" xfId="0" applyFont="1" applyBorder="1" applyProtection="1">
      <alignment vertical="center"/>
      <protection locked="0"/>
    </xf>
    <xf numFmtId="0" fontId="16" fillId="0" borderId="57" xfId="0" applyFont="1" applyBorder="1" applyProtection="1">
      <alignment vertical="center"/>
      <protection locked="0"/>
    </xf>
    <xf numFmtId="0" fontId="9" fillId="0" borderId="57" xfId="0" applyFont="1" applyBorder="1" applyProtection="1">
      <alignment vertical="center"/>
      <protection locked="0"/>
    </xf>
    <xf numFmtId="0" fontId="16" fillId="0" borderId="40" xfId="0" applyFont="1" applyBorder="1" applyProtection="1">
      <alignment vertical="center"/>
      <protection locked="0"/>
    </xf>
    <xf numFmtId="0" fontId="16" fillId="0" borderId="16" xfId="0" applyFont="1" applyBorder="1" applyProtection="1">
      <alignment vertical="center"/>
      <protection locked="0"/>
    </xf>
    <xf numFmtId="0" fontId="9" fillId="0" borderId="16" xfId="0" applyFont="1" applyBorder="1" applyProtection="1">
      <alignment vertical="center"/>
      <protection locked="0"/>
    </xf>
    <xf numFmtId="0" fontId="16" fillId="0" borderId="7" xfId="0" applyFont="1" applyBorder="1" applyProtection="1">
      <alignment vertical="center"/>
      <protection locked="0"/>
    </xf>
    <xf numFmtId="0" fontId="9" fillId="0" borderId="59" xfId="0" applyFont="1" applyBorder="1" applyProtection="1">
      <alignment vertical="center"/>
      <protection locked="0"/>
    </xf>
    <xf numFmtId="0" fontId="16" fillId="0" borderId="0" xfId="0" applyFont="1" applyBorder="1" applyProtection="1">
      <alignment vertical="center"/>
      <protection locked="0"/>
    </xf>
    <xf numFmtId="0" fontId="23" fillId="0" borderId="1"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8" xfId="0" applyFont="1" applyBorder="1" applyAlignment="1" applyProtection="1">
      <alignment vertical="center"/>
      <protection locked="0"/>
    </xf>
    <xf numFmtId="0" fontId="23" fillId="0" borderId="0" xfId="0" applyFont="1" applyBorder="1" applyProtection="1">
      <alignment vertical="center"/>
      <protection locked="0"/>
    </xf>
    <xf numFmtId="0" fontId="23" fillId="0" borderId="0" xfId="0" applyFont="1" applyFill="1" applyBorder="1" applyProtection="1">
      <alignment vertical="center"/>
      <protection locked="0"/>
    </xf>
    <xf numFmtId="0" fontId="17" fillId="2" borderId="0" xfId="0" applyFont="1" applyFill="1" applyBorder="1" applyProtection="1">
      <alignment vertical="center"/>
      <protection locked="0"/>
    </xf>
    <xf numFmtId="0" fontId="9" fillId="2" borderId="0" xfId="0" applyFont="1" applyFill="1" applyBorder="1" applyProtection="1">
      <alignment vertical="center"/>
      <protection locked="0"/>
    </xf>
    <xf numFmtId="0" fontId="44" fillId="0" borderId="0" xfId="0" applyFont="1" applyBorder="1" applyProtection="1">
      <alignment vertical="center"/>
      <protection locked="0"/>
    </xf>
    <xf numFmtId="0" fontId="12" fillId="0" borderId="0" xfId="0" applyFont="1" applyBorder="1" applyAlignment="1" applyProtection="1">
      <alignment vertical="center"/>
      <protection locked="0"/>
    </xf>
    <xf numFmtId="0" fontId="12" fillId="0" borderId="17"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9" xfId="0" applyFont="1" applyBorder="1" applyAlignment="1" applyProtection="1">
      <alignment vertical="center"/>
      <protection locked="0"/>
    </xf>
    <xf numFmtId="0" fontId="9" fillId="0" borderId="0" xfId="0" applyFont="1" applyBorder="1" applyAlignment="1" applyProtection="1">
      <alignment horizontal="center" vertical="center" textRotation="255" shrinkToFit="1"/>
      <protection locked="0"/>
    </xf>
    <xf numFmtId="0" fontId="9" fillId="0" borderId="0" xfId="0" applyFont="1" applyBorder="1" applyAlignment="1" applyProtection="1">
      <alignment vertical="center"/>
      <protection locked="0"/>
    </xf>
    <xf numFmtId="0" fontId="9" fillId="3" borderId="10" xfId="0" applyFont="1" applyFill="1" applyBorder="1" applyProtection="1">
      <alignment vertical="center"/>
    </xf>
    <xf numFmtId="0" fontId="9" fillId="3" borderId="17" xfId="0" applyFont="1" applyFill="1" applyBorder="1" applyProtection="1">
      <alignment vertical="center"/>
    </xf>
    <xf numFmtId="0" fontId="9" fillId="3" borderId="15" xfId="0" applyFont="1" applyFill="1" applyBorder="1" applyProtection="1">
      <alignment vertical="center"/>
    </xf>
    <xf numFmtId="0" fontId="9" fillId="3" borderId="3" xfId="0" applyFont="1" applyFill="1" applyBorder="1" applyProtection="1">
      <alignment vertical="center"/>
    </xf>
    <xf numFmtId="0" fontId="32" fillId="0" borderId="0" xfId="0" applyFont="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top" wrapText="1"/>
    </xf>
    <xf numFmtId="10" fontId="0" fillId="0" borderId="1" xfId="0" applyNumberFormat="1" applyBorder="1" applyAlignment="1">
      <alignment horizontal="center" vertical="center"/>
    </xf>
    <xf numFmtId="10" fontId="0" fillId="0" borderId="2" xfId="0" applyNumberFormat="1" applyBorder="1" applyAlignment="1">
      <alignment horizontal="center" vertical="center"/>
    </xf>
    <xf numFmtId="10" fontId="0" fillId="0" borderId="3" xfId="0" applyNumberFormat="1" applyBorder="1" applyAlignment="1">
      <alignment horizontal="center" vertical="center"/>
    </xf>
    <xf numFmtId="0" fontId="0" fillId="0" borderId="11"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8" xfId="0" applyFont="1" applyBorder="1" applyAlignment="1">
      <alignment horizontal="center" vertical="center" wrapText="1"/>
    </xf>
    <xf numFmtId="0" fontId="0" fillId="0" borderId="0" xfId="0" applyBorder="1" applyAlignment="1">
      <alignment horizontal="left" vertical="top" wrapText="1"/>
    </xf>
    <xf numFmtId="0" fontId="9" fillId="0" borderId="0" xfId="0" applyFont="1" applyBorder="1" applyAlignment="1" applyProtection="1">
      <alignment horizontal="center" vertical="center"/>
      <protection locked="0"/>
    </xf>
    <xf numFmtId="0" fontId="9" fillId="2" borderId="0" xfId="0" applyFont="1" applyFill="1" applyBorder="1" applyAlignment="1" applyProtection="1">
      <alignment horizontal="center" vertical="center" shrinkToFit="1"/>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16" fillId="0" borderId="1" xfId="0" applyFont="1" applyBorder="1" applyAlignment="1" applyProtection="1">
      <alignment vertical="center" shrinkToFit="1"/>
      <protection locked="0"/>
    </xf>
    <xf numFmtId="0" fontId="16" fillId="0" borderId="2" xfId="0" applyFont="1" applyBorder="1" applyAlignment="1" applyProtection="1">
      <alignment vertical="center" shrinkToFit="1"/>
      <protection locked="0"/>
    </xf>
    <xf numFmtId="0" fontId="16" fillId="0" borderId="19" xfId="0" applyFont="1" applyFill="1" applyBorder="1" applyAlignment="1" applyProtection="1">
      <alignment horizontal="center" vertical="center"/>
      <protection locked="0"/>
    </xf>
    <xf numFmtId="0" fontId="16" fillId="0" borderId="16"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49" fontId="9" fillId="2" borderId="16" xfId="0" applyNumberFormat="1" applyFont="1" applyFill="1" applyBorder="1" applyAlignment="1" applyProtection="1">
      <alignment horizontal="center" vertical="center"/>
      <protection locked="0"/>
    </xf>
    <xf numFmtId="49" fontId="9" fillId="2" borderId="64" xfId="0" applyNumberFormat="1" applyFont="1" applyFill="1" applyBorder="1" applyAlignment="1" applyProtection="1">
      <alignment horizontal="center" vertical="center"/>
      <protection locked="0"/>
    </xf>
    <xf numFmtId="178" fontId="9" fillId="3" borderId="1" xfId="0" applyNumberFormat="1" applyFont="1" applyFill="1" applyBorder="1" applyAlignment="1" applyProtection="1">
      <alignment horizontal="right" vertical="center"/>
    </xf>
    <xf numFmtId="178" fontId="9" fillId="3" borderId="2" xfId="0" applyNumberFormat="1" applyFont="1" applyFill="1" applyBorder="1" applyAlignment="1" applyProtection="1">
      <alignment horizontal="right" vertical="center"/>
    </xf>
    <xf numFmtId="178" fontId="9" fillId="3" borderId="3" xfId="0" applyNumberFormat="1" applyFont="1" applyFill="1" applyBorder="1" applyAlignment="1" applyProtection="1">
      <alignment horizontal="right" vertical="center"/>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18" fillId="0" borderId="0" xfId="0" applyFont="1" applyBorder="1" applyAlignment="1" applyProtection="1">
      <alignment horizontal="left" vertical="center"/>
      <protection locked="0"/>
    </xf>
    <xf numFmtId="49" fontId="9" fillId="2" borderId="20" xfId="0" applyNumberFormat="1" applyFont="1" applyFill="1" applyBorder="1" applyAlignment="1" applyProtection="1">
      <alignment horizontal="center" vertical="center"/>
      <protection locked="0"/>
    </xf>
    <xf numFmtId="49" fontId="9" fillId="2" borderId="65" xfId="0" applyNumberFormat="1" applyFont="1" applyFill="1" applyBorder="1" applyAlignment="1" applyProtection="1">
      <alignment horizontal="center" vertical="center"/>
      <protection locked="0"/>
    </xf>
    <xf numFmtId="0" fontId="18" fillId="0" borderId="1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6" fillId="0" borderId="64" xfId="0" applyFont="1" applyFill="1" applyBorder="1" applyAlignment="1" applyProtection="1">
      <alignment horizontal="center" vertical="center"/>
      <protection locked="0"/>
    </xf>
    <xf numFmtId="0" fontId="9" fillId="2" borderId="19"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9" fillId="2" borderId="6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9" fillId="2" borderId="67" xfId="0" applyFont="1" applyFill="1" applyBorder="1" applyAlignment="1" applyProtection="1">
      <alignment horizontal="left" vertical="center"/>
      <protection locked="0"/>
    </xf>
    <xf numFmtId="0" fontId="9" fillId="2" borderId="62" xfId="0" applyFont="1" applyFill="1" applyBorder="1" applyAlignment="1" applyProtection="1">
      <alignment horizontal="left" vertical="center"/>
      <protection locked="0"/>
    </xf>
    <xf numFmtId="0" fontId="9" fillId="2" borderId="63" xfId="0" applyFont="1" applyFill="1" applyBorder="1" applyAlignment="1" applyProtection="1">
      <alignment horizontal="left" vertical="center"/>
      <protection locked="0"/>
    </xf>
    <xf numFmtId="0" fontId="9" fillId="2" borderId="64" xfId="0" applyFont="1" applyFill="1" applyBorder="1" applyAlignment="1" applyProtection="1">
      <alignment horizontal="left" vertical="center"/>
      <protection locked="0"/>
    </xf>
    <xf numFmtId="0" fontId="9" fillId="2" borderId="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4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68"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9" fillId="2" borderId="66" xfId="0" applyFont="1" applyFill="1" applyBorder="1" applyAlignment="1" applyProtection="1">
      <alignment horizontal="left" vertical="center"/>
      <protection locked="0"/>
    </xf>
    <xf numFmtId="0" fontId="42" fillId="2" borderId="0"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3" xfId="0" applyFont="1" applyFill="1" applyBorder="1" applyAlignment="1" applyProtection="1">
      <alignment horizontal="left" vertical="center"/>
      <protection locked="0"/>
    </xf>
    <xf numFmtId="0" fontId="18" fillId="0" borderId="0" xfId="0" applyFont="1" applyBorder="1" applyAlignment="1">
      <alignment horizontal="left" vertical="center"/>
    </xf>
    <xf numFmtId="0" fontId="18" fillId="0" borderId="1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20" fillId="2" borderId="19" xfId="0" applyFont="1" applyFill="1" applyBorder="1" applyAlignment="1">
      <alignment horizontal="left" vertical="center"/>
    </xf>
    <xf numFmtId="0" fontId="20" fillId="2" borderId="16" xfId="0" applyFont="1" applyFill="1" applyBorder="1" applyAlignment="1">
      <alignment horizontal="left" vertical="center"/>
    </xf>
    <xf numFmtId="0" fontId="20" fillId="2" borderId="60" xfId="0" applyFont="1" applyFill="1" applyBorder="1" applyAlignment="1">
      <alignment horizontal="left" vertical="center"/>
    </xf>
    <xf numFmtId="0" fontId="20" fillId="2" borderId="68"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66" xfId="0" applyFont="1" applyFill="1" applyBorder="1" applyAlignment="1">
      <alignment horizontal="left" vertical="center"/>
    </xf>
    <xf numFmtId="49" fontId="20" fillId="2" borderId="16" xfId="0" applyNumberFormat="1" applyFont="1" applyFill="1" applyBorder="1" applyAlignment="1">
      <alignment horizontal="center" vertical="center"/>
    </xf>
    <xf numFmtId="49" fontId="20" fillId="2" borderId="64" xfId="0" applyNumberFormat="1" applyFont="1" applyFill="1" applyBorder="1" applyAlignment="1">
      <alignment horizontal="center" vertical="center"/>
    </xf>
    <xf numFmtId="49" fontId="20" fillId="2" borderId="20" xfId="0" applyNumberFormat="1" applyFont="1" applyFill="1" applyBorder="1" applyAlignment="1">
      <alignment horizontal="center" vertical="center"/>
    </xf>
    <xf numFmtId="49" fontId="20" fillId="2" borderId="65" xfId="0" applyNumberFormat="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16" fillId="0" borderId="1" xfId="0" applyFont="1" applyBorder="1" applyAlignment="1">
      <alignment vertical="center" shrinkToFit="1"/>
    </xf>
    <xf numFmtId="0" fontId="16" fillId="0" borderId="2" xfId="0" applyFont="1" applyBorder="1" applyAlignment="1">
      <alignment vertical="center" shrinkToFit="1"/>
    </xf>
    <xf numFmtId="0" fontId="16" fillId="0" borderId="19"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60" xfId="0" applyFont="1" applyFill="1" applyBorder="1" applyAlignment="1">
      <alignment horizontal="center" vertical="center"/>
    </xf>
    <xf numFmtId="0" fontId="16" fillId="0" borderId="64" xfId="0" applyFont="1" applyFill="1" applyBorder="1" applyAlignment="1">
      <alignment horizontal="center" vertical="center"/>
    </xf>
    <xf numFmtId="0" fontId="20" fillId="2" borderId="67" xfId="0" applyFont="1" applyFill="1" applyBorder="1" applyAlignment="1">
      <alignment horizontal="left" vertical="center"/>
    </xf>
    <xf numFmtId="0" fontId="20" fillId="2" borderId="62" xfId="0" applyFont="1" applyFill="1" applyBorder="1" applyAlignment="1">
      <alignment horizontal="left" vertical="center"/>
    </xf>
    <xf numFmtId="0" fontId="20" fillId="2" borderId="63" xfId="0" applyFont="1" applyFill="1" applyBorder="1" applyAlignment="1">
      <alignment horizontal="left" vertical="center"/>
    </xf>
    <xf numFmtId="0" fontId="20" fillId="2" borderId="64" xfId="0" applyFont="1" applyFill="1" applyBorder="1" applyAlignment="1">
      <alignment horizontal="left" vertical="center"/>
    </xf>
    <xf numFmtId="0" fontId="9" fillId="0" borderId="12" xfId="0" applyFont="1" applyBorder="1" applyAlignment="1">
      <alignment horizontal="center" vertical="center"/>
    </xf>
    <xf numFmtId="0" fontId="26" fillId="2" borderId="1" xfId="0" applyFont="1" applyFill="1" applyBorder="1" applyAlignment="1">
      <alignment horizontal="center" vertical="center"/>
    </xf>
    <xf numFmtId="0" fontId="26" fillId="2" borderId="3" xfId="0" applyFont="1" applyFill="1" applyBorder="1" applyAlignment="1">
      <alignment horizontal="center" vertical="center"/>
    </xf>
    <xf numFmtId="0" fontId="42" fillId="2" borderId="0"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11" fillId="0" borderId="0" xfId="0" applyFont="1" applyFill="1" applyBorder="1" applyAlignment="1">
      <alignment horizontal="center"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20" fillId="2" borderId="3" xfId="0" applyFont="1" applyFill="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Border="1" applyAlignment="1">
      <alignment horizontal="center" vertical="center"/>
    </xf>
    <xf numFmtId="0" fontId="20" fillId="2" borderId="0" xfId="0" applyFont="1" applyFill="1" applyBorder="1" applyAlignment="1">
      <alignment horizontal="center" vertical="center" shrinkToFit="1"/>
    </xf>
    <xf numFmtId="0" fontId="20" fillId="2" borderId="1" xfId="0" applyFont="1" applyFill="1" applyBorder="1" applyAlignment="1">
      <alignment horizontal="left" vertical="center"/>
    </xf>
    <xf numFmtId="0" fontId="20" fillId="2" borderId="2" xfId="0" applyFont="1" applyFill="1" applyBorder="1" applyAlignment="1">
      <alignment horizontal="left" vertical="center"/>
    </xf>
    <xf numFmtId="0" fontId="20" fillId="2" borderId="3" xfId="0" applyFont="1" applyFill="1" applyBorder="1" applyAlignment="1">
      <alignment horizontal="left" vertical="center"/>
    </xf>
    <xf numFmtId="0" fontId="20" fillId="2" borderId="42" xfId="0" applyFont="1" applyFill="1" applyBorder="1" applyAlignment="1">
      <alignment horizontal="center" vertical="center"/>
    </xf>
    <xf numFmtId="49" fontId="9" fillId="2" borderId="20" xfId="0" applyNumberFormat="1" applyFont="1" applyFill="1" applyBorder="1" applyAlignment="1">
      <alignment horizontal="center" vertical="center"/>
    </xf>
    <xf numFmtId="49" fontId="9" fillId="2" borderId="65"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16" fillId="2" borderId="19"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64" xfId="0" applyFont="1" applyFill="1" applyBorder="1" applyAlignment="1">
      <alignment horizontal="center" vertical="center"/>
    </xf>
    <xf numFmtId="49" fontId="9" fillId="2" borderId="16" xfId="0" applyNumberFormat="1" applyFont="1" applyFill="1" applyBorder="1" applyAlignment="1">
      <alignment horizontal="center" vertical="center"/>
    </xf>
    <xf numFmtId="49" fontId="9" fillId="2" borderId="64" xfId="0" applyNumberFormat="1"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33" fillId="0" borderId="0" xfId="0" applyFont="1" applyAlignment="1">
      <alignment horizontal="center" vertical="center"/>
    </xf>
    <xf numFmtId="0" fontId="35" fillId="2" borderId="84" xfId="0" applyFont="1" applyFill="1" applyBorder="1" applyAlignment="1">
      <alignment horizontal="center" vertical="center"/>
    </xf>
    <xf numFmtId="0" fontId="35" fillId="2" borderId="85" xfId="0" applyFont="1" applyFill="1" applyBorder="1" applyAlignment="1">
      <alignment horizontal="center" vertical="center"/>
    </xf>
    <xf numFmtId="0" fontId="35" fillId="2" borderId="86"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6" fillId="0" borderId="105" xfId="0" applyFont="1" applyFill="1" applyBorder="1" applyAlignment="1">
      <alignment horizontal="center" vertical="center"/>
    </xf>
    <xf numFmtId="0" fontId="6" fillId="0" borderId="91" xfId="0" applyFont="1" applyFill="1" applyBorder="1" applyAlignment="1">
      <alignment horizontal="center" vertical="center"/>
    </xf>
    <xf numFmtId="0" fontId="6" fillId="0" borderId="82" xfId="0" applyFont="1" applyBorder="1" applyAlignment="1">
      <alignment horizontal="center" vertical="center"/>
    </xf>
    <xf numFmtId="0" fontId="6" fillId="0" borderId="12" xfId="0" applyFont="1" applyBorder="1" applyAlignment="1">
      <alignment horizontal="center" vertical="center"/>
    </xf>
    <xf numFmtId="0" fontId="6" fillId="0" borderId="77" xfId="0" applyFont="1" applyBorder="1" applyAlignment="1">
      <alignment horizontal="center" vertical="center"/>
    </xf>
    <xf numFmtId="0" fontId="6" fillId="0" borderId="10" xfId="0" applyFont="1" applyBorder="1" applyAlignment="1">
      <alignment horizontal="center" vertical="center"/>
    </xf>
    <xf numFmtId="0" fontId="0" fillId="7" borderId="13" xfId="0" applyFill="1" applyBorder="1" applyAlignment="1">
      <alignment horizontal="center" vertical="center"/>
    </xf>
    <xf numFmtId="0" fontId="0" fillId="7" borderId="35" xfId="0" applyFill="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177" fontId="36" fillId="2" borderId="12" xfId="0" applyNumberFormat="1" applyFont="1" applyFill="1" applyBorder="1" applyAlignment="1">
      <alignment horizontal="center" vertical="center"/>
    </xf>
    <xf numFmtId="177" fontId="36" fillId="2" borderId="10" xfId="0" applyNumberFormat="1" applyFont="1" applyFill="1" applyBorder="1" applyAlignment="1">
      <alignment horizontal="center" vertical="center"/>
    </xf>
    <xf numFmtId="0" fontId="36" fillId="2" borderId="10" xfId="0" applyFont="1" applyFill="1" applyBorder="1" applyAlignment="1">
      <alignment horizontal="center" vertical="center"/>
    </xf>
    <xf numFmtId="177"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177" fontId="0" fillId="2" borderId="80" xfId="0" applyNumberFormat="1" applyFill="1" applyBorder="1" applyAlignment="1">
      <alignment horizontal="center" vertical="center"/>
    </xf>
    <xf numFmtId="0" fontId="0" fillId="2" borderId="80" xfId="0" applyFill="1" applyBorder="1" applyAlignment="1">
      <alignment horizontal="center" vertical="center"/>
    </xf>
    <xf numFmtId="0" fontId="32" fillId="2" borderId="0" xfId="0" applyFont="1" applyFill="1" applyAlignment="1">
      <alignment horizontal="center" vertical="center"/>
    </xf>
    <xf numFmtId="0" fontId="8" fillId="2" borderId="12" xfId="0" applyFont="1" applyFill="1" applyBorder="1" applyAlignment="1">
      <alignment horizontal="center" vertical="center" shrinkToFit="1"/>
    </xf>
    <xf numFmtId="0" fontId="8" fillId="2" borderId="83" xfId="0" applyFont="1" applyFill="1"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98" xfId="0" applyBorder="1" applyAlignment="1">
      <alignment horizontal="center" vertical="center" shrinkToFit="1"/>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0" xfId="0" applyBorder="1" applyAlignment="1">
      <alignment horizontal="center" vertical="center"/>
    </xf>
    <xf numFmtId="0" fontId="0" fillId="0" borderId="91" xfId="0"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0" xfId="0" applyBorder="1" applyAlignment="1">
      <alignment horizontal="center" vertical="center" wrapText="1" shrinkToFit="1"/>
    </xf>
    <xf numFmtId="0" fontId="0" fillId="0" borderId="104"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8" xfId="0" applyBorder="1" applyAlignment="1">
      <alignment horizontal="center" vertical="center" wrapText="1" shrinkToFit="1"/>
    </xf>
    <xf numFmtId="0" fontId="0" fillId="0" borderId="91" xfId="0" applyBorder="1" applyAlignment="1">
      <alignment horizontal="center" vertical="center" wrapText="1" shrinkToFit="1"/>
    </xf>
    <xf numFmtId="0" fontId="0" fillId="0" borderId="106" xfId="0" applyBorder="1" applyAlignment="1">
      <alignment horizontal="center" vertical="center" wrapText="1" shrinkToFit="1"/>
    </xf>
    <xf numFmtId="0" fontId="0" fillId="0" borderId="11" xfId="0" applyFont="1" applyBorder="1" applyAlignment="1">
      <alignment horizontal="center" vertical="center"/>
    </xf>
    <xf numFmtId="0" fontId="0" fillId="0" borderId="92" xfId="0" applyFont="1" applyBorder="1" applyAlignment="1">
      <alignment horizontal="center" vertical="center"/>
    </xf>
    <xf numFmtId="0" fontId="36" fillId="2" borderId="11" xfId="0" applyFont="1" applyFill="1" applyBorder="1" applyAlignment="1">
      <alignment horizontal="center" vertical="center"/>
    </xf>
    <xf numFmtId="0" fontId="37" fillId="2" borderId="10"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84" xfId="0" applyFont="1" applyFill="1" applyBorder="1" applyAlignment="1">
      <alignment horizontal="center" vertical="center"/>
    </xf>
    <xf numFmtId="0" fontId="37" fillId="2" borderId="85" xfId="0" applyFont="1" applyFill="1" applyBorder="1" applyAlignment="1">
      <alignment horizontal="center" vertical="center"/>
    </xf>
    <xf numFmtId="0" fontId="37" fillId="2" borderId="8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10" xfId="0" applyFill="1" applyBorder="1" applyAlignment="1">
      <alignment horizontal="center" vertical="center"/>
    </xf>
    <xf numFmtId="0" fontId="10" fillId="2" borderId="0" xfId="0" applyFont="1" applyFill="1" applyBorder="1" applyAlignment="1">
      <alignment horizontal="center" vertical="center"/>
    </xf>
    <xf numFmtId="0" fontId="0" fillId="0" borderId="10" xfId="0" applyBorder="1" applyAlignment="1">
      <alignment horizontal="left"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9" fillId="2" borderId="10" xfId="0" applyFont="1" applyFill="1" applyBorder="1" applyAlignment="1">
      <alignment horizontal="left"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9" fillId="2" borderId="10" xfId="0" applyFont="1" applyFill="1" applyBorder="1" applyAlignment="1">
      <alignment horizontal="center" vertical="center"/>
    </xf>
    <xf numFmtId="0" fontId="27" fillId="2" borderId="10" xfId="0" applyFont="1" applyFill="1" applyBorder="1" applyAlignment="1">
      <alignment horizontal="center" vertical="center"/>
    </xf>
    <xf numFmtId="0" fontId="0" fillId="6" borderId="40" xfId="0" applyFill="1" applyBorder="1" applyAlignment="1">
      <alignment horizontal="center" vertical="center"/>
    </xf>
    <xf numFmtId="0" fontId="0" fillId="6" borderId="0" xfId="0" applyFill="1" applyBorder="1" applyAlignment="1">
      <alignment horizontal="center" vertical="center"/>
    </xf>
    <xf numFmtId="0" fontId="46" fillId="2" borderId="1" xfId="0" applyFont="1" applyFill="1" applyBorder="1" applyAlignment="1">
      <alignment vertical="center"/>
    </xf>
    <xf numFmtId="0" fontId="46" fillId="2" borderId="2" xfId="0" applyFont="1" applyFill="1" applyBorder="1" applyAlignment="1">
      <alignment vertical="center"/>
    </xf>
    <xf numFmtId="0" fontId="46" fillId="2" borderId="3" xfId="0" applyFont="1" applyFill="1" applyBorder="1" applyAlignment="1">
      <alignment vertical="center"/>
    </xf>
    <xf numFmtId="0" fontId="46" fillId="2" borderId="1" xfId="0" applyFont="1" applyFill="1" applyBorder="1" applyAlignment="1">
      <alignment horizontal="left" vertical="center"/>
    </xf>
    <xf numFmtId="0" fontId="46" fillId="2" borderId="2" xfId="0" applyFont="1" applyFill="1" applyBorder="1" applyAlignment="1">
      <alignment horizontal="left" vertical="center"/>
    </xf>
    <xf numFmtId="0" fontId="46" fillId="2" borderId="3" xfId="0" applyFont="1" applyFill="1" applyBorder="1" applyAlignment="1">
      <alignment horizontal="left" vertical="center"/>
    </xf>
    <xf numFmtId="0" fontId="48" fillId="2" borderId="1" xfId="0" applyFont="1" applyFill="1" applyBorder="1" applyAlignment="1">
      <alignment horizontal="center" vertical="center"/>
    </xf>
    <xf numFmtId="0" fontId="48" fillId="2" borderId="3" xfId="0" applyFont="1" applyFill="1" applyBorder="1" applyAlignment="1">
      <alignment horizontal="center" vertical="center"/>
    </xf>
    <xf numFmtId="0" fontId="47" fillId="2" borderId="1" xfId="0" applyFont="1" applyFill="1" applyBorder="1" applyAlignment="1">
      <alignment horizontal="center"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34" fillId="2" borderId="10" xfId="0" applyFont="1" applyFill="1" applyBorder="1" applyAlignment="1">
      <alignment horizontal="left" vertical="center"/>
    </xf>
    <xf numFmtId="9" fontId="46" fillId="2" borderId="1" xfId="0" applyNumberFormat="1" applyFont="1" applyFill="1" applyBorder="1" applyAlignment="1">
      <alignment horizontal="left" vertical="center"/>
    </xf>
    <xf numFmtId="9" fontId="46" fillId="2" borderId="2" xfId="0" applyNumberFormat="1" applyFont="1" applyFill="1" applyBorder="1" applyAlignment="1">
      <alignment horizontal="left" vertical="center"/>
    </xf>
    <xf numFmtId="9" fontId="46" fillId="2" borderId="3" xfId="0" applyNumberFormat="1" applyFont="1" applyFill="1" applyBorder="1" applyAlignment="1">
      <alignment horizontal="left" vertical="center"/>
    </xf>
    <xf numFmtId="0" fontId="41" fillId="7" borderId="0" xfId="1" applyFill="1" applyBorder="1" applyProtection="1">
      <alignment vertical="center"/>
    </xf>
    <xf numFmtId="0" fontId="41" fillId="7" borderId="0" xfId="1" applyFill="1" applyBorder="1" applyAlignment="1" applyProtection="1">
      <alignment vertical="center"/>
    </xf>
    <xf numFmtId="0" fontId="41" fillId="7" borderId="0" xfId="1" applyFill="1" applyProtection="1">
      <alignment vertical="center"/>
    </xf>
    <xf numFmtId="177" fontId="0" fillId="2" borderId="12" xfId="0" applyNumberFormat="1" applyFont="1" applyFill="1" applyBorder="1" applyAlignment="1" applyProtection="1">
      <alignment horizontal="center" vertical="center"/>
      <protection locked="0"/>
    </xf>
    <xf numFmtId="177" fontId="0" fillId="2" borderId="10" xfId="0" applyNumberFormat="1" applyFon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177" fontId="0" fillId="2" borderId="80" xfId="0" applyNumberFormat="1" applyFont="1" applyFill="1" applyBorder="1" applyAlignment="1" applyProtection="1">
      <alignment horizontal="center" vertical="center"/>
      <protection locked="0"/>
    </xf>
    <xf numFmtId="0" fontId="0" fillId="2" borderId="80" xfId="0" applyFont="1" applyFill="1" applyBorder="1" applyAlignment="1" applyProtection="1">
      <alignment horizontal="center" vertical="center"/>
      <protection locked="0"/>
    </xf>
    <xf numFmtId="0" fontId="35" fillId="2" borderId="84" xfId="0" applyFont="1" applyFill="1" applyBorder="1" applyAlignment="1" applyProtection="1">
      <alignment horizontal="center" vertical="center"/>
      <protection locked="0"/>
    </xf>
    <xf numFmtId="0" fontId="35" fillId="2" borderId="85" xfId="0" applyFont="1" applyFill="1" applyBorder="1" applyAlignment="1" applyProtection="1">
      <alignment horizontal="center" vertical="center"/>
      <protection locked="0"/>
    </xf>
    <xf numFmtId="0" fontId="35" fillId="2" borderId="86" xfId="0" applyFont="1" applyFill="1" applyBorder="1" applyAlignment="1" applyProtection="1">
      <alignment horizontal="center" vertical="center"/>
      <protection locked="0"/>
    </xf>
    <xf numFmtId="0" fontId="40" fillId="2" borderId="84" xfId="0" applyFont="1" applyFill="1" applyBorder="1" applyAlignment="1" applyProtection="1">
      <alignment horizontal="center" vertical="center"/>
      <protection locked="0"/>
    </xf>
    <xf numFmtId="0" fontId="40" fillId="2" borderId="85" xfId="0" applyFont="1" applyFill="1" applyBorder="1" applyAlignment="1" applyProtection="1">
      <alignment horizontal="center" vertical="center"/>
      <protection locked="0"/>
    </xf>
    <xf numFmtId="0" fontId="40" fillId="2" borderId="86" xfId="0" applyFont="1" applyFill="1" applyBorder="1" applyAlignment="1" applyProtection="1">
      <alignment horizontal="center" vertical="center"/>
      <protection locked="0"/>
    </xf>
    <xf numFmtId="0" fontId="39" fillId="2" borderId="12" xfId="0" applyFont="1" applyFill="1" applyBorder="1" applyAlignment="1" applyProtection="1">
      <alignment horizontal="center" vertical="center"/>
      <protection locked="0"/>
    </xf>
    <xf numFmtId="0" fontId="39" fillId="2" borderId="93" xfId="0" applyFont="1" applyFill="1" applyBorder="1" applyAlignment="1" applyProtection="1">
      <alignment horizontal="center" vertical="center"/>
      <protection locked="0"/>
    </xf>
    <xf numFmtId="0" fontId="39" fillId="2" borderId="12" xfId="0" applyFont="1" applyFill="1" applyBorder="1" applyAlignment="1" applyProtection="1">
      <alignment vertical="center"/>
      <protection locked="0"/>
    </xf>
    <xf numFmtId="0" fontId="39" fillId="2" borderId="10" xfId="0" applyFont="1" applyFill="1" applyBorder="1" applyAlignment="1" applyProtection="1">
      <alignment horizontal="center" vertical="center"/>
      <protection locked="0"/>
    </xf>
    <xf numFmtId="0" fontId="39" fillId="2" borderId="94" xfId="0" applyFont="1" applyFill="1" applyBorder="1" applyAlignment="1" applyProtection="1">
      <alignment horizontal="center" vertical="center"/>
      <protection locked="0"/>
    </xf>
    <xf numFmtId="0" fontId="39" fillId="2" borderId="10" xfId="0" applyFont="1" applyFill="1" applyBorder="1" applyAlignment="1" applyProtection="1">
      <alignment vertical="center"/>
      <protection locked="0"/>
    </xf>
    <xf numFmtId="0" fontId="39" fillId="2" borderId="11" xfId="0" applyFont="1" applyFill="1" applyBorder="1" applyAlignment="1" applyProtection="1">
      <alignment horizontal="center" vertical="center"/>
      <protection locked="0"/>
    </xf>
    <xf numFmtId="0" fontId="39" fillId="2" borderId="95" xfId="0" applyFont="1" applyFill="1" applyBorder="1" applyAlignment="1" applyProtection="1">
      <alignment horizontal="center" vertical="center"/>
      <protection locked="0"/>
    </xf>
    <xf numFmtId="0" fontId="39" fillId="2" borderId="11" xfId="0" applyFont="1" applyFill="1" applyBorder="1" applyAlignment="1" applyProtection="1">
      <alignment vertical="center"/>
      <protection locked="0"/>
    </xf>
    <xf numFmtId="0" fontId="45" fillId="0" borderId="8" xfId="0" applyFont="1" applyBorder="1" applyAlignment="1">
      <alignment horizontal="left" vertical="center" wrapText="1"/>
    </xf>
  </cellXfs>
  <cellStyles count="2">
    <cellStyle name="ハイパーリンク" xfId="1" builtinId="8"/>
    <cellStyle name="標準" xfId="0" builtinId="0"/>
  </cellStyles>
  <dxfs count="8">
    <dxf>
      <font>
        <color rgb="FFFFFF99"/>
      </font>
    </dxf>
    <dxf>
      <font>
        <color rgb="FFFFFF99"/>
      </font>
    </dxf>
    <dxf>
      <font>
        <color rgb="FFFFFF99"/>
      </font>
    </dxf>
    <dxf>
      <font>
        <color rgb="FFFFFF99"/>
      </font>
    </dxf>
    <dxf>
      <font>
        <color rgb="FFFFFF99"/>
      </font>
    </dxf>
    <dxf>
      <font>
        <color rgb="FFFFFF99"/>
      </font>
    </dxf>
    <dxf>
      <font>
        <color rgb="FFFFFF99"/>
      </font>
    </dxf>
    <dxf>
      <font>
        <color rgb="FFFFFF99"/>
      </font>
    </dxf>
  </dxfs>
  <tableStyles count="0" defaultTableStyle="TableStyleMedium2" defaultPivotStyle="PivotStyleLight16"/>
  <colors>
    <mruColors>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104776</xdr:colOff>
      <xdr:row>5</xdr:row>
      <xdr:rowOff>230182</xdr:rowOff>
    </xdr:from>
    <xdr:to>
      <xdr:col>5</xdr:col>
      <xdr:colOff>136526</xdr:colOff>
      <xdr:row>54</xdr:row>
      <xdr:rowOff>204785</xdr:rowOff>
    </xdr:to>
    <xdr:grpSp>
      <xdr:nvGrpSpPr>
        <xdr:cNvPr id="10" name="グループ化 9">
          <a:extLst>
            <a:ext uri="{FF2B5EF4-FFF2-40B4-BE49-F238E27FC236}">
              <a16:creationId xmlns:a16="http://schemas.microsoft.com/office/drawing/2014/main" id="{0826E2B1-9A5D-C015-A5C8-15C47E7D11AA}"/>
            </a:ext>
          </a:extLst>
        </xdr:cNvPr>
        <xdr:cNvGrpSpPr/>
      </xdr:nvGrpSpPr>
      <xdr:grpSpPr>
        <a:xfrm>
          <a:off x="1374776" y="1381120"/>
          <a:ext cx="31750" cy="11253790"/>
          <a:chOff x="1366838" y="852836"/>
          <a:chExt cx="31750" cy="11473150"/>
        </a:xfrm>
      </xdr:grpSpPr>
      <xdr:cxnSp macro="">
        <xdr:nvCxnSpPr>
          <xdr:cNvPr id="5" name="直線矢印コネクタ 4">
            <a:extLst>
              <a:ext uri="{FF2B5EF4-FFF2-40B4-BE49-F238E27FC236}">
                <a16:creationId xmlns:a16="http://schemas.microsoft.com/office/drawing/2014/main" id="{35B6F77D-525F-BC34-2D53-90F0B069AD07}"/>
              </a:ext>
            </a:extLst>
          </xdr:cNvPr>
          <xdr:cNvCxnSpPr/>
        </xdr:nvCxnSpPr>
        <xdr:spPr>
          <a:xfrm>
            <a:off x="1390650" y="852836"/>
            <a:ext cx="0" cy="6191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A4D2E08B-C320-403C-9F98-03264C9CBB7F}"/>
              </a:ext>
            </a:extLst>
          </xdr:cNvPr>
          <xdr:cNvCxnSpPr/>
        </xdr:nvCxnSpPr>
        <xdr:spPr>
          <a:xfrm>
            <a:off x="1390650" y="2745500"/>
            <a:ext cx="0" cy="6191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430B9541-E593-4FA7-88D7-8D2F9FB06D3A}"/>
              </a:ext>
            </a:extLst>
          </xdr:cNvPr>
          <xdr:cNvCxnSpPr/>
        </xdr:nvCxnSpPr>
        <xdr:spPr>
          <a:xfrm>
            <a:off x="1382713" y="4438750"/>
            <a:ext cx="0" cy="6191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DACDD7C7-2A52-45DB-B2CB-395156AB4B76}"/>
              </a:ext>
            </a:extLst>
          </xdr:cNvPr>
          <xdr:cNvCxnSpPr/>
        </xdr:nvCxnSpPr>
        <xdr:spPr>
          <a:xfrm>
            <a:off x="1398588" y="6794418"/>
            <a:ext cx="0" cy="73403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a:extLst>
              <a:ext uri="{FF2B5EF4-FFF2-40B4-BE49-F238E27FC236}">
                <a16:creationId xmlns:a16="http://schemas.microsoft.com/office/drawing/2014/main" id="{FB8F63A0-73C9-4BFA-BEF5-68B1654BE8C8}"/>
              </a:ext>
            </a:extLst>
          </xdr:cNvPr>
          <xdr:cNvCxnSpPr/>
        </xdr:nvCxnSpPr>
        <xdr:spPr>
          <a:xfrm>
            <a:off x="1366838" y="11706861"/>
            <a:ext cx="0" cy="619125"/>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111125</xdr:colOff>
      <xdr:row>4</xdr:row>
      <xdr:rowOff>23812</xdr:rowOff>
    </xdr:from>
    <xdr:to>
      <xdr:col>18</xdr:col>
      <xdr:colOff>174625</xdr:colOff>
      <xdr:row>4</xdr:row>
      <xdr:rowOff>23812</xdr:rowOff>
    </xdr:to>
    <xdr:cxnSp macro="">
      <xdr:nvCxnSpPr>
        <xdr:cNvPr id="12" name="直線矢印コネクタ 11">
          <a:extLst>
            <a:ext uri="{FF2B5EF4-FFF2-40B4-BE49-F238E27FC236}">
              <a16:creationId xmlns:a16="http://schemas.microsoft.com/office/drawing/2014/main" id="{E12495C7-3EB1-38C8-EEED-0CA214292F2C}"/>
            </a:ext>
          </a:extLst>
        </xdr:cNvPr>
        <xdr:cNvCxnSpPr/>
      </xdr:nvCxnSpPr>
      <xdr:spPr>
        <a:xfrm>
          <a:off x="3413125" y="714375"/>
          <a:ext cx="13335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79375</xdr:colOff>
      <xdr:row>19</xdr:row>
      <xdr:rowOff>25400</xdr:rowOff>
    </xdr:from>
    <xdr:to>
      <xdr:col>18</xdr:col>
      <xdr:colOff>190500</xdr:colOff>
      <xdr:row>19</xdr:row>
      <xdr:rowOff>25400</xdr:rowOff>
    </xdr:to>
    <xdr:cxnSp macro="">
      <xdr:nvCxnSpPr>
        <xdr:cNvPr id="13" name="直線矢印コネクタ 12">
          <a:extLst>
            <a:ext uri="{FF2B5EF4-FFF2-40B4-BE49-F238E27FC236}">
              <a16:creationId xmlns:a16="http://schemas.microsoft.com/office/drawing/2014/main" id="{C47AEB56-1C94-414F-9005-DC133D1DD281}"/>
            </a:ext>
          </a:extLst>
        </xdr:cNvPr>
        <xdr:cNvCxnSpPr/>
      </xdr:nvCxnSpPr>
      <xdr:spPr>
        <a:xfrm>
          <a:off x="3381375" y="4398963"/>
          <a:ext cx="138112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98424</xdr:colOff>
      <xdr:row>19</xdr:row>
      <xdr:rowOff>34925</xdr:rowOff>
    </xdr:from>
    <xdr:to>
      <xdr:col>36</xdr:col>
      <xdr:colOff>207962</xdr:colOff>
      <xdr:row>19</xdr:row>
      <xdr:rowOff>34925</xdr:rowOff>
    </xdr:to>
    <xdr:cxnSp macro="">
      <xdr:nvCxnSpPr>
        <xdr:cNvPr id="15" name="直線矢印コネクタ 14">
          <a:extLst>
            <a:ext uri="{FF2B5EF4-FFF2-40B4-BE49-F238E27FC236}">
              <a16:creationId xmlns:a16="http://schemas.microsoft.com/office/drawing/2014/main" id="{F921719B-E7C5-4609-AD87-9743A83B760E}"/>
            </a:ext>
          </a:extLst>
        </xdr:cNvPr>
        <xdr:cNvCxnSpPr/>
      </xdr:nvCxnSpPr>
      <xdr:spPr>
        <a:xfrm>
          <a:off x="8480424" y="4178300"/>
          <a:ext cx="871538"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122239</xdr:colOff>
      <xdr:row>21</xdr:row>
      <xdr:rowOff>57148</xdr:rowOff>
    </xdr:from>
    <xdr:to>
      <xdr:col>25</xdr:col>
      <xdr:colOff>122239</xdr:colOff>
      <xdr:row>23</xdr:row>
      <xdr:rowOff>191542</xdr:rowOff>
    </xdr:to>
    <xdr:cxnSp macro="">
      <xdr:nvCxnSpPr>
        <xdr:cNvPr id="3" name="直線矢印コネクタ 2">
          <a:extLst>
            <a:ext uri="{FF2B5EF4-FFF2-40B4-BE49-F238E27FC236}">
              <a16:creationId xmlns:a16="http://schemas.microsoft.com/office/drawing/2014/main" id="{A74E803F-6B84-4ECB-83E5-1D3505544731}"/>
            </a:ext>
          </a:extLst>
        </xdr:cNvPr>
        <xdr:cNvCxnSpPr/>
      </xdr:nvCxnSpPr>
      <xdr:spPr>
        <a:xfrm>
          <a:off x="6472239" y="4891086"/>
          <a:ext cx="0" cy="59476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236141</xdr:colOff>
      <xdr:row>31</xdr:row>
      <xdr:rowOff>39687</xdr:rowOff>
    </xdr:from>
    <xdr:to>
      <xdr:col>25</xdr:col>
      <xdr:colOff>154214</xdr:colOff>
      <xdr:row>34</xdr:row>
      <xdr:rowOff>214313</xdr:rowOff>
    </xdr:to>
    <xdr:grpSp>
      <xdr:nvGrpSpPr>
        <xdr:cNvPr id="20" name="グループ化 19">
          <a:extLst>
            <a:ext uri="{FF2B5EF4-FFF2-40B4-BE49-F238E27FC236}">
              <a16:creationId xmlns:a16="http://schemas.microsoft.com/office/drawing/2014/main" id="{90392DA7-4911-AE98-E2C7-549F9312AA4A}"/>
            </a:ext>
          </a:extLst>
        </xdr:cNvPr>
        <xdr:cNvGrpSpPr/>
      </xdr:nvGrpSpPr>
      <xdr:grpSpPr>
        <a:xfrm>
          <a:off x="3030141" y="7175500"/>
          <a:ext cx="3474073" cy="865188"/>
          <a:chOff x="3030141" y="7175500"/>
          <a:chExt cx="3474073" cy="865188"/>
        </a:xfrm>
      </xdr:grpSpPr>
      <xdr:cxnSp macro="">
        <xdr:nvCxnSpPr>
          <xdr:cNvPr id="4" name="直線コネクタ 3">
            <a:extLst>
              <a:ext uri="{FF2B5EF4-FFF2-40B4-BE49-F238E27FC236}">
                <a16:creationId xmlns:a16="http://schemas.microsoft.com/office/drawing/2014/main" id="{37BD5F8E-5596-9F9A-1FBA-5A37ED27E1F2}"/>
              </a:ext>
            </a:extLst>
          </xdr:cNvPr>
          <xdr:cNvCxnSpPr/>
        </xdr:nvCxnSpPr>
        <xdr:spPr>
          <a:xfrm>
            <a:off x="3040063" y="7175500"/>
            <a:ext cx="0" cy="560388"/>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21ECBD70-D9CD-28CA-F0BD-3DE9AB88AA3C}"/>
              </a:ext>
            </a:extLst>
          </xdr:cNvPr>
          <xdr:cNvCxnSpPr/>
        </xdr:nvCxnSpPr>
        <xdr:spPr>
          <a:xfrm>
            <a:off x="3030141" y="7730117"/>
            <a:ext cx="3474073"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F49CA227-4480-0C06-80F9-CF284BE256AF}"/>
              </a:ext>
            </a:extLst>
          </xdr:cNvPr>
          <xdr:cNvCxnSpPr/>
        </xdr:nvCxnSpPr>
        <xdr:spPr>
          <a:xfrm>
            <a:off x="6492875" y="7727373"/>
            <a:ext cx="0" cy="313315"/>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158750</xdr:colOff>
      <xdr:row>45</xdr:row>
      <xdr:rowOff>0</xdr:rowOff>
    </xdr:from>
    <xdr:to>
      <xdr:col>25</xdr:col>
      <xdr:colOff>158750</xdr:colOff>
      <xdr:row>57</xdr:row>
      <xdr:rowOff>7937</xdr:rowOff>
    </xdr:to>
    <xdr:cxnSp macro="">
      <xdr:nvCxnSpPr>
        <xdr:cNvPr id="29" name="直線コネクタ 28">
          <a:extLst>
            <a:ext uri="{FF2B5EF4-FFF2-40B4-BE49-F238E27FC236}">
              <a16:creationId xmlns:a16="http://schemas.microsoft.com/office/drawing/2014/main" id="{206DEBD4-5EC2-D226-2BB0-AC83D1D451BF}"/>
            </a:ext>
          </a:extLst>
        </xdr:cNvPr>
        <xdr:cNvCxnSpPr/>
      </xdr:nvCxnSpPr>
      <xdr:spPr>
        <a:xfrm>
          <a:off x="6508750" y="10358438"/>
          <a:ext cx="0" cy="2770187"/>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150813</xdr:colOff>
      <xdr:row>57</xdr:row>
      <xdr:rowOff>0</xdr:rowOff>
    </xdr:from>
    <xdr:to>
      <xdr:col>25</xdr:col>
      <xdr:colOff>158750</xdr:colOff>
      <xdr:row>57</xdr:row>
      <xdr:rowOff>0</xdr:rowOff>
    </xdr:to>
    <xdr:cxnSp macro="">
      <xdr:nvCxnSpPr>
        <xdr:cNvPr id="32" name="直線矢印コネクタ 31">
          <a:extLst>
            <a:ext uri="{FF2B5EF4-FFF2-40B4-BE49-F238E27FC236}">
              <a16:creationId xmlns:a16="http://schemas.microsoft.com/office/drawing/2014/main" id="{E06209C2-F876-48C8-1924-4190CDE01A96}"/>
            </a:ext>
          </a:extLst>
        </xdr:cNvPr>
        <xdr:cNvCxnSpPr/>
      </xdr:nvCxnSpPr>
      <xdr:spPr>
        <a:xfrm flipH="1">
          <a:off x="3960813" y="13120688"/>
          <a:ext cx="2547937"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222250</xdr:colOff>
          <xdr:row>0</xdr:row>
          <xdr:rowOff>0</xdr:rowOff>
        </xdr:from>
        <xdr:to>
          <xdr:col>10</xdr:col>
          <xdr:colOff>0</xdr:colOff>
          <xdr:row>1</xdr:row>
          <xdr:rowOff>19050</xdr:rowOff>
        </xdr:to>
        <xdr:sp macro="" textlink="">
          <xdr:nvSpPr>
            <xdr:cNvPr id="8195" name="Check Box 3" descr="前期"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0</xdr:row>
          <xdr:rowOff>0</xdr:rowOff>
        </xdr:from>
        <xdr:to>
          <xdr:col>11</xdr:col>
          <xdr:colOff>273050</xdr:colOff>
          <xdr:row>1</xdr:row>
          <xdr:rowOff>19050</xdr:rowOff>
        </xdr:to>
        <xdr:sp macro="" textlink="">
          <xdr:nvSpPr>
            <xdr:cNvPr id="8196" name="Check Box 4" descr="前期" hidden="1">
              <a:extLst>
                <a:ext uri="{63B3BB69-23CF-44E3-9099-C40C66FF867C}">
                  <a14:compatExt spid="_x0000_s8196"/>
                </a:ext>
                <a:ext uri="{FF2B5EF4-FFF2-40B4-BE49-F238E27FC236}">
                  <a16:creationId xmlns:a16="http://schemas.microsoft.com/office/drawing/2014/main" id="{00000000-0008-0000-0A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222250</xdr:colOff>
          <xdr:row>0</xdr:row>
          <xdr:rowOff>0</xdr:rowOff>
        </xdr:from>
        <xdr:to>
          <xdr:col>9</xdr:col>
          <xdr:colOff>457200</xdr:colOff>
          <xdr:row>1</xdr:row>
          <xdr:rowOff>19050</xdr:rowOff>
        </xdr:to>
        <xdr:sp macro="" textlink="">
          <xdr:nvSpPr>
            <xdr:cNvPr id="21505" name="Check Box 1" descr="前期" hidden="1">
              <a:extLst>
                <a:ext uri="{63B3BB69-23CF-44E3-9099-C40C66FF867C}">
                  <a14:compatExt spid="_x0000_s21505"/>
                </a:ext>
                <a:ext uri="{FF2B5EF4-FFF2-40B4-BE49-F238E27FC236}">
                  <a16:creationId xmlns:a16="http://schemas.microsoft.com/office/drawing/2014/main" id="{00000000-0008-0000-0B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0</xdr:row>
          <xdr:rowOff>0</xdr:rowOff>
        </xdr:from>
        <xdr:to>
          <xdr:col>11</xdr:col>
          <xdr:colOff>292100</xdr:colOff>
          <xdr:row>1</xdr:row>
          <xdr:rowOff>19050</xdr:rowOff>
        </xdr:to>
        <xdr:sp macro="" textlink="">
          <xdr:nvSpPr>
            <xdr:cNvPr id="21506" name="Check Box 2" descr="前期" hidden="1">
              <a:extLst>
                <a:ext uri="{63B3BB69-23CF-44E3-9099-C40C66FF867C}">
                  <a14:compatExt spid="_x0000_s21506"/>
                </a:ext>
                <a:ext uri="{FF2B5EF4-FFF2-40B4-BE49-F238E27FC236}">
                  <a16:creationId xmlns:a16="http://schemas.microsoft.com/office/drawing/2014/main" id="{00000000-0008-0000-0B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0</xdr:row>
      <xdr:rowOff>57150</xdr:rowOff>
    </xdr:from>
    <xdr:to>
      <xdr:col>23</xdr:col>
      <xdr:colOff>250220</xdr:colOff>
      <xdr:row>4</xdr:row>
      <xdr:rowOff>7257</xdr:rowOff>
    </xdr:to>
    <xdr:sp macro="" textlink="">
      <xdr:nvSpPr>
        <xdr:cNvPr id="2" name="角丸四角形 2">
          <a:extLst>
            <a:ext uri="{FF2B5EF4-FFF2-40B4-BE49-F238E27FC236}">
              <a16:creationId xmlns:a16="http://schemas.microsoft.com/office/drawing/2014/main" id="{E5F78768-B7AB-4739-935E-463DC2DE2B9A}"/>
            </a:ext>
          </a:extLst>
        </xdr:cNvPr>
        <xdr:cNvSpPr/>
      </xdr:nvSpPr>
      <xdr:spPr>
        <a:xfrm>
          <a:off x="9401175" y="57150"/>
          <a:ext cx="1583720" cy="978807"/>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記入例</a:t>
          </a:r>
          <a:endPar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spcBef>
              <a:spcPts val="0"/>
            </a:spcBef>
          </a:pPr>
          <a:r>
            <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塗りつぶし部分を</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4142" name="Line 1">
          <a:extLst>
            <a:ext uri="{FF2B5EF4-FFF2-40B4-BE49-F238E27FC236}">
              <a16:creationId xmlns:a16="http://schemas.microsoft.com/office/drawing/2014/main" id="{00000000-0008-0000-0400-00002E100000}"/>
            </a:ext>
          </a:extLst>
        </xdr:cNvPr>
        <xdr:cNvSpPr>
          <a:spLocks noChangeShapeType="1"/>
        </xdr:cNvSpPr>
      </xdr:nvSpPr>
      <xdr:spPr bwMode="auto">
        <a:xfrm>
          <a:off x="695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4143" name="Line 2">
          <a:extLst>
            <a:ext uri="{FF2B5EF4-FFF2-40B4-BE49-F238E27FC236}">
              <a16:creationId xmlns:a16="http://schemas.microsoft.com/office/drawing/2014/main" id="{00000000-0008-0000-0400-00002F100000}"/>
            </a:ext>
          </a:extLst>
        </xdr:cNvPr>
        <xdr:cNvSpPr>
          <a:spLocks noChangeShapeType="1"/>
        </xdr:cNvSpPr>
      </xdr:nvSpPr>
      <xdr:spPr bwMode="auto">
        <a:xfrm>
          <a:off x="704850" y="10791825"/>
          <a:ext cx="5705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144" name="Line 3">
          <a:extLst>
            <a:ext uri="{FF2B5EF4-FFF2-40B4-BE49-F238E27FC236}">
              <a16:creationId xmlns:a16="http://schemas.microsoft.com/office/drawing/2014/main" id="{00000000-0008-0000-0400-000030100000}"/>
            </a:ext>
          </a:extLst>
        </xdr:cNvPr>
        <xdr:cNvSpPr>
          <a:spLocks noChangeShapeType="1"/>
        </xdr:cNvSpPr>
      </xdr:nvSpPr>
      <xdr:spPr bwMode="auto">
        <a:xfrm>
          <a:off x="6410325" y="10458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4145" name="Line 4">
          <a:extLst>
            <a:ext uri="{FF2B5EF4-FFF2-40B4-BE49-F238E27FC236}">
              <a16:creationId xmlns:a16="http://schemas.microsoft.com/office/drawing/2014/main" id="{00000000-0008-0000-0400-000031100000}"/>
            </a:ext>
          </a:extLst>
        </xdr:cNvPr>
        <xdr:cNvSpPr>
          <a:spLocks noChangeShapeType="1"/>
        </xdr:cNvSpPr>
      </xdr:nvSpPr>
      <xdr:spPr bwMode="auto">
        <a:xfrm>
          <a:off x="3228975" y="10791825"/>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180974</xdr:rowOff>
    </xdr:from>
    <xdr:to>
      <xdr:col>46</xdr:col>
      <xdr:colOff>38100</xdr:colOff>
      <xdr:row>73</xdr:row>
      <xdr:rowOff>28574</xdr:rowOff>
    </xdr:to>
    <xdr:sp macro="" textlink="">
      <xdr:nvSpPr>
        <xdr:cNvPr id="4146" name="Line 5">
          <a:extLst>
            <a:ext uri="{FF2B5EF4-FFF2-40B4-BE49-F238E27FC236}">
              <a16:creationId xmlns:a16="http://schemas.microsoft.com/office/drawing/2014/main" id="{00000000-0008-0000-0400-000032100000}"/>
            </a:ext>
          </a:extLst>
        </xdr:cNvPr>
        <xdr:cNvSpPr>
          <a:spLocks noChangeShapeType="1"/>
        </xdr:cNvSpPr>
      </xdr:nvSpPr>
      <xdr:spPr bwMode="auto">
        <a:xfrm flipV="1">
          <a:off x="11372850" y="12687299"/>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4147" name="Line 6">
          <a:extLst>
            <a:ext uri="{FF2B5EF4-FFF2-40B4-BE49-F238E27FC236}">
              <a16:creationId xmlns:a16="http://schemas.microsoft.com/office/drawing/2014/main" id="{00000000-0008-0000-0400-000033100000}"/>
            </a:ext>
          </a:extLst>
        </xdr:cNvPr>
        <xdr:cNvSpPr>
          <a:spLocks noChangeShapeType="1"/>
        </xdr:cNvSpPr>
      </xdr:nvSpPr>
      <xdr:spPr bwMode="auto">
        <a:xfrm flipV="1">
          <a:off x="333375" y="10429875"/>
          <a:ext cx="0" cy="695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48" name="Line 7">
          <a:extLst>
            <a:ext uri="{FF2B5EF4-FFF2-40B4-BE49-F238E27FC236}">
              <a16:creationId xmlns:a16="http://schemas.microsoft.com/office/drawing/2014/main" id="{00000000-0008-0000-0400-000034100000}"/>
            </a:ext>
          </a:extLst>
        </xdr:cNvPr>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4149" name="Line 8">
          <a:extLst>
            <a:ext uri="{FF2B5EF4-FFF2-40B4-BE49-F238E27FC236}">
              <a16:creationId xmlns:a16="http://schemas.microsoft.com/office/drawing/2014/main" id="{00000000-0008-0000-0400-000035100000}"/>
            </a:ext>
          </a:extLst>
        </xdr:cNvPr>
        <xdr:cNvSpPr>
          <a:spLocks noChangeShapeType="1"/>
        </xdr:cNvSpPr>
      </xdr:nvSpPr>
      <xdr:spPr bwMode="auto">
        <a:xfrm>
          <a:off x="3228975" y="11096625"/>
          <a:ext cx="3238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59870</xdr:colOff>
      <xdr:row>9</xdr:row>
      <xdr:rowOff>42183</xdr:rowOff>
    </xdr:from>
    <xdr:to>
      <xdr:col>42</xdr:col>
      <xdr:colOff>240847</xdr:colOff>
      <xdr:row>13</xdr:row>
      <xdr:rowOff>166008</xdr:rowOff>
    </xdr:to>
    <xdr:sp macro="" textlink="">
      <xdr:nvSpPr>
        <xdr:cNvPr id="4105" name="AutoShape 9">
          <a:extLst>
            <a:ext uri="{FF2B5EF4-FFF2-40B4-BE49-F238E27FC236}">
              <a16:creationId xmlns:a16="http://schemas.microsoft.com/office/drawing/2014/main" id="{00000000-0008-0000-0400-000009100000}"/>
            </a:ext>
          </a:extLst>
        </xdr:cNvPr>
        <xdr:cNvSpPr>
          <a:spLocks noChangeArrowheads="1"/>
        </xdr:cNvSpPr>
      </xdr:nvSpPr>
      <xdr:spPr bwMode="auto">
        <a:xfrm>
          <a:off x="4495799" y="2015219"/>
          <a:ext cx="6794048" cy="831396"/>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219075</xdr:colOff>
      <xdr:row>21</xdr:row>
      <xdr:rowOff>66675</xdr:rowOff>
    </xdr:to>
    <xdr:sp macro="" textlink="">
      <xdr:nvSpPr>
        <xdr:cNvPr id="4106" name="AutoShape 10">
          <a:extLst>
            <a:ext uri="{FF2B5EF4-FFF2-40B4-BE49-F238E27FC236}">
              <a16:creationId xmlns:a16="http://schemas.microsoft.com/office/drawing/2014/main" id="{00000000-0008-0000-0400-00000A100000}"/>
            </a:ext>
          </a:extLst>
        </xdr:cNvPr>
        <xdr:cNvSpPr>
          <a:spLocks noChangeArrowheads="1"/>
        </xdr:cNvSpPr>
      </xdr:nvSpPr>
      <xdr:spPr bwMode="auto">
        <a:xfrm>
          <a:off x="4991100" y="3219450"/>
          <a:ext cx="6229350"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4107" name="AutoShape 11">
          <a:extLst>
            <a:ext uri="{FF2B5EF4-FFF2-40B4-BE49-F238E27FC236}">
              <a16:creationId xmlns:a16="http://schemas.microsoft.com/office/drawing/2014/main" id="{00000000-0008-0000-0400-00000B100000}"/>
            </a:ext>
          </a:extLst>
        </xdr:cNvPr>
        <xdr:cNvSpPr>
          <a:spLocks noChangeArrowheads="1"/>
        </xdr:cNvSpPr>
      </xdr:nvSpPr>
      <xdr:spPr bwMode="auto">
        <a:xfrm>
          <a:off x="809625" y="9363075"/>
          <a:ext cx="2733675"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08" name="AutoShape 12">
          <a:extLst>
            <a:ext uri="{FF2B5EF4-FFF2-40B4-BE49-F238E27FC236}">
              <a16:creationId xmlns:a16="http://schemas.microsoft.com/office/drawing/2014/main" id="{00000000-0008-0000-0400-00000C100000}"/>
            </a:ext>
          </a:extLst>
        </xdr:cNvPr>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4109" name="AutoShape 13">
          <a:extLst>
            <a:ext uri="{FF2B5EF4-FFF2-40B4-BE49-F238E27FC236}">
              <a16:creationId xmlns:a16="http://schemas.microsoft.com/office/drawing/2014/main" id="{00000000-0008-0000-0400-00000D100000}"/>
            </a:ext>
          </a:extLst>
        </xdr:cNvPr>
        <xdr:cNvSpPr>
          <a:spLocks noChangeArrowheads="1"/>
        </xdr:cNvSpPr>
      </xdr:nvSpPr>
      <xdr:spPr bwMode="auto">
        <a:xfrm>
          <a:off x="4162426" y="2647950"/>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4155" name="Line 14">
          <a:extLst>
            <a:ext uri="{FF2B5EF4-FFF2-40B4-BE49-F238E27FC236}">
              <a16:creationId xmlns:a16="http://schemas.microsoft.com/office/drawing/2014/main" id="{00000000-0008-0000-0400-00003B100000}"/>
            </a:ext>
          </a:extLst>
        </xdr:cNvPr>
        <xdr:cNvSpPr>
          <a:spLocks noChangeShapeType="1"/>
        </xdr:cNvSpPr>
      </xdr:nvSpPr>
      <xdr:spPr bwMode="auto">
        <a:xfrm>
          <a:off x="7210425" y="10420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4111" name="AutoShape 15">
          <a:extLst>
            <a:ext uri="{FF2B5EF4-FFF2-40B4-BE49-F238E27FC236}">
              <a16:creationId xmlns:a16="http://schemas.microsoft.com/office/drawing/2014/main" id="{00000000-0008-0000-0400-00000F100000}"/>
            </a:ext>
          </a:extLst>
        </xdr:cNvPr>
        <xdr:cNvSpPr>
          <a:spLocks noChangeArrowheads="1"/>
        </xdr:cNvSpPr>
      </xdr:nvSpPr>
      <xdr:spPr bwMode="auto">
        <a:xfrm>
          <a:off x="6543675" y="9029700"/>
          <a:ext cx="7429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明朝"/>
              <a:ea typeface="ＭＳ Ｐ明朝"/>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00000000-0008-0000-0400-000011000000}"/>
            </a:ext>
          </a:extLst>
        </xdr:cNvPr>
        <xdr:cNvSpPr>
          <a:spLocks noChangeShapeType="1"/>
        </xdr:cNvSpPr>
      </xdr:nvSpPr>
      <xdr:spPr bwMode="auto">
        <a:xfrm flipV="1">
          <a:off x="137064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00000000-0008-0000-0400-000012000000}"/>
            </a:ext>
          </a:extLst>
        </xdr:cNvPr>
        <xdr:cNvSpPr>
          <a:spLocks noChangeShapeType="1"/>
        </xdr:cNvSpPr>
      </xdr:nvSpPr>
      <xdr:spPr bwMode="auto">
        <a:xfrm flipV="1">
          <a:off x="157257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171450</xdr:colOff>
          <xdr:row>42</xdr:row>
          <xdr:rowOff>234950</xdr:rowOff>
        </xdr:from>
        <xdr:to>
          <xdr:col>10</xdr:col>
          <xdr:colOff>6350</xdr:colOff>
          <xdr:row>44</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含まれる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43</xdr:row>
          <xdr:rowOff>6350</xdr:rowOff>
        </xdr:from>
        <xdr:to>
          <xdr:col>12</xdr:col>
          <xdr:colOff>228600</xdr:colOff>
          <xdr:row>44</xdr:row>
          <xdr:rowOff>25400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含まれない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0</xdr:row>
          <xdr:rowOff>12700</xdr:rowOff>
        </xdr:from>
        <xdr:to>
          <xdr:col>9</xdr:col>
          <xdr:colOff>273050</xdr:colOff>
          <xdr:row>1</xdr:row>
          <xdr:rowOff>12700</xdr:rowOff>
        </xdr:to>
        <xdr:sp macro="" textlink="">
          <xdr:nvSpPr>
            <xdr:cNvPr id="4101" name="Check Box 5" descr="前期"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374650</xdr:colOff>
          <xdr:row>0</xdr:row>
          <xdr:rowOff>12700</xdr:rowOff>
        </xdr:from>
        <xdr:to>
          <xdr:col>11</xdr:col>
          <xdr:colOff>241300</xdr:colOff>
          <xdr:row>1</xdr:row>
          <xdr:rowOff>19050</xdr:rowOff>
        </xdr:to>
        <xdr:sp macro="" textlink="">
          <xdr:nvSpPr>
            <xdr:cNvPr id="4102" name="Check Box 6" descr="前期"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247650</xdr:colOff>
          <xdr:row>43</xdr:row>
          <xdr:rowOff>12700</xdr:rowOff>
        </xdr:from>
        <xdr:to>
          <xdr:col>10</xdr:col>
          <xdr:colOff>82550</xdr:colOff>
          <xdr:row>44</xdr:row>
          <xdr:rowOff>25400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含まれる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311150</xdr:colOff>
          <xdr:row>43</xdr:row>
          <xdr:rowOff>0</xdr:rowOff>
        </xdr:from>
        <xdr:to>
          <xdr:col>12</xdr:col>
          <xdr:colOff>273050</xdr:colOff>
          <xdr:row>44</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含まれない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0</xdr:row>
          <xdr:rowOff>25400</xdr:rowOff>
        </xdr:from>
        <xdr:to>
          <xdr:col>9</xdr:col>
          <xdr:colOff>260350</xdr:colOff>
          <xdr:row>1</xdr:row>
          <xdr:rowOff>25400</xdr:rowOff>
        </xdr:to>
        <xdr:sp macro="" textlink="">
          <xdr:nvSpPr>
            <xdr:cNvPr id="3076" name="Check Box 4" descr="前期"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393700</xdr:colOff>
          <xdr:row>0</xdr:row>
          <xdr:rowOff>19050</xdr:rowOff>
        </xdr:from>
        <xdr:to>
          <xdr:col>11</xdr:col>
          <xdr:colOff>260350</xdr:colOff>
          <xdr:row>1</xdr:row>
          <xdr:rowOff>25400</xdr:rowOff>
        </xdr:to>
        <xdr:sp macro="" textlink="">
          <xdr:nvSpPr>
            <xdr:cNvPr id="3079" name="Check Box 7" descr="前期"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101598</xdr:colOff>
      <xdr:row>4</xdr:row>
      <xdr:rowOff>73024</xdr:rowOff>
    </xdr:from>
    <xdr:to>
      <xdr:col>6</xdr:col>
      <xdr:colOff>146049</xdr:colOff>
      <xdr:row>9</xdr:row>
      <xdr:rowOff>12700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01598" y="1012824"/>
          <a:ext cx="1987551" cy="1114426"/>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記入例</a:t>
          </a:r>
          <a:endPar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spcBef>
              <a:spcPts val="0"/>
            </a:spcBef>
          </a:pPr>
          <a:r>
            <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塗りつぶし部分を</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18</xdr:col>
      <xdr:colOff>4760</xdr:colOff>
      <xdr:row>11</xdr:row>
      <xdr:rowOff>31750</xdr:rowOff>
    </xdr:from>
    <xdr:to>
      <xdr:col>21</xdr:col>
      <xdr:colOff>609600</xdr:colOff>
      <xdr:row>15</xdr:row>
      <xdr:rowOff>152400</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6900860" y="2616200"/>
          <a:ext cx="2490790" cy="1060450"/>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紹介率最高法人の事業所が</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5</a:t>
          </a: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事業所以上の場合は</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「別紙１」に記入してください。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17</xdr:col>
      <xdr:colOff>587374</xdr:colOff>
      <xdr:row>17</xdr:row>
      <xdr:rowOff>25401</xdr:rowOff>
    </xdr:from>
    <xdr:to>
      <xdr:col>24</xdr:col>
      <xdr:colOff>88900</xdr:colOff>
      <xdr:row>22</xdr:row>
      <xdr:rowOff>42863</xdr:rowOff>
    </xdr:to>
    <xdr:sp macro="" textlink="">
      <xdr:nvSpPr>
        <xdr:cNvPr id="2" name="角丸四角形 2">
          <a:extLst>
            <a:ext uri="{FF2B5EF4-FFF2-40B4-BE49-F238E27FC236}">
              <a16:creationId xmlns:a16="http://schemas.microsoft.com/office/drawing/2014/main" id="{AD42115E-6FB4-42ED-B22A-BCC5F803C8AC}"/>
            </a:ext>
          </a:extLst>
        </xdr:cNvPr>
        <xdr:cNvSpPr/>
      </xdr:nvSpPr>
      <xdr:spPr>
        <a:xfrm>
          <a:off x="6854824" y="4019551"/>
          <a:ext cx="3902076" cy="1192212"/>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世田谷区が保険者である利用者 及び 世田谷区以外</a:t>
          </a:r>
          <a:endParaRPr kumimoji="1" lang="en-US" altLang="ja-JP"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が被保険者である利用者の</a:t>
          </a: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「居宅サービス計画の総数」</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17</xdr:col>
      <xdr:colOff>55562</xdr:colOff>
      <xdr:row>22</xdr:row>
      <xdr:rowOff>15875</xdr:rowOff>
    </xdr:from>
    <xdr:to>
      <xdr:col>18</xdr:col>
      <xdr:colOff>47625</xdr:colOff>
      <xdr:row>24</xdr:row>
      <xdr:rowOff>103187</xdr:rowOff>
    </xdr:to>
    <xdr:cxnSp macro="">
      <xdr:nvCxnSpPr>
        <xdr:cNvPr id="5" name="直線コネクタ 4">
          <a:extLst>
            <a:ext uri="{FF2B5EF4-FFF2-40B4-BE49-F238E27FC236}">
              <a16:creationId xmlns:a16="http://schemas.microsoft.com/office/drawing/2014/main" id="{E06AA4C9-BC24-5FE8-9EAC-A034EA83782C}"/>
            </a:ext>
          </a:extLst>
        </xdr:cNvPr>
        <xdr:cNvCxnSpPr>
          <a:cxnSpLocks/>
        </xdr:cNvCxnSpPr>
      </xdr:nvCxnSpPr>
      <xdr:spPr>
        <a:xfrm flipH="1">
          <a:off x="6302375" y="5722938"/>
          <a:ext cx="619125" cy="436562"/>
        </a:xfrm>
        <a:prstGeom prst="line">
          <a:avLst/>
        </a:prstGeom>
        <a:ln w="3810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79374</xdr:colOff>
      <xdr:row>23</xdr:row>
      <xdr:rowOff>73024</xdr:rowOff>
    </xdr:from>
    <xdr:to>
      <xdr:col>25</xdr:col>
      <xdr:colOff>293686</xdr:colOff>
      <xdr:row>31</xdr:row>
      <xdr:rowOff>177800</xdr:rowOff>
    </xdr:to>
    <xdr:grpSp>
      <xdr:nvGrpSpPr>
        <xdr:cNvPr id="11" name="グループ化 10">
          <a:extLst>
            <a:ext uri="{FF2B5EF4-FFF2-40B4-BE49-F238E27FC236}">
              <a16:creationId xmlns:a16="http://schemas.microsoft.com/office/drawing/2014/main" id="{F19A6742-5A76-DE1A-A1A0-71400AAFFA41}"/>
            </a:ext>
          </a:extLst>
        </xdr:cNvPr>
        <xdr:cNvGrpSpPr/>
      </xdr:nvGrpSpPr>
      <xdr:grpSpPr>
        <a:xfrm>
          <a:off x="6346824" y="5476874"/>
          <a:ext cx="5243512" cy="1984376"/>
          <a:chOff x="6338876" y="6762749"/>
          <a:chExt cx="5243524" cy="1784351"/>
        </a:xfrm>
      </xdr:grpSpPr>
      <xdr:sp macro="" textlink="">
        <xdr:nvSpPr>
          <xdr:cNvPr id="6" name="角丸四角形 2">
            <a:extLst>
              <a:ext uri="{FF2B5EF4-FFF2-40B4-BE49-F238E27FC236}">
                <a16:creationId xmlns:a16="http://schemas.microsoft.com/office/drawing/2014/main" id="{754B971C-15DF-4239-9CA3-9C6EA6C22C6F}"/>
              </a:ext>
            </a:extLst>
          </xdr:cNvPr>
          <xdr:cNvSpPr/>
        </xdr:nvSpPr>
        <xdr:spPr>
          <a:xfrm>
            <a:off x="6905624" y="6762749"/>
            <a:ext cx="4676776" cy="1784351"/>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世田谷区が保険者である利用者 及び 世田谷区以外が被保険者である利用者の</a:t>
            </a:r>
            <a:endParaRPr kumimoji="1" lang="en-US" altLang="ja-JP"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訪問介護介護</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を位置付けた居宅サービス計画数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（訪問介護の）</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紹介率最高法人を位置付けた居宅サービス計画数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xnSp macro="">
        <xdr:nvCxnSpPr>
          <xdr:cNvPr id="9" name="直線コネクタ 8">
            <a:extLst>
              <a:ext uri="{FF2B5EF4-FFF2-40B4-BE49-F238E27FC236}">
                <a16:creationId xmlns:a16="http://schemas.microsoft.com/office/drawing/2014/main" id="{2B776D69-29F9-48F6-BB6F-9287E863DC25}"/>
              </a:ext>
            </a:extLst>
          </xdr:cNvPr>
          <xdr:cNvCxnSpPr>
            <a:cxnSpLocks/>
            <a:stCxn id="6" idx="1"/>
          </xdr:cNvCxnSpPr>
        </xdr:nvCxnSpPr>
        <xdr:spPr>
          <a:xfrm flipH="1">
            <a:off x="6338876" y="7654925"/>
            <a:ext cx="566748" cy="464936"/>
          </a:xfrm>
          <a:prstGeom prst="line">
            <a:avLst/>
          </a:prstGeom>
          <a:ln w="3810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23813</xdr:colOff>
      <xdr:row>44</xdr:row>
      <xdr:rowOff>100013</xdr:rowOff>
    </xdr:from>
    <xdr:to>
      <xdr:col>25</xdr:col>
      <xdr:colOff>296864</xdr:colOff>
      <xdr:row>52</xdr:row>
      <xdr:rowOff>228601</xdr:rowOff>
    </xdr:to>
    <xdr:grpSp>
      <xdr:nvGrpSpPr>
        <xdr:cNvPr id="12" name="グループ化 11">
          <a:extLst>
            <a:ext uri="{FF2B5EF4-FFF2-40B4-BE49-F238E27FC236}">
              <a16:creationId xmlns:a16="http://schemas.microsoft.com/office/drawing/2014/main" id="{5408C85B-9046-4657-BAB3-0493D8CDC46E}"/>
            </a:ext>
          </a:extLst>
        </xdr:cNvPr>
        <xdr:cNvGrpSpPr/>
      </xdr:nvGrpSpPr>
      <xdr:grpSpPr>
        <a:xfrm>
          <a:off x="6291263" y="10437813"/>
          <a:ext cx="5302251" cy="2008188"/>
          <a:chOff x="6287953" y="5859579"/>
          <a:chExt cx="5302405" cy="1784351"/>
        </a:xfrm>
      </xdr:grpSpPr>
      <xdr:sp macro="" textlink="">
        <xdr:nvSpPr>
          <xdr:cNvPr id="13" name="角丸四角形 2">
            <a:extLst>
              <a:ext uri="{FF2B5EF4-FFF2-40B4-BE49-F238E27FC236}">
                <a16:creationId xmlns:a16="http://schemas.microsoft.com/office/drawing/2014/main" id="{1068F561-3FBE-9BE6-38D9-A0957BC6BF44}"/>
              </a:ext>
            </a:extLst>
          </xdr:cNvPr>
          <xdr:cNvSpPr/>
        </xdr:nvSpPr>
        <xdr:spPr>
          <a:xfrm>
            <a:off x="6913582" y="5859579"/>
            <a:ext cx="4676776" cy="1784351"/>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世田谷区が保険者である利用者 及び 世田谷区以外が被保険者である利用者の</a:t>
            </a:r>
            <a:endParaRPr kumimoji="1" lang="en-US" altLang="ja-JP"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通所介護</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を位置付けた居宅サービス計画数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（通所介護の）</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紹介率最高法人を位置付けた居宅サービス計画数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xnSp macro="">
        <xdr:nvCxnSpPr>
          <xdr:cNvPr id="14" name="直線コネクタ 13">
            <a:extLst>
              <a:ext uri="{FF2B5EF4-FFF2-40B4-BE49-F238E27FC236}">
                <a16:creationId xmlns:a16="http://schemas.microsoft.com/office/drawing/2014/main" id="{F1DFC0AE-D814-DA15-01FD-1A8D3A6CD808}"/>
              </a:ext>
            </a:extLst>
          </xdr:cNvPr>
          <xdr:cNvCxnSpPr>
            <a:cxnSpLocks/>
            <a:stCxn id="13" idx="1"/>
          </xdr:cNvCxnSpPr>
        </xdr:nvCxnSpPr>
        <xdr:spPr>
          <a:xfrm flipH="1" flipV="1">
            <a:off x="6287953" y="6514572"/>
            <a:ext cx="625630" cy="237183"/>
          </a:xfrm>
          <a:prstGeom prst="line">
            <a:avLst/>
          </a:prstGeom>
          <a:ln w="3810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95251</xdr:colOff>
      <xdr:row>58</xdr:row>
      <xdr:rowOff>153984</xdr:rowOff>
    </xdr:from>
    <xdr:to>
      <xdr:col>25</xdr:col>
      <xdr:colOff>452438</xdr:colOff>
      <xdr:row>67</xdr:row>
      <xdr:rowOff>71434</xdr:rowOff>
    </xdr:to>
    <xdr:grpSp>
      <xdr:nvGrpSpPr>
        <xdr:cNvPr id="15" name="グループ化 14">
          <a:extLst>
            <a:ext uri="{FF2B5EF4-FFF2-40B4-BE49-F238E27FC236}">
              <a16:creationId xmlns:a16="http://schemas.microsoft.com/office/drawing/2014/main" id="{677C2212-895D-4445-8C00-50C658D62F81}"/>
            </a:ext>
          </a:extLst>
        </xdr:cNvPr>
        <xdr:cNvGrpSpPr/>
      </xdr:nvGrpSpPr>
      <xdr:grpSpPr>
        <a:xfrm>
          <a:off x="6362701" y="13781084"/>
          <a:ext cx="5386387" cy="2032000"/>
          <a:chOff x="6394949" y="6054048"/>
          <a:chExt cx="5513677" cy="1784351"/>
        </a:xfrm>
      </xdr:grpSpPr>
      <xdr:sp macro="" textlink="">
        <xdr:nvSpPr>
          <xdr:cNvPr id="16" name="角丸四角形 2">
            <a:extLst>
              <a:ext uri="{FF2B5EF4-FFF2-40B4-BE49-F238E27FC236}">
                <a16:creationId xmlns:a16="http://schemas.microsoft.com/office/drawing/2014/main" id="{8E293014-DD94-3F8A-DBA3-11C837100869}"/>
              </a:ext>
            </a:extLst>
          </xdr:cNvPr>
          <xdr:cNvSpPr/>
        </xdr:nvSpPr>
        <xdr:spPr>
          <a:xfrm>
            <a:off x="6905623" y="6054048"/>
            <a:ext cx="5003003" cy="1784351"/>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世田谷区が保険者である利用者 及び 世田谷区以外が被保険者である</a:t>
            </a:r>
            <a:endParaRPr kumimoji="1" lang="en-US" altLang="ja-JP"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利用者の</a:t>
            </a:r>
            <a:endParaRPr kumimoji="1" lang="en-US" altLang="ja-JP"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福祉用具貸与</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を位置付けた居宅サービス計画数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（福祉用具貸与の）</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紹介率最高法人を位置付けた居宅サービス計画数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xnSp macro="">
        <xdr:nvCxnSpPr>
          <xdr:cNvPr id="18" name="直線コネクタ 17">
            <a:extLst>
              <a:ext uri="{FF2B5EF4-FFF2-40B4-BE49-F238E27FC236}">
                <a16:creationId xmlns:a16="http://schemas.microsoft.com/office/drawing/2014/main" id="{A485291B-44F5-6E11-1D09-6A700C023BDD}"/>
              </a:ext>
            </a:extLst>
          </xdr:cNvPr>
          <xdr:cNvCxnSpPr>
            <a:cxnSpLocks/>
            <a:stCxn id="16" idx="1"/>
          </xdr:cNvCxnSpPr>
        </xdr:nvCxnSpPr>
        <xdr:spPr>
          <a:xfrm flipH="1">
            <a:off x="6394949" y="6946224"/>
            <a:ext cx="510675" cy="151980"/>
          </a:xfrm>
          <a:prstGeom prst="line">
            <a:avLst/>
          </a:prstGeom>
          <a:ln w="3810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23813</xdr:colOff>
      <xdr:row>75</xdr:row>
      <xdr:rowOff>44451</xdr:rowOff>
    </xdr:from>
    <xdr:to>
      <xdr:col>25</xdr:col>
      <xdr:colOff>396877</xdr:colOff>
      <xdr:row>84</xdr:row>
      <xdr:rowOff>23813</xdr:rowOff>
    </xdr:to>
    <xdr:grpSp>
      <xdr:nvGrpSpPr>
        <xdr:cNvPr id="21" name="グループ化 20">
          <a:extLst>
            <a:ext uri="{FF2B5EF4-FFF2-40B4-BE49-F238E27FC236}">
              <a16:creationId xmlns:a16="http://schemas.microsoft.com/office/drawing/2014/main" id="{B21DF38F-29C8-4552-9EA4-A7F21D7C1901}"/>
            </a:ext>
          </a:extLst>
        </xdr:cNvPr>
        <xdr:cNvGrpSpPr/>
      </xdr:nvGrpSpPr>
      <xdr:grpSpPr>
        <a:xfrm>
          <a:off x="6291263" y="17665701"/>
          <a:ext cx="5402264" cy="2093912"/>
          <a:chOff x="6313414" y="7435129"/>
          <a:chExt cx="5402661" cy="2483602"/>
        </a:xfrm>
      </xdr:grpSpPr>
      <xdr:sp macro="" textlink="">
        <xdr:nvSpPr>
          <xdr:cNvPr id="22" name="角丸四角形 2">
            <a:extLst>
              <a:ext uri="{FF2B5EF4-FFF2-40B4-BE49-F238E27FC236}">
                <a16:creationId xmlns:a16="http://schemas.microsoft.com/office/drawing/2014/main" id="{A9C5A550-77AA-CAD8-216F-8A10EBF30E62}"/>
              </a:ext>
            </a:extLst>
          </xdr:cNvPr>
          <xdr:cNvSpPr/>
        </xdr:nvSpPr>
        <xdr:spPr>
          <a:xfrm>
            <a:off x="6929495" y="7435129"/>
            <a:ext cx="4786580" cy="2483602"/>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世田谷区が保険者である利用者 及び 世田谷区以外が被保険者である</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利用者の</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地域密着型通所介護</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を位置付けた居宅サービス計画数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1"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（地域密着型通所介護）</a:t>
            </a:r>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紹介率最高法人を位置付けた</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居宅サービス計画数</a:t>
            </a:r>
            <a:endParaRPr kumimoji="1" lang="en-US" altLang="ja-JP"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baseline="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xnSp macro="">
        <xdr:nvCxnSpPr>
          <xdr:cNvPr id="23" name="直線コネクタ 22">
            <a:extLst>
              <a:ext uri="{FF2B5EF4-FFF2-40B4-BE49-F238E27FC236}">
                <a16:creationId xmlns:a16="http://schemas.microsoft.com/office/drawing/2014/main" id="{D3EB36A8-1F15-878B-44FD-A389F2CEC8F5}"/>
              </a:ext>
            </a:extLst>
          </xdr:cNvPr>
          <xdr:cNvCxnSpPr>
            <a:cxnSpLocks/>
            <a:stCxn id="22" idx="1"/>
          </xdr:cNvCxnSpPr>
        </xdr:nvCxnSpPr>
        <xdr:spPr>
          <a:xfrm flipH="1">
            <a:off x="6313414" y="8676931"/>
            <a:ext cx="616082" cy="23111"/>
          </a:xfrm>
          <a:prstGeom prst="line">
            <a:avLst/>
          </a:prstGeom>
          <a:ln w="3810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71438</xdr:colOff>
      <xdr:row>32</xdr:row>
      <xdr:rowOff>204787</xdr:rowOff>
    </xdr:from>
    <xdr:to>
      <xdr:col>25</xdr:col>
      <xdr:colOff>298453</xdr:colOff>
      <xdr:row>41</xdr:row>
      <xdr:rowOff>87312</xdr:rowOff>
    </xdr:to>
    <xdr:grpSp>
      <xdr:nvGrpSpPr>
        <xdr:cNvPr id="7" name="グループ化 6">
          <a:extLst>
            <a:ext uri="{FF2B5EF4-FFF2-40B4-BE49-F238E27FC236}">
              <a16:creationId xmlns:a16="http://schemas.microsoft.com/office/drawing/2014/main" id="{9FBC24DA-9A04-421E-BAD5-16588343A5F4}"/>
            </a:ext>
          </a:extLst>
        </xdr:cNvPr>
        <xdr:cNvGrpSpPr/>
      </xdr:nvGrpSpPr>
      <xdr:grpSpPr>
        <a:xfrm>
          <a:off x="6338888" y="7723187"/>
          <a:ext cx="5256215" cy="1997075"/>
          <a:chOff x="6174965" y="7021920"/>
          <a:chExt cx="5256256" cy="1933570"/>
        </a:xfrm>
      </xdr:grpSpPr>
      <xdr:sp macro="" textlink="">
        <xdr:nvSpPr>
          <xdr:cNvPr id="8" name="角丸四角形 2">
            <a:extLst>
              <a:ext uri="{FF2B5EF4-FFF2-40B4-BE49-F238E27FC236}">
                <a16:creationId xmlns:a16="http://schemas.microsoft.com/office/drawing/2014/main" id="{D11DA3F2-839A-1456-D5DB-DBF93608CACE}"/>
              </a:ext>
            </a:extLst>
          </xdr:cNvPr>
          <xdr:cNvSpPr/>
        </xdr:nvSpPr>
        <xdr:spPr>
          <a:xfrm>
            <a:off x="6754445" y="7021920"/>
            <a:ext cx="4676776" cy="1784351"/>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正当な理由の有無や、正当な理由の番号によって提出書類が異なります。</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詳細はシート「はじめに（世田谷区　特定事業所集中減算に係る届出書の作成について）」を確認してください。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xnSp macro="">
        <xdr:nvCxnSpPr>
          <xdr:cNvPr id="10" name="直線コネクタ 9">
            <a:extLst>
              <a:ext uri="{FF2B5EF4-FFF2-40B4-BE49-F238E27FC236}">
                <a16:creationId xmlns:a16="http://schemas.microsoft.com/office/drawing/2014/main" id="{6F5AC5E1-665F-2C1B-CB35-434A73A18D44}"/>
              </a:ext>
            </a:extLst>
          </xdr:cNvPr>
          <xdr:cNvCxnSpPr>
            <a:cxnSpLocks/>
          </xdr:cNvCxnSpPr>
        </xdr:nvCxnSpPr>
        <xdr:spPr>
          <a:xfrm flipH="1">
            <a:off x="6174965" y="8688466"/>
            <a:ext cx="644500" cy="267024"/>
          </a:xfrm>
          <a:prstGeom prst="line">
            <a:avLst/>
          </a:prstGeom>
          <a:ln w="3810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234950</xdr:colOff>
          <xdr:row>0</xdr:row>
          <xdr:rowOff>57150</xdr:rowOff>
        </xdr:from>
        <xdr:to>
          <xdr:col>9</xdr:col>
          <xdr:colOff>69850</xdr:colOff>
          <xdr:row>0</xdr:row>
          <xdr:rowOff>292100</xdr:rowOff>
        </xdr:to>
        <xdr:sp macro="" textlink="">
          <xdr:nvSpPr>
            <xdr:cNvPr id="6145" name="Check Box 1" descr="前期"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0</xdr:row>
          <xdr:rowOff>69850</xdr:rowOff>
        </xdr:from>
        <xdr:to>
          <xdr:col>11</xdr:col>
          <xdr:colOff>171450</xdr:colOff>
          <xdr:row>0</xdr:row>
          <xdr:rowOff>311150</xdr:rowOff>
        </xdr:to>
        <xdr:sp macro="" textlink="">
          <xdr:nvSpPr>
            <xdr:cNvPr id="6146" name="Check Box 2" descr="前期"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69850</xdr:colOff>
          <xdr:row>0</xdr:row>
          <xdr:rowOff>0</xdr:rowOff>
        </xdr:from>
        <xdr:to>
          <xdr:col>14</xdr:col>
          <xdr:colOff>88900</xdr:colOff>
          <xdr:row>0</xdr:row>
          <xdr:rowOff>279400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0</xdr:row>
          <xdr:rowOff>6350</xdr:rowOff>
        </xdr:from>
        <xdr:to>
          <xdr:col>17</xdr:col>
          <xdr:colOff>76200</xdr:colOff>
          <xdr:row>1</xdr:row>
          <xdr:rowOff>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69850</xdr:colOff>
          <xdr:row>0</xdr:row>
          <xdr:rowOff>0</xdr:rowOff>
        </xdr:from>
        <xdr:to>
          <xdr:col>14</xdr:col>
          <xdr:colOff>88900</xdr:colOff>
          <xdr:row>0</xdr:row>
          <xdr:rowOff>279400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0</xdr:row>
          <xdr:rowOff>6350</xdr:rowOff>
        </xdr:from>
        <xdr:to>
          <xdr:col>17</xdr:col>
          <xdr:colOff>76200</xdr:colOff>
          <xdr:row>1</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0</xdr:colOff>
      <xdr:row>1</xdr:row>
      <xdr:rowOff>0</xdr:rowOff>
    </xdr:from>
    <xdr:to>
      <xdr:col>34</xdr:col>
      <xdr:colOff>73863</xdr:colOff>
      <xdr:row>5</xdr:row>
      <xdr:rowOff>17648</xdr:rowOff>
    </xdr:to>
    <xdr:sp macro="" textlink="">
      <xdr:nvSpPr>
        <xdr:cNvPr id="2" name="角丸四角形 2">
          <a:extLst>
            <a:ext uri="{FF2B5EF4-FFF2-40B4-BE49-F238E27FC236}">
              <a16:creationId xmlns:a16="http://schemas.microsoft.com/office/drawing/2014/main" id="{2F3E947F-ECBC-418C-89AD-A28080AB493D}"/>
            </a:ext>
          </a:extLst>
        </xdr:cNvPr>
        <xdr:cNvSpPr/>
      </xdr:nvSpPr>
      <xdr:spPr>
        <a:xfrm>
          <a:off x="7031182" y="285750"/>
          <a:ext cx="1580545" cy="978807"/>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記入例</a:t>
          </a:r>
          <a:endPar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spcBef>
              <a:spcPts val="0"/>
            </a:spcBef>
          </a:pPr>
          <a:r>
            <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塗りつぶし部分を</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27</xdr:col>
      <xdr:colOff>190500</xdr:colOff>
      <xdr:row>12</xdr:row>
      <xdr:rowOff>2886</xdr:rowOff>
    </xdr:from>
    <xdr:to>
      <xdr:col>41</xdr:col>
      <xdr:colOff>39686</xdr:colOff>
      <xdr:row>16</xdr:row>
      <xdr:rowOff>39687</xdr:rowOff>
    </xdr:to>
    <xdr:sp macro="" textlink="">
      <xdr:nvSpPr>
        <xdr:cNvPr id="3" name="角丸四角形 2">
          <a:extLst>
            <a:ext uri="{FF2B5EF4-FFF2-40B4-BE49-F238E27FC236}">
              <a16:creationId xmlns:a16="http://schemas.microsoft.com/office/drawing/2014/main" id="{28CE2498-C011-474F-B15A-7D7FF94C412A}"/>
            </a:ext>
          </a:extLst>
        </xdr:cNvPr>
        <xdr:cNvSpPr/>
      </xdr:nvSpPr>
      <xdr:spPr>
        <a:xfrm>
          <a:off x="6834188" y="2876261"/>
          <a:ext cx="3294061" cy="1028989"/>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世田谷区が保険者である利用者の被保険者番号、</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利用者氏名を記載してください。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11</xdr:col>
      <xdr:colOff>127000</xdr:colOff>
      <xdr:row>12</xdr:row>
      <xdr:rowOff>206375</xdr:rowOff>
    </xdr:from>
    <xdr:to>
      <xdr:col>27</xdr:col>
      <xdr:colOff>182562</xdr:colOff>
      <xdr:row>16</xdr:row>
      <xdr:rowOff>55562</xdr:rowOff>
    </xdr:to>
    <xdr:grpSp>
      <xdr:nvGrpSpPr>
        <xdr:cNvPr id="10" name="グループ化 9">
          <a:extLst>
            <a:ext uri="{FF2B5EF4-FFF2-40B4-BE49-F238E27FC236}">
              <a16:creationId xmlns:a16="http://schemas.microsoft.com/office/drawing/2014/main" id="{DDE026C6-5E79-579B-F5B6-5BF08FA93B50}"/>
            </a:ext>
          </a:extLst>
        </xdr:cNvPr>
        <xdr:cNvGrpSpPr/>
      </xdr:nvGrpSpPr>
      <xdr:grpSpPr>
        <a:xfrm>
          <a:off x="2833688" y="3079750"/>
          <a:ext cx="3992562" cy="841375"/>
          <a:chOff x="2833688" y="3079750"/>
          <a:chExt cx="3992562" cy="841375"/>
        </a:xfrm>
      </xdr:grpSpPr>
      <xdr:cxnSp macro="">
        <xdr:nvCxnSpPr>
          <xdr:cNvPr id="5" name="直線コネクタ 4">
            <a:extLst>
              <a:ext uri="{FF2B5EF4-FFF2-40B4-BE49-F238E27FC236}">
                <a16:creationId xmlns:a16="http://schemas.microsoft.com/office/drawing/2014/main" id="{22AC6264-6489-F071-5F7A-1C6EA4F6CAF2}"/>
              </a:ext>
            </a:extLst>
          </xdr:cNvPr>
          <xdr:cNvCxnSpPr/>
        </xdr:nvCxnSpPr>
        <xdr:spPr>
          <a:xfrm>
            <a:off x="3492500" y="3079750"/>
            <a:ext cx="3333750" cy="0"/>
          </a:xfrm>
          <a:prstGeom prst="line">
            <a:avLst/>
          </a:prstGeom>
          <a:ln w="381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4E73595C-FBA7-D2C3-7AF1-8D856BB9F246}"/>
              </a:ext>
            </a:extLst>
          </xdr:cNvPr>
          <xdr:cNvCxnSpPr/>
        </xdr:nvCxnSpPr>
        <xdr:spPr>
          <a:xfrm flipH="1">
            <a:off x="2833688" y="3079750"/>
            <a:ext cx="658812" cy="841375"/>
          </a:xfrm>
          <a:prstGeom prst="line">
            <a:avLst/>
          </a:prstGeom>
          <a:ln w="38100">
            <a:solidFill>
              <a:schemeClr val="accent6">
                <a:lumMod val="75000"/>
              </a:schemeClr>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79376</xdr:colOff>
      <xdr:row>20</xdr:row>
      <xdr:rowOff>36224</xdr:rowOff>
    </xdr:from>
    <xdr:to>
      <xdr:col>43</xdr:col>
      <xdr:colOff>23813</xdr:colOff>
      <xdr:row>23</xdr:row>
      <xdr:rowOff>103188</xdr:rowOff>
    </xdr:to>
    <xdr:grpSp>
      <xdr:nvGrpSpPr>
        <xdr:cNvPr id="15" name="グループ化 14">
          <a:extLst>
            <a:ext uri="{FF2B5EF4-FFF2-40B4-BE49-F238E27FC236}">
              <a16:creationId xmlns:a16="http://schemas.microsoft.com/office/drawing/2014/main" id="{5C6D795F-2A90-4547-38A3-35DED318A082}"/>
            </a:ext>
          </a:extLst>
        </xdr:cNvPr>
        <xdr:cNvGrpSpPr/>
      </xdr:nvGrpSpPr>
      <xdr:grpSpPr>
        <a:xfrm>
          <a:off x="6477001" y="5179724"/>
          <a:ext cx="4127500" cy="1114714"/>
          <a:chOff x="6453188" y="4457411"/>
          <a:chExt cx="4127500" cy="1114714"/>
        </a:xfrm>
      </xdr:grpSpPr>
      <xdr:sp macro="" textlink="">
        <xdr:nvSpPr>
          <xdr:cNvPr id="11" name="角丸四角形 2">
            <a:extLst>
              <a:ext uri="{FF2B5EF4-FFF2-40B4-BE49-F238E27FC236}">
                <a16:creationId xmlns:a16="http://schemas.microsoft.com/office/drawing/2014/main" id="{E22EEBCE-F14B-43BD-AEE6-DDE476B94B10}"/>
              </a:ext>
            </a:extLst>
          </xdr:cNvPr>
          <xdr:cNvSpPr/>
        </xdr:nvSpPr>
        <xdr:spPr>
          <a:xfrm>
            <a:off x="7121526" y="4457411"/>
            <a:ext cx="3459162" cy="1114714"/>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判定期間において、各利用者の居宅サービス計画</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を作成した月に○を付けてください。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（プルダウンで○を選択することができます）</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xnSp macro="">
        <xdr:nvCxnSpPr>
          <xdr:cNvPr id="13" name="直線コネクタ 12">
            <a:extLst>
              <a:ext uri="{FF2B5EF4-FFF2-40B4-BE49-F238E27FC236}">
                <a16:creationId xmlns:a16="http://schemas.microsoft.com/office/drawing/2014/main" id="{D07C3331-558D-B5EC-5414-8D2FF1FD7DBA}"/>
              </a:ext>
            </a:extLst>
          </xdr:cNvPr>
          <xdr:cNvCxnSpPr/>
        </xdr:nvCxnSpPr>
        <xdr:spPr>
          <a:xfrm>
            <a:off x="6453188" y="4921250"/>
            <a:ext cx="674687" cy="0"/>
          </a:xfrm>
          <a:prstGeom prst="line">
            <a:avLst/>
          </a:prstGeom>
          <a:ln w="38100">
            <a:solidFill>
              <a:schemeClr val="accent6">
                <a:lumMod val="75000"/>
              </a:schemeClr>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107950</xdr:colOff>
          <xdr:row>18</xdr:row>
          <xdr:rowOff>69850</xdr:rowOff>
        </xdr:from>
        <xdr:to>
          <xdr:col>18</xdr:col>
          <xdr:colOff>127000</xdr:colOff>
          <xdr:row>18</xdr:row>
          <xdr:rowOff>266700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8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18</xdr:row>
          <xdr:rowOff>69850</xdr:rowOff>
        </xdr:from>
        <xdr:to>
          <xdr:col>20</xdr:col>
          <xdr:colOff>393700</xdr:colOff>
          <xdr:row>18</xdr:row>
          <xdr:rowOff>266700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8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19</xdr:row>
          <xdr:rowOff>69850</xdr:rowOff>
        </xdr:from>
        <xdr:to>
          <xdr:col>18</xdr:col>
          <xdr:colOff>127000</xdr:colOff>
          <xdr:row>19</xdr:row>
          <xdr:rowOff>266700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8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19</xdr:row>
          <xdr:rowOff>69850</xdr:rowOff>
        </xdr:from>
        <xdr:to>
          <xdr:col>20</xdr:col>
          <xdr:colOff>393700</xdr:colOff>
          <xdr:row>19</xdr:row>
          <xdr:rowOff>266700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8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20</xdr:row>
          <xdr:rowOff>69850</xdr:rowOff>
        </xdr:from>
        <xdr:to>
          <xdr:col>18</xdr:col>
          <xdr:colOff>127000</xdr:colOff>
          <xdr:row>20</xdr:row>
          <xdr:rowOff>266700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8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20</xdr:row>
          <xdr:rowOff>69850</xdr:rowOff>
        </xdr:from>
        <xdr:to>
          <xdr:col>20</xdr:col>
          <xdr:colOff>393700</xdr:colOff>
          <xdr:row>20</xdr:row>
          <xdr:rowOff>266700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8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21</xdr:row>
          <xdr:rowOff>69850</xdr:rowOff>
        </xdr:from>
        <xdr:to>
          <xdr:col>18</xdr:col>
          <xdr:colOff>127000</xdr:colOff>
          <xdr:row>21</xdr:row>
          <xdr:rowOff>266700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8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21</xdr:row>
          <xdr:rowOff>69850</xdr:rowOff>
        </xdr:from>
        <xdr:to>
          <xdr:col>20</xdr:col>
          <xdr:colOff>393700</xdr:colOff>
          <xdr:row>21</xdr:row>
          <xdr:rowOff>266700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8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22</xdr:row>
          <xdr:rowOff>69850</xdr:rowOff>
        </xdr:from>
        <xdr:to>
          <xdr:col>18</xdr:col>
          <xdr:colOff>127000</xdr:colOff>
          <xdr:row>22</xdr:row>
          <xdr:rowOff>266700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8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22</xdr:row>
          <xdr:rowOff>69850</xdr:rowOff>
        </xdr:from>
        <xdr:to>
          <xdr:col>20</xdr:col>
          <xdr:colOff>393700</xdr:colOff>
          <xdr:row>22</xdr:row>
          <xdr:rowOff>266700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8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23</xdr:row>
          <xdr:rowOff>69850</xdr:rowOff>
        </xdr:from>
        <xdr:to>
          <xdr:col>18</xdr:col>
          <xdr:colOff>127000</xdr:colOff>
          <xdr:row>23</xdr:row>
          <xdr:rowOff>266700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8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23</xdr:row>
          <xdr:rowOff>69850</xdr:rowOff>
        </xdr:from>
        <xdr:to>
          <xdr:col>20</xdr:col>
          <xdr:colOff>393700</xdr:colOff>
          <xdr:row>23</xdr:row>
          <xdr:rowOff>266700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8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24</xdr:row>
          <xdr:rowOff>69850</xdr:rowOff>
        </xdr:from>
        <xdr:to>
          <xdr:col>18</xdr:col>
          <xdr:colOff>127000</xdr:colOff>
          <xdr:row>24</xdr:row>
          <xdr:rowOff>266700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8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24</xdr:row>
          <xdr:rowOff>69850</xdr:rowOff>
        </xdr:from>
        <xdr:to>
          <xdr:col>20</xdr:col>
          <xdr:colOff>393700</xdr:colOff>
          <xdr:row>24</xdr:row>
          <xdr:rowOff>266700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8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25</xdr:row>
          <xdr:rowOff>69850</xdr:rowOff>
        </xdr:from>
        <xdr:to>
          <xdr:col>18</xdr:col>
          <xdr:colOff>127000</xdr:colOff>
          <xdr:row>25</xdr:row>
          <xdr:rowOff>266700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8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25</xdr:row>
          <xdr:rowOff>69850</xdr:rowOff>
        </xdr:from>
        <xdr:to>
          <xdr:col>20</xdr:col>
          <xdr:colOff>393700</xdr:colOff>
          <xdr:row>25</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8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26</xdr:row>
          <xdr:rowOff>69850</xdr:rowOff>
        </xdr:from>
        <xdr:to>
          <xdr:col>18</xdr:col>
          <xdr:colOff>127000</xdr:colOff>
          <xdr:row>26</xdr:row>
          <xdr:rowOff>266700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8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26</xdr:row>
          <xdr:rowOff>69850</xdr:rowOff>
        </xdr:from>
        <xdr:to>
          <xdr:col>20</xdr:col>
          <xdr:colOff>393700</xdr:colOff>
          <xdr:row>26</xdr:row>
          <xdr:rowOff>266700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8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27</xdr:row>
          <xdr:rowOff>69850</xdr:rowOff>
        </xdr:from>
        <xdr:to>
          <xdr:col>18</xdr:col>
          <xdr:colOff>127000</xdr:colOff>
          <xdr:row>27</xdr:row>
          <xdr:rowOff>266700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8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27</xdr:row>
          <xdr:rowOff>69850</xdr:rowOff>
        </xdr:from>
        <xdr:to>
          <xdr:col>20</xdr:col>
          <xdr:colOff>393700</xdr:colOff>
          <xdr:row>27</xdr:row>
          <xdr:rowOff>266700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8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0</xdr:row>
          <xdr:rowOff>63500</xdr:rowOff>
        </xdr:from>
        <xdr:to>
          <xdr:col>10</xdr:col>
          <xdr:colOff>406400</xdr:colOff>
          <xdr:row>0</xdr:row>
          <xdr:rowOff>298450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8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330200</xdr:colOff>
          <xdr:row>0</xdr:row>
          <xdr:rowOff>50800</xdr:rowOff>
        </xdr:from>
        <xdr:to>
          <xdr:col>13</xdr:col>
          <xdr:colOff>133350</xdr:colOff>
          <xdr:row>0</xdr:row>
          <xdr:rowOff>285750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8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22</xdr:col>
      <xdr:colOff>10585</xdr:colOff>
      <xdr:row>16</xdr:row>
      <xdr:rowOff>196545</xdr:rowOff>
    </xdr:from>
    <xdr:to>
      <xdr:col>35</xdr:col>
      <xdr:colOff>206146</xdr:colOff>
      <xdr:row>28</xdr:row>
      <xdr:rowOff>102508</xdr:rowOff>
    </xdr:to>
    <xdr:grpSp>
      <xdr:nvGrpSpPr>
        <xdr:cNvPr id="36" name="グループ化 35">
          <a:extLst>
            <a:ext uri="{FF2B5EF4-FFF2-40B4-BE49-F238E27FC236}">
              <a16:creationId xmlns:a16="http://schemas.microsoft.com/office/drawing/2014/main" id="{3E0D2BFA-04D0-091F-5BDA-15B5DAA32A87}"/>
            </a:ext>
          </a:extLst>
        </xdr:cNvPr>
        <xdr:cNvGrpSpPr/>
      </xdr:nvGrpSpPr>
      <xdr:grpSpPr>
        <a:xfrm>
          <a:off x="10188728" y="5276545"/>
          <a:ext cx="6209918" cy="3715963"/>
          <a:chOff x="10255252" y="5911545"/>
          <a:chExt cx="6249227" cy="3715963"/>
        </a:xfrm>
      </xdr:grpSpPr>
      <xdr:pic>
        <xdr:nvPicPr>
          <xdr:cNvPr id="12" name="図 11">
            <a:extLst>
              <a:ext uri="{FF2B5EF4-FFF2-40B4-BE49-F238E27FC236}">
                <a16:creationId xmlns:a16="http://schemas.microsoft.com/office/drawing/2014/main" id="{73E08E4A-4451-8533-CEF5-10BB1FB76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9407" y="6352268"/>
            <a:ext cx="6245072" cy="3275240"/>
          </a:xfrm>
          <a:prstGeom prst="rect">
            <a:avLst/>
          </a:prstGeom>
          <a:solidFill>
            <a:schemeClr val="bg1"/>
          </a:solidFill>
          <a:ln w="28575">
            <a:solidFill>
              <a:schemeClr val="tx1"/>
            </a:solidFill>
          </a:ln>
        </xdr:spPr>
      </xdr:pic>
      <xdr:sp macro="" textlink="">
        <xdr:nvSpPr>
          <xdr:cNvPr id="35" name="テキスト ボックス 34">
            <a:extLst>
              <a:ext uri="{FF2B5EF4-FFF2-40B4-BE49-F238E27FC236}">
                <a16:creationId xmlns:a16="http://schemas.microsoft.com/office/drawing/2014/main" id="{46FAC496-C7F3-E1C5-09A7-E8E943422AFA}"/>
              </a:ext>
            </a:extLst>
          </xdr:cNvPr>
          <xdr:cNvSpPr txBox="1"/>
        </xdr:nvSpPr>
        <xdr:spPr>
          <a:xfrm>
            <a:off x="10255252" y="5911545"/>
            <a:ext cx="960147" cy="425822"/>
          </a:xfrm>
          <a:prstGeom prst="rect">
            <a:avLst/>
          </a:prstGeom>
          <a:solidFill>
            <a:schemeClr val="bg1"/>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届出書</a:t>
            </a:r>
          </a:p>
        </xdr:txBody>
      </xdr:sp>
    </xdr:grpSp>
    <xdr:clientData/>
  </xdr:twoCellAnchor>
  <xdr:twoCellAnchor>
    <xdr:from>
      <xdr:col>22</xdr:col>
      <xdr:colOff>7157</xdr:colOff>
      <xdr:row>1</xdr:row>
      <xdr:rowOff>284441</xdr:rowOff>
    </xdr:from>
    <xdr:to>
      <xdr:col>25</xdr:col>
      <xdr:colOff>206124</xdr:colOff>
      <xdr:row>5</xdr:row>
      <xdr:rowOff>5041</xdr:rowOff>
    </xdr:to>
    <xdr:sp macro="" textlink="">
      <xdr:nvSpPr>
        <xdr:cNvPr id="3" name="角丸四角形 2">
          <a:extLst>
            <a:ext uri="{FF2B5EF4-FFF2-40B4-BE49-F238E27FC236}">
              <a16:creationId xmlns:a16="http://schemas.microsoft.com/office/drawing/2014/main" id="{7EFA603B-0BB7-43C3-B984-157B9218EACE}"/>
            </a:ext>
          </a:extLst>
        </xdr:cNvPr>
        <xdr:cNvSpPr/>
      </xdr:nvSpPr>
      <xdr:spPr>
        <a:xfrm>
          <a:off x="10185300" y="601941"/>
          <a:ext cx="1586895" cy="990600"/>
        </a:xfrm>
        <a:prstGeom prst="roundRect">
          <a:avLst/>
        </a:prstGeom>
        <a:solidFill>
          <a:schemeClr val="accent6">
            <a:lumMod val="20000"/>
            <a:lumOff val="8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記入例</a:t>
          </a:r>
          <a:endParaRPr kumimoji="1" lang="en-US" altLang="ja-JP" sz="160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spcBef>
              <a:spcPts val="0"/>
            </a:spcBef>
          </a:pPr>
          <a:r>
            <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塗りつぶし部分を</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　記入してください。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435428</xdr:colOff>
      <xdr:row>17</xdr:row>
      <xdr:rowOff>290286</xdr:rowOff>
    </xdr:from>
    <xdr:to>
      <xdr:col>35</xdr:col>
      <xdr:colOff>217714</xdr:colOff>
      <xdr:row>32</xdr:row>
      <xdr:rowOff>17237</xdr:rowOff>
    </xdr:to>
    <xdr:grpSp>
      <xdr:nvGrpSpPr>
        <xdr:cNvPr id="38" name="グループ化 37">
          <a:extLst>
            <a:ext uri="{FF2B5EF4-FFF2-40B4-BE49-F238E27FC236}">
              <a16:creationId xmlns:a16="http://schemas.microsoft.com/office/drawing/2014/main" id="{E432EA3B-AEA0-A082-3753-8A7501410DB2}"/>
            </a:ext>
          </a:extLst>
        </xdr:cNvPr>
        <xdr:cNvGrpSpPr/>
      </xdr:nvGrpSpPr>
      <xdr:grpSpPr>
        <a:xfrm>
          <a:off x="898071" y="5687786"/>
          <a:ext cx="15512143" cy="4489451"/>
          <a:chOff x="901095" y="6322786"/>
          <a:chExt cx="15614952" cy="4489451"/>
        </a:xfrm>
      </xdr:grpSpPr>
      <xdr:sp macro="" textlink="">
        <xdr:nvSpPr>
          <xdr:cNvPr id="11" name="四角形: 角を丸くする 10">
            <a:extLst>
              <a:ext uri="{FF2B5EF4-FFF2-40B4-BE49-F238E27FC236}">
                <a16:creationId xmlns:a16="http://schemas.microsoft.com/office/drawing/2014/main" id="{EA73B548-6D3A-4545-8114-7FC6DD6011F7}"/>
              </a:ext>
            </a:extLst>
          </xdr:cNvPr>
          <xdr:cNvSpPr/>
        </xdr:nvSpPr>
        <xdr:spPr>
          <a:xfrm>
            <a:off x="901095" y="6322786"/>
            <a:ext cx="2824238" cy="3154589"/>
          </a:xfrm>
          <a:prstGeom prst="roundRect">
            <a:avLst>
              <a:gd name="adj" fmla="val 3944"/>
            </a:avLst>
          </a:prstGeom>
          <a:noFill/>
          <a:ln w="5715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86489E02-97EB-180D-FF83-1E27968F087A}"/>
              </a:ext>
            </a:extLst>
          </xdr:cNvPr>
          <xdr:cNvSpPr/>
        </xdr:nvSpPr>
        <xdr:spPr>
          <a:xfrm>
            <a:off x="11176000" y="7798027"/>
            <a:ext cx="5340047" cy="1377723"/>
          </a:xfrm>
          <a:prstGeom prst="roundRect">
            <a:avLst>
              <a:gd name="adj" fmla="val 12387"/>
            </a:avLst>
          </a:prstGeom>
          <a:noFill/>
          <a:ln w="5715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898F7FB6-54AF-AE89-3DD0-7CDEDD694E16}"/>
              </a:ext>
            </a:extLst>
          </xdr:cNvPr>
          <xdr:cNvGrpSpPr/>
        </xdr:nvGrpSpPr>
        <xdr:grpSpPr>
          <a:xfrm>
            <a:off x="1741714" y="8890000"/>
            <a:ext cx="12501643" cy="1922237"/>
            <a:chOff x="1732643" y="8890000"/>
            <a:chExt cx="12420000" cy="1922237"/>
          </a:xfrm>
        </xdr:grpSpPr>
        <xdr:grpSp>
          <xdr:nvGrpSpPr>
            <xdr:cNvPr id="23" name="グループ化 22">
              <a:extLst>
                <a:ext uri="{FF2B5EF4-FFF2-40B4-BE49-F238E27FC236}">
                  <a16:creationId xmlns:a16="http://schemas.microsoft.com/office/drawing/2014/main" id="{2130466E-20A5-A662-5F8F-39E5898DCE13}"/>
                </a:ext>
              </a:extLst>
            </xdr:cNvPr>
            <xdr:cNvGrpSpPr/>
          </xdr:nvGrpSpPr>
          <xdr:grpSpPr>
            <a:xfrm>
              <a:off x="1732643" y="8890000"/>
              <a:ext cx="12420000" cy="1669143"/>
              <a:chOff x="1732643" y="8890000"/>
              <a:chExt cx="12420000" cy="1669143"/>
            </a:xfrm>
          </xdr:grpSpPr>
          <xdr:cxnSp macro="">
            <xdr:nvCxnSpPr>
              <xdr:cNvPr id="17" name="直線コネクタ 16">
                <a:extLst>
                  <a:ext uri="{FF2B5EF4-FFF2-40B4-BE49-F238E27FC236}">
                    <a16:creationId xmlns:a16="http://schemas.microsoft.com/office/drawing/2014/main" id="{6F5789BF-4D1F-CBD5-BC6A-DDF8E962CBDF}"/>
                  </a:ext>
                </a:extLst>
              </xdr:cNvPr>
              <xdr:cNvCxnSpPr/>
            </xdr:nvCxnSpPr>
            <xdr:spPr>
              <a:xfrm>
                <a:off x="1732643" y="10541001"/>
                <a:ext cx="12420000" cy="0"/>
              </a:xfrm>
              <a:prstGeom prst="line">
                <a:avLst/>
              </a:prstGeom>
              <a:ln w="571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id="{68D91834-A53C-E6B1-BF31-CA3BFE4779C9}"/>
                  </a:ext>
                </a:extLst>
              </xdr:cNvPr>
              <xdr:cNvCxnSpPr/>
            </xdr:nvCxnSpPr>
            <xdr:spPr>
              <a:xfrm flipV="1">
                <a:off x="1732643" y="8890000"/>
                <a:ext cx="0" cy="1669143"/>
              </a:xfrm>
              <a:prstGeom prst="line">
                <a:avLst/>
              </a:prstGeom>
              <a:ln w="5715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BA43960C-3E59-42AA-A1A8-875C5D9CCC34}"/>
                  </a:ext>
                </a:extLst>
              </xdr:cNvPr>
              <xdr:cNvCxnSpPr/>
            </xdr:nvCxnSpPr>
            <xdr:spPr>
              <a:xfrm flipV="1">
                <a:off x="14140543" y="8928100"/>
                <a:ext cx="0" cy="1631043"/>
              </a:xfrm>
              <a:prstGeom prst="line">
                <a:avLst/>
              </a:prstGeom>
              <a:ln w="57150">
                <a:solidFill>
                  <a:schemeClr val="accent6">
                    <a:lumMod val="75000"/>
                  </a:schemeClr>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24" name="角丸四角形 2">
              <a:extLst>
                <a:ext uri="{FF2B5EF4-FFF2-40B4-BE49-F238E27FC236}">
                  <a16:creationId xmlns:a16="http://schemas.microsoft.com/office/drawing/2014/main" id="{E88E59CE-9C9A-4FDC-A12E-BEC768436F2E}"/>
                </a:ext>
              </a:extLst>
            </xdr:cNvPr>
            <xdr:cNvSpPr/>
          </xdr:nvSpPr>
          <xdr:spPr>
            <a:xfrm>
              <a:off x="5896428" y="10223500"/>
              <a:ext cx="4103687" cy="588737"/>
            </a:xfrm>
            <a:prstGeom prst="round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届出書の「該当事業所名称」に記載の事業所を転記する。</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grpSp>
    <xdr:clientData/>
  </xdr:twoCellAnchor>
  <xdr:twoCellAnchor>
    <xdr:from>
      <xdr:col>9</xdr:col>
      <xdr:colOff>25399</xdr:colOff>
      <xdr:row>11</xdr:row>
      <xdr:rowOff>148168</xdr:rowOff>
    </xdr:from>
    <xdr:to>
      <xdr:col>35</xdr:col>
      <xdr:colOff>252185</xdr:colOff>
      <xdr:row>28</xdr:row>
      <xdr:rowOff>0</xdr:rowOff>
    </xdr:to>
    <xdr:grpSp>
      <xdr:nvGrpSpPr>
        <xdr:cNvPr id="37" name="グループ化 36">
          <a:extLst>
            <a:ext uri="{FF2B5EF4-FFF2-40B4-BE49-F238E27FC236}">
              <a16:creationId xmlns:a16="http://schemas.microsoft.com/office/drawing/2014/main" id="{519D3AC2-EC98-7993-288E-5FECBDEC1769}"/>
            </a:ext>
          </a:extLst>
        </xdr:cNvPr>
        <xdr:cNvGrpSpPr/>
      </xdr:nvGrpSpPr>
      <xdr:grpSpPr>
        <a:xfrm>
          <a:off x="4189185" y="3640668"/>
          <a:ext cx="12255500" cy="5249332"/>
          <a:chOff x="4216399" y="4275668"/>
          <a:chExt cx="12334119" cy="5249332"/>
        </a:xfrm>
      </xdr:grpSpPr>
      <xdr:sp macro="" textlink="">
        <xdr:nvSpPr>
          <xdr:cNvPr id="14" name="四角形: 角を丸くする 13">
            <a:extLst>
              <a:ext uri="{FF2B5EF4-FFF2-40B4-BE49-F238E27FC236}">
                <a16:creationId xmlns:a16="http://schemas.microsoft.com/office/drawing/2014/main" id="{5E34941B-5C11-4117-98F1-1C3215239AD7}"/>
              </a:ext>
            </a:extLst>
          </xdr:cNvPr>
          <xdr:cNvSpPr/>
        </xdr:nvSpPr>
        <xdr:spPr>
          <a:xfrm>
            <a:off x="13672154" y="6880679"/>
            <a:ext cx="2878364" cy="303892"/>
          </a:xfrm>
          <a:prstGeom prst="roundRect">
            <a:avLst/>
          </a:prstGeom>
          <a:noFill/>
          <a:ln w="5715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四角形: 角を丸くする 14">
            <a:extLst>
              <a:ext uri="{FF2B5EF4-FFF2-40B4-BE49-F238E27FC236}">
                <a16:creationId xmlns:a16="http://schemas.microsoft.com/office/drawing/2014/main" id="{A82302E8-CA68-4FA9-84E9-57E27B91E694}"/>
              </a:ext>
            </a:extLst>
          </xdr:cNvPr>
          <xdr:cNvSpPr/>
        </xdr:nvSpPr>
        <xdr:spPr>
          <a:xfrm>
            <a:off x="4216399" y="6320970"/>
            <a:ext cx="3270553" cy="3204030"/>
          </a:xfrm>
          <a:prstGeom prst="roundRect">
            <a:avLst>
              <a:gd name="adj" fmla="val 3502"/>
            </a:avLst>
          </a:prstGeom>
          <a:noFill/>
          <a:ln w="57150">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9" name="グループ化 28">
            <a:extLst>
              <a:ext uri="{FF2B5EF4-FFF2-40B4-BE49-F238E27FC236}">
                <a16:creationId xmlns:a16="http://schemas.microsoft.com/office/drawing/2014/main" id="{2DA2B63E-EC30-4DA4-8DEC-E2717434167D}"/>
              </a:ext>
            </a:extLst>
          </xdr:cNvPr>
          <xdr:cNvGrpSpPr/>
        </xdr:nvGrpSpPr>
        <xdr:grpSpPr>
          <a:xfrm flipV="1">
            <a:off x="4836278" y="4275668"/>
            <a:ext cx="10110524" cy="2753253"/>
            <a:chOff x="1732643" y="8435144"/>
            <a:chExt cx="12420000" cy="2753253"/>
          </a:xfrm>
        </xdr:grpSpPr>
        <xdr:grpSp>
          <xdr:nvGrpSpPr>
            <xdr:cNvPr id="30" name="グループ化 29">
              <a:extLst>
                <a:ext uri="{FF2B5EF4-FFF2-40B4-BE49-F238E27FC236}">
                  <a16:creationId xmlns:a16="http://schemas.microsoft.com/office/drawing/2014/main" id="{508DB1B6-FD23-6059-5DD0-24A51ED8D5D6}"/>
                </a:ext>
              </a:extLst>
            </xdr:cNvPr>
            <xdr:cNvGrpSpPr/>
          </xdr:nvGrpSpPr>
          <xdr:grpSpPr>
            <a:xfrm>
              <a:off x="1732643" y="8435144"/>
              <a:ext cx="12420000" cy="2124000"/>
              <a:chOff x="1732643" y="8435144"/>
              <a:chExt cx="12420000" cy="2124000"/>
            </a:xfrm>
          </xdr:grpSpPr>
          <xdr:cxnSp macro="">
            <xdr:nvCxnSpPr>
              <xdr:cNvPr id="32" name="直線コネクタ 31">
                <a:extLst>
                  <a:ext uri="{FF2B5EF4-FFF2-40B4-BE49-F238E27FC236}">
                    <a16:creationId xmlns:a16="http://schemas.microsoft.com/office/drawing/2014/main" id="{61A975BC-8F32-3B40-1E67-8A3D8E572436}"/>
                  </a:ext>
                </a:extLst>
              </xdr:cNvPr>
              <xdr:cNvCxnSpPr/>
            </xdr:nvCxnSpPr>
            <xdr:spPr>
              <a:xfrm>
                <a:off x="1732643" y="10541001"/>
                <a:ext cx="12420000" cy="0"/>
              </a:xfrm>
              <a:prstGeom prst="line">
                <a:avLst/>
              </a:prstGeom>
              <a:ln w="5715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72244B89-1AE8-B9A9-714A-4685657A7160}"/>
                  </a:ext>
                </a:extLst>
              </xdr:cNvPr>
              <xdr:cNvCxnSpPr/>
            </xdr:nvCxnSpPr>
            <xdr:spPr>
              <a:xfrm flipV="1">
                <a:off x="1732643" y="8723144"/>
                <a:ext cx="0" cy="1836000"/>
              </a:xfrm>
              <a:prstGeom prst="line">
                <a:avLst/>
              </a:prstGeom>
              <a:ln w="57150">
                <a:solidFill>
                  <a:schemeClr val="accent6">
                    <a:lumMod val="75000"/>
                  </a:schemeClr>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4" name="直線コネクタ 33">
                <a:extLst>
                  <a:ext uri="{FF2B5EF4-FFF2-40B4-BE49-F238E27FC236}">
                    <a16:creationId xmlns:a16="http://schemas.microsoft.com/office/drawing/2014/main" id="{F639D7FE-38E1-4EE2-ABFB-D8D9083D0636}"/>
                  </a:ext>
                </a:extLst>
              </xdr:cNvPr>
              <xdr:cNvCxnSpPr/>
            </xdr:nvCxnSpPr>
            <xdr:spPr>
              <a:xfrm flipV="1">
                <a:off x="14140543" y="8435144"/>
                <a:ext cx="0" cy="2124000"/>
              </a:xfrm>
              <a:prstGeom prst="line">
                <a:avLst/>
              </a:prstGeom>
              <a:ln w="57150">
                <a:solidFill>
                  <a:schemeClr val="accent6">
                    <a:lumMod val="75000"/>
                  </a:schemeClr>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sp macro="" textlink="">
          <xdr:nvSpPr>
            <xdr:cNvPr id="31" name="角丸四角形 2">
              <a:extLst>
                <a:ext uri="{FF2B5EF4-FFF2-40B4-BE49-F238E27FC236}">
                  <a16:creationId xmlns:a16="http://schemas.microsoft.com/office/drawing/2014/main" id="{3461B874-BBD9-0ED1-78A4-A47C53967078}"/>
                </a:ext>
              </a:extLst>
            </xdr:cNvPr>
            <xdr:cNvSpPr/>
          </xdr:nvSpPr>
          <xdr:spPr>
            <a:xfrm flipV="1">
              <a:off x="4775207" y="10223499"/>
              <a:ext cx="6524990" cy="964898"/>
            </a:xfrm>
            <a:prstGeom prst="round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紹介率最高法人を位置付けた居宅サービス計画数のうち、</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a:p>
              <a:pPr algn="l"/>
              <a:r>
                <a:rPr kumimoji="1" lang="ja-JP" altLang="en-US"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各居宅介護支援事業所ごとの居宅サービス計画数の内訳を記載してください。</a:t>
              </a:r>
              <a:endParaRPr kumimoji="1" lang="en-US" altLang="ja-JP" sz="1100" b="0">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grpSp>
    <xdr:clientData/>
  </xdr:twoCellAnchor>
  <mc:AlternateContent xmlns:mc="http://schemas.openxmlformats.org/markup-compatibility/2006">
    <mc:Choice xmlns:a14="http://schemas.microsoft.com/office/drawing/2010/main" Requires="a14">
      <xdr:twoCellAnchor editAs="oneCell">
        <xdr:from>
          <xdr:col>16</xdr:col>
          <xdr:colOff>107950</xdr:colOff>
          <xdr:row>18</xdr:row>
          <xdr:rowOff>69850</xdr:rowOff>
        </xdr:from>
        <xdr:to>
          <xdr:col>18</xdr:col>
          <xdr:colOff>127000</xdr:colOff>
          <xdr:row>18</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9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18</xdr:row>
          <xdr:rowOff>69850</xdr:rowOff>
        </xdr:from>
        <xdr:to>
          <xdr:col>20</xdr:col>
          <xdr:colOff>393700</xdr:colOff>
          <xdr:row>18</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9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19</xdr:row>
          <xdr:rowOff>69850</xdr:rowOff>
        </xdr:from>
        <xdr:to>
          <xdr:col>18</xdr:col>
          <xdr:colOff>120650</xdr:colOff>
          <xdr:row>19</xdr:row>
          <xdr:rowOff>266700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9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19</xdr:row>
          <xdr:rowOff>69850</xdr:rowOff>
        </xdr:from>
        <xdr:to>
          <xdr:col>20</xdr:col>
          <xdr:colOff>387350</xdr:colOff>
          <xdr:row>19</xdr:row>
          <xdr:rowOff>266700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9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20</xdr:row>
          <xdr:rowOff>69850</xdr:rowOff>
        </xdr:from>
        <xdr:to>
          <xdr:col>18</xdr:col>
          <xdr:colOff>120650</xdr:colOff>
          <xdr:row>20</xdr:row>
          <xdr:rowOff>266700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9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20</xdr:row>
          <xdr:rowOff>69850</xdr:rowOff>
        </xdr:from>
        <xdr:to>
          <xdr:col>20</xdr:col>
          <xdr:colOff>387350</xdr:colOff>
          <xdr:row>20</xdr:row>
          <xdr:rowOff>266700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9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21</xdr:row>
          <xdr:rowOff>69850</xdr:rowOff>
        </xdr:from>
        <xdr:to>
          <xdr:col>18</xdr:col>
          <xdr:colOff>120650</xdr:colOff>
          <xdr:row>21</xdr:row>
          <xdr:rowOff>266700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9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21</xdr:row>
          <xdr:rowOff>69850</xdr:rowOff>
        </xdr:from>
        <xdr:to>
          <xdr:col>20</xdr:col>
          <xdr:colOff>387350</xdr:colOff>
          <xdr:row>21</xdr:row>
          <xdr:rowOff>266700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9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22</xdr:row>
          <xdr:rowOff>69850</xdr:rowOff>
        </xdr:from>
        <xdr:to>
          <xdr:col>18</xdr:col>
          <xdr:colOff>120650</xdr:colOff>
          <xdr:row>22</xdr:row>
          <xdr:rowOff>266700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9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22</xdr:row>
          <xdr:rowOff>69850</xdr:rowOff>
        </xdr:from>
        <xdr:to>
          <xdr:col>20</xdr:col>
          <xdr:colOff>387350</xdr:colOff>
          <xdr:row>22</xdr:row>
          <xdr:rowOff>266700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9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23</xdr:row>
          <xdr:rowOff>69850</xdr:rowOff>
        </xdr:from>
        <xdr:to>
          <xdr:col>18</xdr:col>
          <xdr:colOff>120650</xdr:colOff>
          <xdr:row>23</xdr:row>
          <xdr:rowOff>266700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23</xdr:row>
          <xdr:rowOff>69850</xdr:rowOff>
        </xdr:from>
        <xdr:to>
          <xdr:col>20</xdr:col>
          <xdr:colOff>387350</xdr:colOff>
          <xdr:row>23</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24</xdr:row>
          <xdr:rowOff>69850</xdr:rowOff>
        </xdr:from>
        <xdr:to>
          <xdr:col>18</xdr:col>
          <xdr:colOff>120650</xdr:colOff>
          <xdr:row>24</xdr:row>
          <xdr:rowOff>266700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9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24</xdr:row>
          <xdr:rowOff>69850</xdr:rowOff>
        </xdr:from>
        <xdr:to>
          <xdr:col>20</xdr:col>
          <xdr:colOff>387350</xdr:colOff>
          <xdr:row>24</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9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25</xdr:row>
          <xdr:rowOff>69850</xdr:rowOff>
        </xdr:from>
        <xdr:to>
          <xdr:col>18</xdr:col>
          <xdr:colOff>120650</xdr:colOff>
          <xdr:row>25</xdr:row>
          <xdr:rowOff>266700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9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25</xdr:row>
          <xdr:rowOff>69850</xdr:rowOff>
        </xdr:from>
        <xdr:to>
          <xdr:col>20</xdr:col>
          <xdr:colOff>387350</xdr:colOff>
          <xdr:row>25</xdr:row>
          <xdr:rowOff>266700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9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26</xdr:row>
          <xdr:rowOff>69850</xdr:rowOff>
        </xdr:from>
        <xdr:to>
          <xdr:col>18</xdr:col>
          <xdr:colOff>120650</xdr:colOff>
          <xdr:row>26</xdr:row>
          <xdr:rowOff>266700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9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26</xdr:row>
          <xdr:rowOff>69850</xdr:rowOff>
        </xdr:from>
        <xdr:to>
          <xdr:col>20</xdr:col>
          <xdr:colOff>387350</xdr:colOff>
          <xdr:row>26</xdr:row>
          <xdr:rowOff>266700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9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27</xdr:row>
          <xdr:rowOff>69850</xdr:rowOff>
        </xdr:from>
        <xdr:to>
          <xdr:col>18</xdr:col>
          <xdr:colOff>120650</xdr:colOff>
          <xdr:row>27</xdr:row>
          <xdr:rowOff>266700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9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27</xdr:row>
          <xdr:rowOff>69850</xdr:rowOff>
        </xdr:from>
        <xdr:to>
          <xdr:col>20</xdr:col>
          <xdr:colOff>387350</xdr:colOff>
          <xdr:row>27</xdr:row>
          <xdr:rowOff>266700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9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受審していない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0</xdr:row>
          <xdr:rowOff>63500</xdr:rowOff>
        </xdr:from>
        <xdr:to>
          <xdr:col>10</xdr:col>
          <xdr:colOff>406400</xdr:colOff>
          <xdr:row>0</xdr:row>
          <xdr:rowOff>298450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9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330200</xdr:colOff>
          <xdr:row>0</xdr:row>
          <xdr:rowOff>50800</xdr:rowOff>
        </xdr:from>
        <xdr:to>
          <xdr:col>13</xdr:col>
          <xdr:colOff>133350</xdr:colOff>
          <xdr:row>0</xdr:row>
          <xdr:rowOff>285750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9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7.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9.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1.bin"/><Relationship Id="rId5" Type="http://schemas.openxmlformats.org/officeDocument/2006/relationships/ctrlProp" Target="../ctrlProps/ctrlProp60.xml"/><Relationship Id="rId4" Type="http://schemas.openxmlformats.org/officeDocument/2006/relationships/ctrlProp" Target="../ctrlProps/ctrlProp5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2.bin"/><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6.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8.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00285-69D1-4B81-848E-24A7F291E0F4}">
  <sheetPr codeName="Sheet2">
    <tabColor rgb="FFFFFF00"/>
    <pageSetUpPr fitToPage="1"/>
  </sheetPr>
  <dimension ref="A1:AB52"/>
  <sheetViews>
    <sheetView tabSelected="1" zoomScale="80" zoomScaleNormal="80" workbookViewId="0">
      <selection activeCell="AC30" sqref="AC30"/>
    </sheetView>
  </sheetViews>
  <sheetFormatPr defaultColWidth="3.7265625" defaultRowHeight="18" customHeight="1" x14ac:dyDescent="0.2"/>
  <cols>
    <col min="28" max="28" width="3.7265625" style="90"/>
  </cols>
  <sheetData>
    <row r="1" spans="1:28" ht="32" customHeight="1" x14ac:dyDescent="0.2">
      <c r="A1" s="424" t="s">
        <v>258</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row>
    <row r="2" spans="1:28" ht="18" customHeight="1" x14ac:dyDescent="0.2">
      <c r="A2" s="257" t="s">
        <v>341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4" spans="1:28" s="26" customFormat="1" ht="18" customHeight="1" x14ac:dyDescent="0.2">
      <c r="A4" s="284" t="s">
        <v>418</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6"/>
      <c r="AB4" s="214"/>
    </row>
    <row r="5" spans="1:28" ht="18" customHeight="1" x14ac:dyDescent="0.2">
      <c r="B5" t="s">
        <v>259</v>
      </c>
    </row>
    <row r="6" spans="1:28" ht="18" customHeight="1" x14ac:dyDescent="0.2">
      <c r="B6" t="s">
        <v>419</v>
      </c>
    </row>
    <row r="7" spans="1:28" ht="18" customHeight="1" x14ac:dyDescent="0.2">
      <c r="B7" t="s">
        <v>420</v>
      </c>
    </row>
    <row r="8" spans="1:28" ht="18" customHeight="1" x14ac:dyDescent="0.2">
      <c r="B8" t="s">
        <v>421</v>
      </c>
    </row>
    <row r="10" spans="1:28" s="26" customFormat="1" ht="18" customHeight="1" x14ac:dyDescent="0.2">
      <c r="A10" s="284" t="s">
        <v>260</v>
      </c>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6"/>
      <c r="AB10" s="214"/>
    </row>
    <row r="11" spans="1:28" ht="18" customHeight="1" x14ac:dyDescent="0.2">
      <c r="B11" s="211" t="s">
        <v>286</v>
      </c>
    </row>
    <row r="12" spans="1:28" ht="18" customHeight="1" x14ac:dyDescent="0.2">
      <c r="B12" s="211" t="s">
        <v>283</v>
      </c>
    </row>
    <row r="13" spans="1:28" ht="18" customHeight="1" x14ac:dyDescent="0.2">
      <c r="B13" t="s">
        <v>412</v>
      </c>
    </row>
    <row r="15" spans="1:28" s="26" customFormat="1" ht="18" customHeight="1" x14ac:dyDescent="0.2">
      <c r="A15" s="284" t="s">
        <v>261</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6"/>
      <c r="AB15" s="214"/>
    </row>
    <row r="16" spans="1:28" ht="18" customHeight="1" x14ac:dyDescent="0.2">
      <c r="B16" t="s">
        <v>358</v>
      </c>
    </row>
    <row r="18" spans="1:28" s="213" customFormat="1" ht="18" customHeight="1" x14ac:dyDescent="0.2">
      <c r="A18" s="284" t="s">
        <v>262</v>
      </c>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8"/>
      <c r="AB18" s="277"/>
    </row>
    <row r="19" spans="1:28" ht="18" customHeight="1" x14ac:dyDescent="0.2">
      <c r="B19" t="s">
        <v>359</v>
      </c>
    </row>
    <row r="20" spans="1:28" ht="18" customHeight="1" x14ac:dyDescent="0.2">
      <c r="B20" t="s">
        <v>360</v>
      </c>
    </row>
    <row r="21" spans="1:28" ht="18" customHeight="1" x14ac:dyDescent="0.2">
      <c r="B21" t="s">
        <v>366</v>
      </c>
    </row>
    <row r="23" spans="1:28" ht="18" customHeight="1" x14ac:dyDescent="0.2">
      <c r="A23" s="284" t="s">
        <v>263</v>
      </c>
      <c r="B23" s="285"/>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6"/>
    </row>
    <row r="24" spans="1:28" ht="18" customHeight="1" x14ac:dyDescent="0.2">
      <c r="B24" t="s">
        <v>335</v>
      </c>
    </row>
    <row r="25" spans="1:28" ht="18" customHeight="1" x14ac:dyDescent="0.2">
      <c r="B25" t="s">
        <v>284</v>
      </c>
    </row>
    <row r="26" spans="1:28" ht="18" customHeight="1" x14ac:dyDescent="0.2">
      <c r="B26" s="282" t="s">
        <v>355</v>
      </c>
      <c r="C26" s="279"/>
      <c r="D26" s="279"/>
      <c r="E26" s="279"/>
      <c r="F26" s="279"/>
      <c r="G26" s="279"/>
      <c r="H26" s="279"/>
      <c r="I26" s="279"/>
      <c r="J26" s="279"/>
      <c r="K26" s="279"/>
      <c r="L26" s="279"/>
      <c r="M26" s="279"/>
      <c r="N26" s="264"/>
      <c r="O26" s="264"/>
      <c r="P26" s="279"/>
      <c r="Q26" s="279"/>
      <c r="R26" s="279"/>
      <c r="S26" s="279"/>
      <c r="T26" s="279"/>
      <c r="U26" s="283"/>
      <c r="V26" s="244"/>
    </row>
    <row r="27" spans="1:28" ht="18" customHeight="1" x14ac:dyDescent="0.2">
      <c r="B27" s="282" t="s">
        <v>356</v>
      </c>
      <c r="C27" s="279"/>
      <c r="D27" s="279"/>
      <c r="E27" s="279"/>
      <c r="F27" s="279"/>
      <c r="G27" s="279"/>
      <c r="H27" s="264"/>
      <c r="I27" s="58"/>
      <c r="J27" s="264"/>
      <c r="K27" s="264"/>
      <c r="L27" s="264"/>
      <c r="M27" s="264"/>
      <c r="N27" s="264"/>
      <c r="O27" s="264"/>
      <c r="P27" s="279"/>
      <c r="Q27" s="279"/>
      <c r="R27" s="279"/>
      <c r="S27" s="279"/>
      <c r="T27" s="279"/>
      <c r="U27" s="283"/>
      <c r="V27" s="244"/>
    </row>
    <row r="28" spans="1:28" ht="18" customHeight="1" x14ac:dyDescent="0.2">
      <c r="B28" s="282" t="s">
        <v>354</v>
      </c>
      <c r="C28" s="279"/>
      <c r="D28" s="279"/>
      <c r="E28" s="279"/>
      <c r="F28" s="279"/>
      <c r="G28" s="279"/>
      <c r="H28" s="264"/>
      <c r="I28" s="264"/>
      <c r="J28" s="264"/>
      <c r="K28" s="264"/>
      <c r="L28" s="264"/>
      <c r="M28" s="264"/>
      <c r="N28" s="264"/>
      <c r="O28" s="264"/>
      <c r="P28" s="279"/>
      <c r="Q28" s="279"/>
      <c r="R28" s="279"/>
      <c r="S28" s="279"/>
      <c r="T28" s="279"/>
      <c r="U28" s="283"/>
      <c r="V28" s="244"/>
    </row>
    <row r="29" spans="1:28" ht="18" customHeight="1" x14ac:dyDescent="0.2">
      <c r="B29" s="282" t="s">
        <v>357</v>
      </c>
      <c r="C29" s="279"/>
      <c r="D29" s="279"/>
      <c r="E29" s="279"/>
      <c r="F29" s="279"/>
      <c r="G29" s="279"/>
      <c r="H29" s="264"/>
      <c r="I29" s="264"/>
      <c r="J29" s="264"/>
      <c r="K29" s="264"/>
      <c r="L29" s="264"/>
      <c r="M29" s="264"/>
      <c r="N29" s="264"/>
      <c r="O29" s="264"/>
      <c r="P29" s="279"/>
      <c r="Q29" s="279"/>
      <c r="R29" s="279"/>
      <c r="S29" s="279"/>
      <c r="T29" s="279"/>
      <c r="U29" s="283"/>
      <c r="V29" s="244"/>
    </row>
    <row r="30" spans="1:28" ht="18" customHeight="1" x14ac:dyDescent="0.2">
      <c r="B30" s="343" t="s">
        <v>422</v>
      </c>
      <c r="C30" s="344"/>
      <c r="D30" s="344"/>
      <c r="E30" s="344"/>
      <c r="F30" s="344"/>
      <c r="G30" s="344"/>
      <c r="H30" s="345"/>
      <c r="I30" s="345"/>
      <c r="J30" s="345"/>
      <c r="K30" s="345"/>
      <c r="L30" s="345"/>
      <c r="M30" s="345"/>
      <c r="N30" s="345"/>
      <c r="O30" s="345"/>
      <c r="P30" s="344"/>
      <c r="Q30" s="344"/>
      <c r="R30" s="344"/>
      <c r="S30" s="344"/>
      <c r="T30" s="344"/>
      <c r="U30" s="346"/>
      <c r="V30" s="244"/>
    </row>
    <row r="31" spans="1:28" ht="18" customHeight="1" x14ac:dyDescent="0.2">
      <c r="B31" s="347" t="s">
        <v>423</v>
      </c>
      <c r="C31" s="348"/>
      <c r="D31" s="348"/>
      <c r="E31" s="348"/>
      <c r="F31" s="348"/>
      <c r="G31" s="348"/>
      <c r="H31" s="349"/>
      <c r="I31" s="349"/>
      <c r="J31" s="349"/>
      <c r="K31" s="349"/>
      <c r="L31" s="349"/>
      <c r="M31" s="349"/>
      <c r="N31" s="349"/>
      <c r="O31" s="349"/>
      <c r="P31" s="348"/>
      <c r="Q31" s="348"/>
      <c r="R31" s="348"/>
      <c r="S31" s="348"/>
      <c r="T31" s="348"/>
      <c r="U31" s="350"/>
      <c r="V31" s="244"/>
    </row>
    <row r="33" spans="1:28" s="210" customFormat="1" ht="18" customHeight="1" x14ac:dyDescent="0.2">
      <c r="A33" s="284" t="s">
        <v>285</v>
      </c>
      <c r="B33" s="287"/>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8"/>
      <c r="AB33" s="280"/>
    </row>
    <row r="34" spans="1:28" ht="18" customHeight="1" x14ac:dyDescent="0.2">
      <c r="B34" t="s">
        <v>424</v>
      </c>
    </row>
    <row r="35" spans="1:28" ht="18" customHeight="1" x14ac:dyDescent="0.2">
      <c r="B35" t="s">
        <v>425</v>
      </c>
    </row>
    <row r="36" spans="1:28" ht="18" customHeight="1" x14ac:dyDescent="0.2">
      <c r="B36" t="s">
        <v>426</v>
      </c>
    </row>
    <row r="38" spans="1:28" ht="18" customHeight="1" x14ac:dyDescent="0.2">
      <c r="A38" s="284" t="s">
        <v>342</v>
      </c>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8"/>
    </row>
    <row r="39" spans="1:28" ht="18" customHeight="1" x14ac:dyDescent="0.2">
      <c r="B39" t="s">
        <v>370</v>
      </c>
    </row>
    <row r="40" spans="1:28" ht="18" customHeight="1" x14ac:dyDescent="0.2">
      <c r="A40" s="214"/>
      <c r="B40" s="678" t="s">
        <v>343</v>
      </c>
      <c r="C40" s="678"/>
      <c r="D40" s="678"/>
      <c r="E40" s="678"/>
      <c r="F40" s="678"/>
      <c r="G40" s="678"/>
      <c r="H40" s="678"/>
      <c r="I40" s="678"/>
      <c r="J40" s="678"/>
      <c r="K40" s="678"/>
      <c r="L40" s="678"/>
      <c r="M40" s="678"/>
      <c r="N40" s="678"/>
      <c r="O40" s="678"/>
      <c r="P40" s="678"/>
      <c r="Q40" s="678"/>
      <c r="R40" s="678"/>
      <c r="S40" s="678"/>
      <c r="T40" s="678"/>
      <c r="U40" s="678"/>
      <c r="V40" s="678"/>
      <c r="W40" s="678"/>
      <c r="X40" s="678"/>
      <c r="Y40" s="90"/>
      <c r="Z40" s="90"/>
    </row>
    <row r="41" spans="1:28" ht="18" customHeight="1" x14ac:dyDescent="0.2">
      <c r="A41" s="214"/>
      <c r="B41" s="678" t="s">
        <v>340</v>
      </c>
      <c r="C41" s="678"/>
      <c r="D41" s="678"/>
      <c r="E41" s="678"/>
      <c r="F41" s="678"/>
      <c r="G41" s="678"/>
      <c r="H41" s="678"/>
      <c r="I41" s="678"/>
      <c r="J41" s="678"/>
      <c r="K41" s="678"/>
      <c r="L41" s="678"/>
      <c r="M41" s="678"/>
      <c r="N41" s="678"/>
      <c r="O41" s="678"/>
      <c r="P41" s="678"/>
      <c r="Q41" s="678"/>
      <c r="R41" s="678"/>
      <c r="S41" s="678"/>
      <c r="T41" s="678"/>
      <c r="U41" s="678"/>
      <c r="V41" s="678"/>
      <c r="W41" s="678"/>
      <c r="X41" s="678"/>
      <c r="Y41" s="90"/>
      <c r="Z41" s="90"/>
    </row>
    <row r="42" spans="1:28" ht="18" customHeight="1" x14ac:dyDescent="0.2">
      <c r="A42" s="214"/>
      <c r="B42" s="678" t="s">
        <v>348</v>
      </c>
      <c r="C42" s="678"/>
      <c r="D42" s="678"/>
      <c r="E42" s="678"/>
      <c r="F42" s="678"/>
      <c r="G42" s="678"/>
      <c r="H42" s="678"/>
      <c r="I42" s="678"/>
      <c r="J42" s="678"/>
      <c r="K42" s="678"/>
      <c r="L42" s="678"/>
      <c r="M42" s="678"/>
      <c r="N42" s="678"/>
      <c r="O42" s="678"/>
      <c r="P42" s="678"/>
      <c r="Q42" s="678"/>
      <c r="R42" s="678"/>
      <c r="S42" s="678"/>
      <c r="T42" s="678"/>
      <c r="U42" s="678"/>
      <c r="V42" s="678"/>
      <c r="W42" s="678"/>
      <c r="X42" s="678"/>
      <c r="Y42" s="90"/>
      <c r="Z42" s="90"/>
    </row>
    <row r="43" spans="1:28" ht="18" customHeight="1" x14ac:dyDescent="0.2">
      <c r="A43" s="214"/>
      <c r="B43" s="678" t="s">
        <v>349</v>
      </c>
      <c r="C43" s="678"/>
      <c r="D43" s="678"/>
      <c r="E43" s="679"/>
      <c r="F43" s="679"/>
      <c r="G43" s="679"/>
      <c r="H43" s="678"/>
      <c r="I43" s="678"/>
      <c r="J43" s="678"/>
      <c r="K43" s="678"/>
      <c r="L43" s="678"/>
      <c r="M43" s="678"/>
      <c r="N43" s="678"/>
      <c r="O43" s="678"/>
      <c r="P43" s="678"/>
      <c r="Q43" s="678"/>
      <c r="R43" s="678"/>
      <c r="S43" s="678"/>
      <c r="T43" s="678"/>
      <c r="U43" s="678"/>
      <c r="V43" s="678"/>
      <c r="W43" s="678"/>
      <c r="X43" s="678"/>
      <c r="Y43" s="90"/>
      <c r="Z43" s="90"/>
    </row>
    <row r="44" spans="1:28" ht="18" customHeight="1" x14ac:dyDescent="0.2">
      <c r="A44" s="214"/>
      <c r="B44" s="678" t="s">
        <v>347</v>
      </c>
      <c r="C44" s="678"/>
      <c r="D44" s="678"/>
      <c r="E44" s="678"/>
      <c r="F44" s="678"/>
      <c r="G44" s="678"/>
      <c r="H44" s="678"/>
      <c r="I44" s="678"/>
      <c r="J44" s="678"/>
      <c r="K44" s="678"/>
      <c r="L44" s="678"/>
      <c r="M44" s="678"/>
      <c r="N44" s="678"/>
      <c r="O44" s="678"/>
      <c r="P44" s="678"/>
      <c r="Q44" s="678"/>
      <c r="R44" s="678"/>
      <c r="S44" s="678"/>
      <c r="T44" s="678"/>
      <c r="U44" s="678"/>
      <c r="V44" s="678"/>
      <c r="W44" s="678"/>
      <c r="X44" s="678"/>
      <c r="Y44" s="90"/>
      <c r="Z44" s="90"/>
    </row>
    <row r="45" spans="1:28" ht="18" customHeight="1" x14ac:dyDescent="0.2">
      <c r="A45" s="214"/>
      <c r="B45" s="678" t="s">
        <v>350</v>
      </c>
      <c r="C45" s="678"/>
      <c r="D45" s="678"/>
      <c r="E45" s="679"/>
      <c r="F45" s="679"/>
      <c r="G45" s="679"/>
      <c r="H45" s="678"/>
      <c r="I45" s="678"/>
      <c r="J45" s="678"/>
      <c r="K45" s="678"/>
      <c r="L45" s="678"/>
      <c r="M45" s="678"/>
      <c r="N45" s="678"/>
      <c r="O45" s="678"/>
      <c r="P45" s="678"/>
      <c r="Q45" s="678"/>
      <c r="R45" s="678"/>
      <c r="S45" s="678"/>
      <c r="T45" s="678"/>
      <c r="U45" s="678"/>
      <c r="V45" s="678"/>
      <c r="W45" s="678"/>
      <c r="X45" s="678"/>
      <c r="Y45" s="90"/>
      <c r="Z45" s="90"/>
    </row>
    <row r="46" spans="1:28" ht="18" customHeight="1" x14ac:dyDescent="0.2">
      <c r="A46" s="214"/>
      <c r="B46" s="678" t="s">
        <v>351</v>
      </c>
      <c r="C46" s="678"/>
      <c r="D46" s="678"/>
      <c r="E46" s="679"/>
      <c r="F46" s="679"/>
      <c r="G46" s="679"/>
      <c r="H46" s="678"/>
      <c r="I46" s="678"/>
      <c r="J46" s="678"/>
      <c r="K46" s="678"/>
      <c r="L46" s="678"/>
      <c r="M46" s="678"/>
      <c r="N46" s="678"/>
      <c r="O46" s="678"/>
      <c r="P46" s="678"/>
      <c r="Q46" s="678"/>
      <c r="R46" s="678"/>
      <c r="S46" s="678"/>
      <c r="T46" s="678"/>
      <c r="U46" s="678"/>
      <c r="V46" s="678"/>
      <c r="W46" s="678"/>
      <c r="X46" s="678"/>
      <c r="Y46" s="90"/>
      <c r="Z46" s="90"/>
    </row>
    <row r="47" spans="1:28" ht="18" customHeight="1" x14ac:dyDescent="0.2">
      <c r="A47" s="214"/>
      <c r="B47" s="678" t="s">
        <v>346</v>
      </c>
      <c r="C47" s="678"/>
      <c r="D47" s="678"/>
      <c r="E47" s="678"/>
      <c r="F47" s="678"/>
      <c r="G47" s="678"/>
      <c r="H47" s="678"/>
      <c r="I47" s="678"/>
      <c r="J47" s="678"/>
      <c r="K47" s="678"/>
      <c r="L47" s="678"/>
      <c r="M47" s="678"/>
      <c r="N47" s="678"/>
      <c r="O47" s="678"/>
      <c r="P47" s="678"/>
      <c r="Q47" s="678"/>
      <c r="R47" s="678"/>
      <c r="S47" s="678"/>
      <c r="T47" s="678"/>
      <c r="U47" s="678"/>
      <c r="V47" s="678"/>
      <c r="W47" s="678"/>
      <c r="X47" s="678"/>
      <c r="Y47" s="90"/>
      <c r="Z47" s="90"/>
    </row>
    <row r="48" spans="1:28" ht="18" customHeight="1" x14ac:dyDescent="0.2">
      <c r="A48" s="214"/>
      <c r="B48" s="678" t="s">
        <v>352</v>
      </c>
      <c r="C48" s="678"/>
      <c r="D48" s="678"/>
      <c r="E48" s="679"/>
      <c r="F48" s="679"/>
      <c r="G48" s="679"/>
      <c r="H48" s="678"/>
      <c r="I48" s="678"/>
      <c r="J48" s="678"/>
      <c r="K48" s="678"/>
      <c r="L48" s="678"/>
      <c r="M48" s="678"/>
      <c r="N48" s="678"/>
      <c r="O48" s="678"/>
      <c r="P48" s="678"/>
      <c r="Q48" s="678"/>
      <c r="R48" s="678"/>
      <c r="S48" s="678"/>
      <c r="T48" s="678"/>
      <c r="U48" s="678"/>
      <c r="V48" s="678"/>
      <c r="W48" s="678"/>
      <c r="X48" s="678"/>
      <c r="Y48" s="90"/>
      <c r="Z48" s="90"/>
    </row>
    <row r="49" spans="1:26" ht="18" customHeight="1" x14ac:dyDescent="0.2">
      <c r="A49" s="214"/>
      <c r="B49" s="678" t="s">
        <v>345</v>
      </c>
      <c r="C49" s="678"/>
      <c r="D49" s="678"/>
      <c r="E49" s="678"/>
      <c r="F49" s="678"/>
      <c r="G49" s="678"/>
      <c r="H49" s="678"/>
      <c r="I49" s="678"/>
      <c r="J49" s="678"/>
      <c r="K49" s="678"/>
      <c r="L49" s="678"/>
      <c r="M49" s="678"/>
      <c r="N49" s="678"/>
      <c r="O49" s="678"/>
      <c r="P49" s="678"/>
      <c r="Q49" s="678"/>
      <c r="R49" s="678"/>
      <c r="S49" s="678"/>
      <c r="T49" s="678"/>
      <c r="U49" s="678"/>
      <c r="V49" s="678"/>
      <c r="W49" s="678"/>
      <c r="X49" s="678"/>
      <c r="Y49" s="90"/>
      <c r="Z49" s="90"/>
    </row>
    <row r="50" spans="1:26" ht="18" customHeight="1" x14ac:dyDescent="0.2">
      <c r="A50" s="214"/>
      <c r="B50" s="678" t="s">
        <v>353</v>
      </c>
      <c r="C50" s="678"/>
      <c r="D50" s="678"/>
      <c r="E50" s="679"/>
      <c r="F50" s="679"/>
      <c r="G50" s="679"/>
      <c r="H50" s="679"/>
      <c r="I50" s="678"/>
      <c r="J50" s="678"/>
      <c r="K50" s="678"/>
      <c r="L50" s="678"/>
      <c r="M50" s="678"/>
      <c r="N50" s="678"/>
      <c r="O50" s="678"/>
      <c r="P50" s="678"/>
      <c r="Q50" s="678"/>
      <c r="R50" s="678"/>
      <c r="S50" s="678"/>
      <c r="T50" s="678"/>
      <c r="U50" s="678"/>
      <c r="V50" s="678"/>
      <c r="W50" s="678"/>
      <c r="X50" s="678"/>
      <c r="Y50" s="90"/>
      <c r="Z50" s="90"/>
    </row>
    <row r="51" spans="1:26" ht="18" customHeight="1" x14ac:dyDescent="0.2">
      <c r="A51" s="214"/>
      <c r="B51" s="680" t="s">
        <v>344</v>
      </c>
      <c r="C51" s="680"/>
      <c r="D51" s="680"/>
      <c r="E51" s="680"/>
      <c r="F51" s="680"/>
      <c r="G51" s="680"/>
      <c r="H51" s="680"/>
      <c r="I51" s="680"/>
      <c r="J51" s="680"/>
      <c r="K51" s="680"/>
      <c r="L51" s="680"/>
      <c r="M51" s="680"/>
      <c r="N51" s="680"/>
      <c r="O51" s="680"/>
      <c r="P51" s="680"/>
      <c r="Q51" s="680"/>
      <c r="R51" s="680"/>
      <c r="S51" s="680"/>
      <c r="T51" s="680"/>
      <c r="U51" s="680"/>
      <c r="V51" s="680"/>
      <c r="W51" s="680"/>
      <c r="X51" s="680"/>
      <c r="Y51" s="90"/>
      <c r="Z51" s="90"/>
    </row>
    <row r="52" spans="1:26" ht="18" customHeight="1" x14ac:dyDescent="0.2">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90"/>
      <c r="Z52" s="90"/>
    </row>
  </sheetData>
  <sheetProtection sheet="1" objects="1" scenarios="1"/>
  <mergeCells count="1">
    <mergeCell ref="A1:AA1"/>
  </mergeCells>
  <phoneticPr fontId="2"/>
  <hyperlinks>
    <hyperlink ref="B40:X40" location="はじめに!A1" display="１　　はじめに　（世田谷区　特定事業所集中減算に係る届出書の作成について）" xr:uid="{FF397771-6EEC-49C3-832F-6532D469B3EA}"/>
    <hyperlink ref="B41:X41" location="フローチャート!A1" display="２　　フローチャート" xr:uid="{FD36CE3F-C883-49EB-9CCA-080B0654E413}"/>
    <hyperlink ref="B42:X42" location="計算例!A1" display="３　　計算例" xr:uid="{4B09694C-26BB-4D28-95F0-A70BF5105DE1}"/>
    <hyperlink ref="B43:X43" location="届出書!A1" display="４　　届出書・・・・・・・・・・・・・特定事業所集中減算に係る届出書の様式" xr:uid="{4C3D4786-F97F-4EAA-B89C-A93773617619}"/>
    <hyperlink ref="B44:X44" location="'届出書（記入例）'!A1" display="５　　届出書（記入例）" xr:uid="{9FAD92B8-B749-43A7-B81F-D94D850A07F3}"/>
    <hyperlink ref="B45:X45" location="別紙１!A1" display="６　　別紙１・・・・・・・・・・・・・紹介率最高法人の事業所が５事業所以上ある場合に記入してください。" xr:uid="{8D337D5C-82D2-42DA-BF43-6C5DE0373BE1}"/>
    <hyperlink ref="B46:X46" location="別紙２!A1" display="７　　別紙２・・・・・・・・・・・・・正当な理由２または３の場合に提出する添付書類" xr:uid="{A9D76D68-9C3F-45DF-82D9-8A132B4A11F9}"/>
    <hyperlink ref="B47:X47" location="'別紙２ (記入例)'!A1" display="８　　別紙２（記入例）" xr:uid="{ECB3DE7C-085C-4280-B778-AEA2D3EAE6AA}"/>
    <hyperlink ref="B48:X48" location="別紙３!A1" display="９　　別紙３・・・・・・・・・・・・・正当な理由５の場合に提出する添付書類" xr:uid="{FA69F798-D35D-47A9-96ED-BF1A35FB992C}"/>
    <hyperlink ref="B49:X49" location="'別紙３ (記入例)'!A1" display="１０　別紙３（記入例）" xr:uid="{F2940538-1CC7-4147-BA7D-A7E6DAEDAFB4}"/>
    <hyperlink ref="B50:X50" location="別紙４!A1" display="１１　別紙４・・・・・・・・・・・・・正当な理由６の場合に提出する添付書類" xr:uid="{47165E3B-A61F-435D-9A48-BB821B8818A7}"/>
    <hyperlink ref="B51:X51" location="'別紙４ (記入例)'!A1" display="１２　別紙４（記入例）" xr:uid="{EC52837E-0692-4D62-BB85-07CA8AFB8DA9}"/>
  </hyperlinks>
  <pageMargins left="0.25" right="0.25"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CB2F9-0ADC-4ADA-942B-C4987445E113}">
  <sheetPr codeName="Sheet9">
    <pageSetUpPr fitToPage="1"/>
  </sheetPr>
  <dimension ref="A1:V29"/>
  <sheetViews>
    <sheetView zoomScale="70" zoomScaleNormal="70" workbookViewId="0">
      <selection sqref="A1:U1"/>
    </sheetView>
  </sheetViews>
  <sheetFormatPr defaultColWidth="6.6328125" defaultRowHeight="25" customHeight="1" x14ac:dyDescent="0.2"/>
  <cols>
    <col min="17" max="18" width="6.6328125" customWidth="1"/>
    <col min="21" max="22" width="6.6328125" style="90"/>
  </cols>
  <sheetData>
    <row r="1" spans="1:22" ht="25" customHeight="1" x14ac:dyDescent="0.2">
      <c r="A1" s="591" t="s">
        <v>367</v>
      </c>
      <c r="B1" s="591"/>
      <c r="C1" s="591"/>
      <c r="D1" s="591"/>
      <c r="E1" s="591"/>
      <c r="F1" s="591"/>
      <c r="G1" s="591"/>
      <c r="H1" s="591"/>
      <c r="I1" s="591"/>
      <c r="J1" s="591"/>
      <c r="K1" s="591"/>
      <c r="L1" s="591"/>
      <c r="M1" s="591"/>
      <c r="N1" s="591"/>
      <c r="O1" s="591"/>
      <c r="P1" s="591"/>
      <c r="Q1" s="591"/>
      <c r="R1" s="591"/>
      <c r="S1" s="591"/>
      <c r="T1" s="591"/>
      <c r="U1" s="591"/>
    </row>
    <row r="2" spans="1:22" ht="25" customHeight="1" x14ac:dyDescent="0.2">
      <c r="A2" s="424" t="s">
        <v>304</v>
      </c>
      <c r="B2" s="424"/>
      <c r="C2" s="424"/>
      <c r="D2" s="424"/>
      <c r="E2" s="424"/>
      <c r="F2" s="424"/>
      <c r="G2" s="424"/>
      <c r="H2" s="424"/>
      <c r="I2" s="424"/>
      <c r="J2" s="424"/>
      <c r="K2" s="424"/>
      <c r="L2" s="424"/>
      <c r="M2" s="424"/>
      <c r="N2" s="424"/>
      <c r="O2" s="424"/>
      <c r="P2" s="424"/>
      <c r="Q2" s="424"/>
      <c r="R2" s="424"/>
      <c r="S2" s="424"/>
      <c r="T2" s="424"/>
      <c r="U2" s="424"/>
    </row>
    <row r="4" spans="1:22" ht="25" customHeight="1" x14ac:dyDescent="0.2">
      <c r="B4" s="245" t="s">
        <v>323</v>
      </c>
    </row>
    <row r="5" spans="1:22" ht="25" customHeight="1" x14ac:dyDescent="0.2">
      <c r="B5" s="244" t="s">
        <v>324</v>
      </c>
    </row>
    <row r="6" spans="1:22" ht="25" customHeight="1" x14ac:dyDescent="0.2">
      <c r="B6" s="244"/>
    </row>
    <row r="7" spans="1:22" ht="25" customHeight="1" x14ac:dyDescent="0.2">
      <c r="B7" s="246" t="s">
        <v>325</v>
      </c>
      <c r="C7" s="247"/>
      <c r="D7" s="247"/>
      <c r="E7" s="247"/>
      <c r="F7" s="247"/>
      <c r="G7" s="247"/>
      <c r="H7" s="247"/>
      <c r="I7" s="247"/>
      <c r="J7" s="247"/>
      <c r="K7" s="247"/>
      <c r="L7" s="247"/>
      <c r="M7" s="247"/>
      <c r="N7" s="247"/>
      <c r="O7" s="247"/>
      <c r="P7" s="247"/>
      <c r="Q7" s="247"/>
      <c r="R7" s="247"/>
      <c r="S7" s="247"/>
      <c r="T7" s="273"/>
      <c r="U7" s="276"/>
    </row>
    <row r="8" spans="1:22" ht="25" customHeight="1" x14ac:dyDescent="0.2">
      <c r="B8" s="249" t="s">
        <v>326</v>
      </c>
      <c r="C8" s="250"/>
      <c r="D8" s="250"/>
      <c r="E8" s="250"/>
      <c r="F8" s="250"/>
      <c r="G8" s="250"/>
      <c r="H8" s="250"/>
      <c r="I8" s="250"/>
      <c r="J8" s="250"/>
      <c r="K8" s="250"/>
      <c r="L8" s="250"/>
      <c r="M8" s="250"/>
      <c r="N8" s="250"/>
      <c r="O8" s="250"/>
      <c r="P8" s="250"/>
      <c r="Q8" s="250"/>
      <c r="R8" s="250"/>
      <c r="S8" s="250"/>
      <c r="T8" s="274"/>
      <c r="U8" s="276"/>
    </row>
    <row r="9" spans="1:22" ht="25" customHeight="1" x14ac:dyDescent="0.2">
      <c r="B9" s="252" t="s">
        <v>327</v>
      </c>
      <c r="C9" s="253"/>
      <c r="D9" s="253"/>
      <c r="E9" s="253"/>
      <c r="F9" s="253"/>
      <c r="G9" s="253"/>
      <c r="H9" s="253"/>
      <c r="I9" s="253"/>
      <c r="J9" s="253"/>
      <c r="K9" s="253"/>
      <c r="L9" s="253"/>
      <c r="M9" s="253"/>
      <c r="N9" s="253"/>
      <c r="O9" s="253"/>
      <c r="P9" s="253"/>
      <c r="Q9" s="253"/>
      <c r="R9" s="253"/>
      <c r="S9" s="253"/>
      <c r="T9" s="275"/>
      <c r="U9" s="276"/>
    </row>
    <row r="10" spans="1:22" ht="25" customHeight="1" x14ac:dyDescent="0.2">
      <c r="B10" s="256"/>
      <c r="C10" s="250"/>
      <c r="D10" s="250"/>
      <c r="E10" s="250"/>
      <c r="F10" s="250"/>
      <c r="G10" s="250"/>
      <c r="H10" s="250"/>
      <c r="I10" s="250"/>
      <c r="J10" s="250"/>
      <c r="K10" s="250"/>
      <c r="L10" s="250"/>
      <c r="M10" s="250"/>
      <c r="N10" s="250"/>
      <c r="O10" s="250"/>
      <c r="P10" s="250"/>
      <c r="Q10" s="250"/>
      <c r="R10" s="250"/>
      <c r="S10" s="250"/>
      <c r="T10" s="250"/>
      <c r="U10" s="276"/>
    </row>
    <row r="11" spans="1:22" ht="25" customHeight="1" x14ac:dyDescent="0.2">
      <c r="B11" s="256"/>
      <c r="C11" s="250"/>
      <c r="D11" s="250"/>
      <c r="E11" s="250"/>
      <c r="F11" s="250"/>
      <c r="G11" s="250"/>
      <c r="H11" s="250"/>
      <c r="I11" s="250"/>
      <c r="J11" s="250"/>
      <c r="K11" s="250"/>
      <c r="L11" s="250"/>
      <c r="M11" s="250"/>
      <c r="N11" s="250"/>
      <c r="O11" s="250"/>
      <c r="P11" s="250"/>
      <c r="Q11" s="250"/>
      <c r="R11" s="250"/>
      <c r="S11" s="250"/>
      <c r="T11" s="250"/>
      <c r="U11" s="276"/>
    </row>
    <row r="12" spans="1:22" ht="25" customHeight="1" thickBot="1" x14ac:dyDescent="0.25">
      <c r="B12" s="244" t="s">
        <v>301</v>
      </c>
      <c r="S12" s="255"/>
      <c r="T12" s="255"/>
    </row>
    <row r="13" spans="1:22" ht="25" customHeight="1" thickBot="1" x14ac:dyDescent="0.25">
      <c r="B13" s="618" t="s">
        <v>305</v>
      </c>
      <c r="C13" s="619"/>
      <c r="D13" s="619"/>
      <c r="E13" s="619"/>
      <c r="F13" s="619"/>
      <c r="G13" s="619"/>
      <c r="H13" s="619"/>
      <c r="I13" s="619"/>
      <c r="J13" s="620"/>
      <c r="S13" s="200"/>
      <c r="T13" s="200"/>
    </row>
    <row r="14" spans="1:22" s="90" customFormat="1" ht="25" customHeight="1" x14ac:dyDescent="0.2">
      <c r="B14" s="260"/>
      <c r="C14" s="260"/>
      <c r="D14" s="260"/>
      <c r="E14" s="260"/>
      <c r="F14" s="260"/>
      <c r="G14" s="260"/>
      <c r="S14" s="261"/>
      <c r="T14" s="261"/>
    </row>
    <row r="15" spans="1:22" s="90" customFormat="1" ht="25" customHeight="1" x14ac:dyDescent="0.2">
      <c r="B15" s="260"/>
      <c r="C15" s="260"/>
      <c r="D15" s="260"/>
      <c r="E15" s="260"/>
      <c r="F15" s="260"/>
      <c r="G15" s="260"/>
      <c r="S15" s="261"/>
      <c r="T15" s="261"/>
    </row>
    <row r="16" spans="1:22" s="257" customFormat="1" ht="25" customHeight="1" x14ac:dyDescent="0.2">
      <c r="B16" s="621" t="s">
        <v>293</v>
      </c>
      <c r="C16" s="442" t="s">
        <v>300</v>
      </c>
      <c r="D16" s="442"/>
      <c r="E16" s="442"/>
      <c r="F16" s="442"/>
      <c r="G16" s="442"/>
      <c r="H16" s="442"/>
      <c r="I16" s="623" t="s">
        <v>320</v>
      </c>
      <c r="J16" s="624"/>
      <c r="K16" s="624"/>
      <c r="L16" s="624"/>
      <c r="M16" s="624"/>
      <c r="N16" s="624"/>
      <c r="O16" s="624"/>
      <c r="P16" s="625"/>
      <c r="Q16" s="609" t="s">
        <v>328</v>
      </c>
      <c r="R16" s="609"/>
      <c r="S16" s="609"/>
      <c r="T16" s="609"/>
      <c r="U16" s="609"/>
      <c r="V16" s="259"/>
    </row>
    <row r="17" spans="2:22" s="257" customFormat="1" ht="25" customHeight="1" x14ac:dyDescent="0.2">
      <c r="B17" s="621"/>
      <c r="C17" s="442"/>
      <c r="D17" s="442"/>
      <c r="E17" s="442"/>
      <c r="F17" s="442"/>
      <c r="G17" s="442"/>
      <c r="H17" s="442"/>
      <c r="I17" s="236" t="s">
        <v>0</v>
      </c>
      <c r="J17" s="86" t="s">
        <v>308</v>
      </c>
      <c r="K17" s="86" t="s">
        <v>309</v>
      </c>
      <c r="L17" s="86" t="s">
        <v>310</v>
      </c>
      <c r="M17" s="86" t="s">
        <v>311</v>
      </c>
      <c r="N17" s="86" t="s">
        <v>312</v>
      </c>
      <c r="O17" s="86" t="s">
        <v>313</v>
      </c>
      <c r="P17" s="613" t="s">
        <v>321</v>
      </c>
      <c r="Q17" s="609"/>
      <c r="R17" s="609"/>
      <c r="S17" s="609"/>
      <c r="T17" s="609"/>
      <c r="U17" s="609"/>
      <c r="V17" s="259"/>
    </row>
    <row r="18" spans="2:22" ht="25" customHeight="1" thickBot="1" x14ac:dyDescent="0.25">
      <c r="B18" s="622"/>
      <c r="C18" s="603"/>
      <c r="D18" s="603"/>
      <c r="E18" s="603"/>
      <c r="F18" s="603"/>
      <c r="G18" s="603"/>
      <c r="H18" s="603"/>
      <c r="I18" s="263" t="s">
        <v>1</v>
      </c>
      <c r="J18" s="262" t="s">
        <v>314</v>
      </c>
      <c r="K18" s="262" t="s">
        <v>315</v>
      </c>
      <c r="L18" s="262" t="s">
        <v>316</v>
      </c>
      <c r="M18" s="262" t="s">
        <v>317</v>
      </c>
      <c r="N18" s="262" t="s">
        <v>318</v>
      </c>
      <c r="O18" s="263" t="s">
        <v>319</v>
      </c>
      <c r="P18" s="614"/>
      <c r="Q18" s="611"/>
      <c r="R18" s="611"/>
      <c r="S18" s="611"/>
      <c r="T18" s="611"/>
      <c r="U18" s="611"/>
    </row>
    <row r="19" spans="2:22" ht="25" customHeight="1" thickTop="1" x14ac:dyDescent="0.2">
      <c r="B19" s="241">
        <v>1</v>
      </c>
      <c r="C19" s="617" t="s">
        <v>306</v>
      </c>
      <c r="D19" s="617"/>
      <c r="E19" s="617"/>
      <c r="F19" s="617"/>
      <c r="G19" s="617"/>
      <c r="H19" s="617"/>
      <c r="I19" s="265"/>
      <c r="J19" s="269">
        <v>8</v>
      </c>
      <c r="K19" s="269">
        <v>9</v>
      </c>
      <c r="L19" s="269">
        <v>11</v>
      </c>
      <c r="M19" s="269">
        <v>11</v>
      </c>
      <c r="N19" s="269">
        <v>7</v>
      </c>
      <c r="O19" s="269">
        <v>4</v>
      </c>
      <c r="P19" s="307">
        <f>SUM(I19:O19)</f>
        <v>50</v>
      </c>
      <c r="Q19" s="592"/>
      <c r="R19" s="592"/>
      <c r="S19" s="592"/>
      <c r="T19" s="592"/>
      <c r="U19" s="593"/>
    </row>
    <row r="20" spans="2:22" ht="25" customHeight="1" x14ac:dyDescent="0.2">
      <c r="B20" s="240">
        <v>2</v>
      </c>
      <c r="C20" s="616" t="s">
        <v>176</v>
      </c>
      <c r="D20" s="616"/>
      <c r="E20" s="616"/>
      <c r="F20" s="616"/>
      <c r="G20" s="616"/>
      <c r="H20" s="616"/>
      <c r="I20" s="266"/>
      <c r="J20" s="270">
        <v>10</v>
      </c>
      <c r="K20" s="270">
        <v>9</v>
      </c>
      <c r="L20" s="270">
        <v>12</v>
      </c>
      <c r="M20" s="270">
        <v>11</v>
      </c>
      <c r="N20" s="270">
        <v>8</v>
      </c>
      <c r="O20" s="270">
        <v>4</v>
      </c>
      <c r="P20" s="307">
        <f t="shared" ref="P20:P28" si="0">SUM(I20:O20)</f>
        <v>54</v>
      </c>
      <c r="Q20" s="592"/>
      <c r="R20" s="592"/>
      <c r="S20" s="592"/>
      <c r="T20" s="592"/>
      <c r="U20" s="593"/>
    </row>
    <row r="21" spans="2:22" ht="25" customHeight="1" x14ac:dyDescent="0.2">
      <c r="B21" s="240">
        <v>3</v>
      </c>
      <c r="C21" s="616" t="s">
        <v>307</v>
      </c>
      <c r="D21" s="616"/>
      <c r="E21" s="616"/>
      <c r="F21" s="616"/>
      <c r="G21" s="616"/>
      <c r="H21" s="616"/>
      <c r="I21" s="266"/>
      <c r="J21" s="270">
        <v>9</v>
      </c>
      <c r="K21" s="270">
        <v>10</v>
      </c>
      <c r="L21" s="270">
        <v>12</v>
      </c>
      <c r="M21" s="270">
        <v>11</v>
      </c>
      <c r="N21" s="270">
        <v>10</v>
      </c>
      <c r="O21" s="270">
        <v>4</v>
      </c>
      <c r="P21" s="307">
        <f t="shared" si="0"/>
        <v>56</v>
      </c>
      <c r="Q21" s="592"/>
      <c r="R21" s="592"/>
      <c r="S21" s="592"/>
      <c r="T21" s="592"/>
      <c r="U21" s="593"/>
    </row>
    <row r="22" spans="2:22" ht="25" customHeight="1" x14ac:dyDescent="0.2">
      <c r="B22" s="240">
        <v>4</v>
      </c>
      <c r="C22" s="586"/>
      <c r="D22" s="586"/>
      <c r="E22" s="586"/>
      <c r="F22" s="586"/>
      <c r="G22" s="586"/>
      <c r="H22" s="586"/>
      <c r="I22" s="267"/>
      <c r="J22" s="270"/>
      <c r="K22" s="270"/>
      <c r="L22" s="270"/>
      <c r="M22" s="270"/>
      <c r="N22" s="270"/>
      <c r="O22" s="270"/>
      <c r="P22" s="307">
        <f t="shared" si="0"/>
        <v>0</v>
      </c>
      <c r="Q22" s="592"/>
      <c r="R22" s="592"/>
      <c r="S22" s="592"/>
      <c r="T22" s="592"/>
      <c r="U22" s="593"/>
    </row>
    <row r="23" spans="2:22" ht="25" customHeight="1" x14ac:dyDescent="0.2">
      <c r="B23" s="240">
        <v>5</v>
      </c>
      <c r="C23" s="586"/>
      <c r="D23" s="586"/>
      <c r="E23" s="586"/>
      <c r="F23" s="586"/>
      <c r="G23" s="586"/>
      <c r="H23" s="586"/>
      <c r="I23" s="267"/>
      <c r="J23" s="270"/>
      <c r="K23" s="270"/>
      <c r="L23" s="270"/>
      <c r="M23" s="270"/>
      <c r="N23" s="270"/>
      <c r="O23" s="270"/>
      <c r="P23" s="307">
        <f t="shared" si="0"/>
        <v>0</v>
      </c>
      <c r="Q23" s="592"/>
      <c r="R23" s="592"/>
      <c r="S23" s="592"/>
      <c r="T23" s="592"/>
      <c r="U23" s="593"/>
    </row>
    <row r="24" spans="2:22" ht="25" customHeight="1" x14ac:dyDescent="0.2">
      <c r="B24" s="240">
        <v>6</v>
      </c>
      <c r="C24" s="586"/>
      <c r="D24" s="586"/>
      <c r="E24" s="586"/>
      <c r="F24" s="586"/>
      <c r="G24" s="586"/>
      <c r="H24" s="586"/>
      <c r="I24" s="267"/>
      <c r="J24" s="270"/>
      <c r="K24" s="270"/>
      <c r="L24" s="270"/>
      <c r="M24" s="270"/>
      <c r="N24" s="270"/>
      <c r="O24" s="270"/>
      <c r="P24" s="307">
        <f t="shared" si="0"/>
        <v>0</v>
      </c>
      <c r="Q24" s="592"/>
      <c r="R24" s="592"/>
      <c r="S24" s="592"/>
      <c r="T24" s="592"/>
      <c r="U24" s="593"/>
    </row>
    <row r="25" spans="2:22" ht="25" customHeight="1" x14ac:dyDescent="0.2">
      <c r="B25" s="240">
        <v>7</v>
      </c>
      <c r="C25" s="586"/>
      <c r="D25" s="586"/>
      <c r="E25" s="586"/>
      <c r="F25" s="586"/>
      <c r="G25" s="586"/>
      <c r="H25" s="586"/>
      <c r="I25" s="267"/>
      <c r="J25" s="270"/>
      <c r="K25" s="270"/>
      <c r="L25" s="270"/>
      <c r="M25" s="270"/>
      <c r="N25" s="270"/>
      <c r="O25" s="270"/>
      <c r="P25" s="307">
        <f t="shared" si="0"/>
        <v>0</v>
      </c>
      <c r="Q25" s="592"/>
      <c r="R25" s="592"/>
      <c r="S25" s="592"/>
      <c r="T25" s="592"/>
      <c r="U25" s="593"/>
    </row>
    <row r="26" spans="2:22" ht="25" customHeight="1" x14ac:dyDescent="0.2">
      <c r="B26" s="240">
        <v>8</v>
      </c>
      <c r="C26" s="586"/>
      <c r="D26" s="586"/>
      <c r="E26" s="586"/>
      <c r="F26" s="586"/>
      <c r="G26" s="586"/>
      <c r="H26" s="586"/>
      <c r="I26" s="267"/>
      <c r="J26" s="270"/>
      <c r="K26" s="270"/>
      <c r="L26" s="270"/>
      <c r="M26" s="270"/>
      <c r="N26" s="270"/>
      <c r="O26" s="270"/>
      <c r="P26" s="307">
        <f t="shared" si="0"/>
        <v>0</v>
      </c>
      <c r="Q26" s="592"/>
      <c r="R26" s="592"/>
      <c r="S26" s="592"/>
      <c r="T26" s="592"/>
      <c r="U26" s="593"/>
    </row>
    <row r="27" spans="2:22" ht="25" customHeight="1" x14ac:dyDescent="0.2">
      <c r="B27" s="240">
        <v>9</v>
      </c>
      <c r="C27" s="586"/>
      <c r="D27" s="586"/>
      <c r="E27" s="586"/>
      <c r="F27" s="586"/>
      <c r="G27" s="586"/>
      <c r="H27" s="586"/>
      <c r="I27" s="267"/>
      <c r="J27" s="270"/>
      <c r="K27" s="270"/>
      <c r="L27" s="270"/>
      <c r="M27" s="270"/>
      <c r="N27" s="270"/>
      <c r="O27" s="270"/>
      <c r="P27" s="307">
        <f t="shared" si="0"/>
        <v>0</v>
      </c>
      <c r="Q27" s="592"/>
      <c r="R27" s="592"/>
      <c r="S27" s="592"/>
      <c r="T27" s="592"/>
      <c r="U27" s="593"/>
    </row>
    <row r="28" spans="2:22" ht="25" customHeight="1" thickBot="1" x14ac:dyDescent="0.25">
      <c r="B28" s="258">
        <v>10</v>
      </c>
      <c r="C28" s="615"/>
      <c r="D28" s="615"/>
      <c r="E28" s="615"/>
      <c r="F28" s="615"/>
      <c r="G28" s="615"/>
      <c r="H28" s="615"/>
      <c r="I28" s="268"/>
      <c r="J28" s="271"/>
      <c r="K28" s="271"/>
      <c r="L28" s="271"/>
      <c r="M28" s="271"/>
      <c r="N28" s="271"/>
      <c r="O28" s="271"/>
      <c r="P28" s="307">
        <f t="shared" si="0"/>
        <v>0</v>
      </c>
      <c r="Q28" s="592"/>
      <c r="R28" s="592"/>
      <c r="S28" s="592"/>
      <c r="T28" s="592"/>
      <c r="U28" s="593"/>
    </row>
    <row r="29" spans="2:22" ht="25" customHeight="1" thickTop="1" thickBot="1" x14ac:dyDescent="0.25">
      <c r="B29" s="594" t="s">
        <v>322</v>
      </c>
      <c r="C29" s="595"/>
      <c r="D29" s="595"/>
      <c r="E29" s="595"/>
      <c r="F29" s="595"/>
      <c r="G29" s="595"/>
      <c r="H29" s="595"/>
      <c r="I29" s="595"/>
      <c r="J29" s="595"/>
      <c r="K29" s="595"/>
      <c r="L29" s="595"/>
      <c r="M29" s="595"/>
      <c r="N29" s="595"/>
      <c r="O29" s="596"/>
      <c r="P29" s="272">
        <f>SUM(P19:P28)</f>
        <v>160</v>
      </c>
      <c r="Q29" s="597"/>
      <c r="R29" s="597"/>
      <c r="S29" s="597"/>
      <c r="T29" s="597"/>
      <c r="U29" s="598"/>
    </row>
  </sheetData>
  <mergeCells count="30">
    <mergeCell ref="A1:U1"/>
    <mergeCell ref="B16:B18"/>
    <mergeCell ref="C16:H18"/>
    <mergeCell ref="Q16:U18"/>
    <mergeCell ref="P17:P18"/>
    <mergeCell ref="I16:P16"/>
    <mergeCell ref="C24:H24"/>
    <mergeCell ref="Q24:U24"/>
    <mergeCell ref="C25:H25"/>
    <mergeCell ref="Q25:U25"/>
    <mergeCell ref="A2:U2"/>
    <mergeCell ref="C21:H21"/>
    <mergeCell ref="Q21:U21"/>
    <mergeCell ref="C22:H22"/>
    <mergeCell ref="Q22:U22"/>
    <mergeCell ref="C23:H23"/>
    <mergeCell ref="Q23:U23"/>
    <mergeCell ref="C19:H19"/>
    <mergeCell ref="Q19:U19"/>
    <mergeCell ref="B13:J13"/>
    <mergeCell ref="C20:H20"/>
    <mergeCell ref="Q20:U20"/>
    <mergeCell ref="Q29:U29"/>
    <mergeCell ref="C26:H26"/>
    <mergeCell ref="Q26:U26"/>
    <mergeCell ref="C27:H27"/>
    <mergeCell ref="Q27:U27"/>
    <mergeCell ref="C28:H28"/>
    <mergeCell ref="Q28:U28"/>
    <mergeCell ref="B29:O29"/>
  </mergeCells>
  <phoneticPr fontId="2"/>
  <pageMargins left="0.7" right="0.7" top="0.75" bottom="0.75"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16</xdr:col>
                    <xdr:colOff>107950</xdr:colOff>
                    <xdr:row>18</xdr:row>
                    <xdr:rowOff>69850</xdr:rowOff>
                  </from>
                  <to>
                    <xdr:col>18</xdr:col>
                    <xdr:colOff>127000</xdr:colOff>
                    <xdr:row>18</xdr:row>
                    <xdr:rowOff>266700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18</xdr:col>
                    <xdr:colOff>165100</xdr:colOff>
                    <xdr:row>18</xdr:row>
                    <xdr:rowOff>69850</xdr:rowOff>
                  </from>
                  <to>
                    <xdr:col>20</xdr:col>
                    <xdr:colOff>393700</xdr:colOff>
                    <xdr:row>18</xdr:row>
                    <xdr:rowOff>266700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16</xdr:col>
                    <xdr:colOff>107950</xdr:colOff>
                    <xdr:row>19</xdr:row>
                    <xdr:rowOff>69850</xdr:rowOff>
                  </from>
                  <to>
                    <xdr:col>18</xdr:col>
                    <xdr:colOff>120650</xdr:colOff>
                    <xdr:row>19</xdr:row>
                    <xdr:rowOff>266700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18</xdr:col>
                    <xdr:colOff>165100</xdr:colOff>
                    <xdr:row>19</xdr:row>
                    <xdr:rowOff>69850</xdr:rowOff>
                  </from>
                  <to>
                    <xdr:col>20</xdr:col>
                    <xdr:colOff>387350</xdr:colOff>
                    <xdr:row>19</xdr:row>
                    <xdr:rowOff>266700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16</xdr:col>
                    <xdr:colOff>107950</xdr:colOff>
                    <xdr:row>20</xdr:row>
                    <xdr:rowOff>69850</xdr:rowOff>
                  </from>
                  <to>
                    <xdr:col>18</xdr:col>
                    <xdr:colOff>120650</xdr:colOff>
                    <xdr:row>20</xdr:row>
                    <xdr:rowOff>266700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18</xdr:col>
                    <xdr:colOff>165100</xdr:colOff>
                    <xdr:row>20</xdr:row>
                    <xdr:rowOff>69850</xdr:rowOff>
                  </from>
                  <to>
                    <xdr:col>20</xdr:col>
                    <xdr:colOff>387350</xdr:colOff>
                    <xdr:row>20</xdr:row>
                    <xdr:rowOff>266700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16</xdr:col>
                    <xdr:colOff>107950</xdr:colOff>
                    <xdr:row>21</xdr:row>
                    <xdr:rowOff>69850</xdr:rowOff>
                  </from>
                  <to>
                    <xdr:col>18</xdr:col>
                    <xdr:colOff>120650</xdr:colOff>
                    <xdr:row>21</xdr:row>
                    <xdr:rowOff>266700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18</xdr:col>
                    <xdr:colOff>165100</xdr:colOff>
                    <xdr:row>21</xdr:row>
                    <xdr:rowOff>69850</xdr:rowOff>
                  </from>
                  <to>
                    <xdr:col>20</xdr:col>
                    <xdr:colOff>387350</xdr:colOff>
                    <xdr:row>21</xdr:row>
                    <xdr:rowOff>266700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16</xdr:col>
                    <xdr:colOff>107950</xdr:colOff>
                    <xdr:row>22</xdr:row>
                    <xdr:rowOff>69850</xdr:rowOff>
                  </from>
                  <to>
                    <xdr:col>18</xdr:col>
                    <xdr:colOff>120650</xdr:colOff>
                    <xdr:row>22</xdr:row>
                    <xdr:rowOff>266700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18</xdr:col>
                    <xdr:colOff>165100</xdr:colOff>
                    <xdr:row>22</xdr:row>
                    <xdr:rowOff>69850</xdr:rowOff>
                  </from>
                  <to>
                    <xdr:col>20</xdr:col>
                    <xdr:colOff>387350</xdr:colOff>
                    <xdr:row>22</xdr:row>
                    <xdr:rowOff>266700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16</xdr:col>
                    <xdr:colOff>107950</xdr:colOff>
                    <xdr:row>23</xdr:row>
                    <xdr:rowOff>69850</xdr:rowOff>
                  </from>
                  <to>
                    <xdr:col>18</xdr:col>
                    <xdr:colOff>120650</xdr:colOff>
                    <xdr:row>23</xdr:row>
                    <xdr:rowOff>266700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18</xdr:col>
                    <xdr:colOff>165100</xdr:colOff>
                    <xdr:row>23</xdr:row>
                    <xdr:rowOff>69850</xdr:rowOff>
                  </from>
                  <to>
                    <xdr:col>20</xdr:col>
                    <xdr:colOff>387350</xdr:colOff>
                    <xdr:row>23</xdr:row>
                    <xdr:rowOff>266700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16</xdr:col>
                    <xdr:colOff>107950</xdr:colOff>
                    <xdr:row>24</xdr:row>
                    <xdr:rowOff>69850</xdr:rowOff>
                  </from>
                  <to>
                    <xdr:col>18</xdr:col>
                    <xdr:colOff>120650</xdr:colOff>
                    <xdr:row>24</xdr:row>
                    <xdr:rowOff>266700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18</xdr:col>
                    <xdr:colOff>165100</xdr:colOff>
                    <xdr:row>24</xdr:row>
                    <xdr:rowOff>69850</xdr:rowOff>
                  </from>
                  <to>
                    <xdr:col>20</xdr:col>
                    <xdr:colOff>387350</xdr:colOff>
                    <xdr:row>24</xdr:row>
                    <xdr:rowOff>266700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16</xdr:col>
                    <xdr:colOff>107950</xdr:colOff>
                    <xdr:row>25</xdr:row>
                    <xdr:rowOff>69850</xdr:rowOff>
                  </from>
                  <to>
                    <xdr:col>18</xdr:col>
                    <xdr:colOff>120650</xdr:colOff>
                    <xdr:row>25</xdr:row>
                    <xdr:rowOff>266700</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18</xdr:col>
                    <xdr:colOff>165100</xdr:colOff>
                    <xdr:row>25</xdr:row>
                    <xdr:rowOff>69850</xdr:rowOff>
                  </from>
                  <to>
                    <xdr:col>20</xdr:col>
                    <xdr:colOff>387350</xdr:colOff>
                    <xdr:row>25</xdr:row>
                    <xdr:rowOff>266700</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16</xdr:col>
                    <xdr:colOff>107950</xdr:colOff>
                    <xdr:row>26</xdr:row>
                    <xdr:rowOff>69850</xdr:rowOff>
                  </from>
                  <to>
                    <xdr:col>18</xdr:col>
                    <xdr:colOff>120650</xdr:colOff>
                    <xdr:row>26</xdr:row>
                    <xdr:rowOff>266700</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18</xdr:col>
                    <xdr:colOff>165100</xdr:colOff>
                    <xdr:row>26</xdr:row>
                    <xdr:rowOff>69850</xdr:rowOff>
                  </from>
                  <to>
                    <xdr:col>20</xdr:col>
                    <xdr:colOff>387350</xdr:colOff>
                    <xdr:row>26</xdr:row>
                    <xdr:rowOff>266700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16</xdr:col>
                    <xdr:colOff>107950</xdr:colOff>
                    <xdr:row>27</xdr:row>
                    <xdr:rowOff>69850</xdr:rowOff>
                  </from>
                  <to>
                    <xdr:col>18</xdr:col>
                    <xdr:colOff>120650</xdr:colOff>
                    <xdr:row>27</xdr:row>
                    <xdr:rowOff>266700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18</xdr:col>
                    <xdr:colOff>165100</xdr:colOff>
                    <xdr:row>27</xdr:row>
                    <xdr:rowOff>69850</xdr:rowOff>
                  </from>
                  <to>
                    <xdr:col>20</xdr:col>
                    <xdr:colOff>387350</xdr:colOff>
                    <xdr:row>27</xdr:row>
                    <xdr:rowOff>266700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10</xdr:col>
                    <xdr:colOff>139700</xdr:colOff>
                    <xdr:row>0</xdr:row>
                    <xdr:rowOff>63500</xdr:rowOff>
                  </from>
                  <to>
                    <xdr:col>10</xdr:col>
                    <xdr:colOff>406400</xdr:colOff>
                    <xdr:row>0</xdr:row>
                    <xdr:rowOff>298450</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12</xdr:col>
                    <xdr:colOff>330200</xdr:colOff>
                    <xdr:row>0</xdr:row>
                    <xdr:rowOff>50800</xdr:rowOff>
                  </from>
                  <to>
                    <xdr:col>13</xdr:col>
                    <xdr:colOff>133350</xdr:colOff>
                    <xdr:row>0</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AD38"/>
  <sheetViews>
    <sheetView zoomScaleNormal="100" workbookViewId="0">
      <selection activeCell="P1" sqref="P1"/>
    </sheetView>
  </sheetViews>
  <sheetFormatPr defaultColWidth="6.6328125" defaultRowHeight="20" customHeight="1" x14ac:dyDescent="0.2"/>
  <sheetData>
    <row r="1" spans="1:25" ht="20" customHeight="1" x14ac:dyDescent="0.2">
      <c r="A1" s="157"/>
      <c r="B1" s="157"/>
      <c r="C1" s="157"/>
      <c r="D1" s="157"/>
      <c r="E1" s="157"/>
      <c r="F1" s="633" t="s">
        <v>199</v>
      </c>
      <c r="G1" s="633"/>
      <c r="H1" s="633"/>
      <c r="I1" s="633"/>
      <c r="J1" s="159" t="s">
        <v>200</v>
      </c>
      <c r="K1" s="159"/>
      <c r="L1" s="160"/>
      <c r="M1" s="159"/>
      <c r="N1" s="160"/>
      <c r="O1" s="157"/>
      <c r="P1" s="157"/>
      <c r="Q1" s="157"/>
    </row>
    <row r="2" spans="1:25" ht="20" customHeight="1" x14ac:dyDescent="0.2">
      <c r="A2" s="535" t="s">
        <v>302</v>
      </c>
      <c r="B2" s="535"/>
      <c r="C2" s="535"/>
      <c r="D2" s="535"/>
      <c r="E2" s="535"/>
      <c r="F2" s="535"/>
      <c r="G2" s="535"/>
      <c r="H2" s="535"/>
      <c r="I2" s="535"/>
      <c r="J2" s="535"/>
      <c r="K2" s="535"/>
      <c r="L2" s="535"/>
      <c r="M2" s="535"/>
      <c r="N2" s="535"/>
      <c r="O2" s="535"/>
      <c r="P2" s="535"/>
      <c r="Q2" s="535"/>
    </row>
    <row r="3" spans="1:25" ht="20" customHeight="1" x14ac:dyDescent="0.2">
      <c r="A3" s="92"/>
      <c r="B3" s="92"/>
      <c r="C3" s="92"/>
      <c r="D3" s="92"/>
      <c r="E3" s="92"/>
      <c r="F3" s="92"/>
      <c r="G3" s="92"/>
      <c r="H3" s="92"/>
      <c r="I3" s="92"/>
      <c r="J3" s="92"/>
      <c r="K3" s="92"/>
      <c r="L3" s="92"/>
      <c r="M3" s="92"/>
      <c r="N3" s="92"/>
      <c r="O3" s="92"/>
      <c r="P3" s="92"/>
      <c r="Q3" s="92"/>
    </row>
    <row r="4" spans="1:25" ht="20" customHeight="1" x14ac:dyDescent="0.2">
      <c r="B4" s="122" t="s">
        <v>382</v>
      </c>
      <c r="C4" s="122"/>
      <c r="D4" s="122"/>
      <c r="E4" s="122"/>
      <c r="F4" s="122"/>
      <c r="G4" s="122"/>
      <c r="H4" s="122"/>
      <c r="I4" s="122"/>
      <c r="J4" s="122"/>
      <c r="K4" s="122"/>
      <c r="L4" s="122"/>
      <c r="M4" s="122"/>
      <c r="N4" s="122"/>
      <c r="O4" s="122"/>
      <c r="P4" s="122"/>
      <c r="Q4" s="122"/>
      <c r="R4" s="122"/>
      <c r="S4" s="122"/>
      <c r="T4" s="122"/>
      <c r="U4" s="122"/>
      <c r="V4" s="122"/>
      <c r="W4" s="122"/>
      <c r="X4" s="122"/>
      <c r="Y4" s="122"/>
    </row>
    <row r="5" spans="1:25" ht="20" customHeight="1" x14ac:dyDescent="0.2">
      <c r="A5" s="294"/>
      <c r="B5" s="294" t="s">
        <v>383</v>
      </c>
      <c r="C5" s="294"/>
      <c r="D5" s="294"/>
      <c r="E5" s="294"/>
      <c r="F5" s="294"/>
      <c r="G5" s="294"/>
      <c r="H5" s="294"/>
      <c r="I5" s="294"/>
      <c r="J5" s="294"/>
      <c r="K5" s="294"/>
      <c r="L5" s="294"/>
      <c r="M5" s="294"/>
      <c r="N5" s="294"/>
      <c r="O5" s="294"/>
      <c r="P5" s="294"/>
      <c r="Q5" s="294"/>
      <c r="R5" s="294"/>
      <c r="S5" s="294"/>
      <c r="T5" s="294"/>
      <c r="U5" s="294"/>
      <c r="V5" s="294"/>
      <c r="W5" s="294"/>
      <c r="X5" s="294"/>
      <c r="Y5" s="294"/>
    </row>
    <row r="6" spans="1:25" ht="20" customHeight="1" x14ac:dyDescent="0.2">
      <c r="A6" s="294"/>
      <c r="B6" s="316" t="s">
        <v>384</v>
      </c>
      <c r="C6" s="317"/>
      <c r="D6" s="317"/>
      <c r="E6" s="317"/>
      <c r="F6" s="317"/>
      <c r="G6" s="317"/>
      <c r="H6" s="317"/>
      <c r="I6" s="317"/>
      <c r="J6" s="317"/>
      <c r="K6" s="317"/>
      <c r="L6" s="317"/>
      <c r="M6" s="317"/>
      <c r="N6" s="317"/>
      <c r="O6" s="317"/>
      <c r="P6" s="317"/>
      <c r="Q6" s="318"/>
      <c r="R6" s="294"/>
      <c r="S6" s="294"/>
      <c r="T6" s="294"/>
      <c r="U6" s="294"/>
      <c r="V6" s="294"/>
      <c r="W6" s="294"/>
      <c r="X6" s="294"/>
      <c r="Y6" s="294"/>
    </row>
    <row r="7" spans="1:25" ht="20" customHeight="1" x14ac:dyDescent="0.2">
      <c r="A7" s="294"/>
      <c r="B7" s="319" t="s">
        <v>385</v>
      </c>
      <c r="C7" s="294"/>
      <c r="D7" s="294"/>
      <c r="E7" s="294"/>
      <c r="F7" s="294"/>
      <c r="G7" s="294"/>
      <c r="H7" s="294"/>
      <c r="I7" s="294"/>
      <c r="J7" s="294"/>
      <c r="K7" s="294"/>
      <c r="L7" s="294"/>
      <c r="M7" s="294"/>
      <c r="N7" s="294"/>
      <c r="O7" s="294"/>
      <c r="P7" s="294"/>
      <c r="Q7" s="320"/>
      <c r="R7" s="294"/>
      <c r="S7" s="294"/>
      <c r="T7" s="294"/>
      <c r="U7" s="294"/>
      <c r="V7" s="294"/>
      <c r="W7" s="294"/>
      <c r="X7" s="294"/>
      <c r="Y7" s="294"/>
    </row>
    <row r="8" spans="1:25" ht="20" customHeight="1" x14ac:dyDescent="0.2">
      <c r="A8" s="294"/>
      <c r="B8" s="321" t="s">
        <v>386</v>
      </c>
      <c r="C8" s="322"/>
      <c r="D8" s="322"/>
      <c r="E8" s="322"/>
      <c r="F8" s="322"/>
      <c r="G8" s="322"/>
      <c r="H8" s="322"/>
      <c r="I8" s="322"/>
      <c r="J8" s="322"/>
      <c r="K8" s="322"/>
      <c r="L8" s="322"/>
      <c r="M8" s="322"/>
      <c r="N8" s="322"/>
      <c r="O8" s="322"/>
      <c r="P8" s="322"/>
      <c r="Q8" s="323"/>
      <c r="R8" s="294"/>
      <c r="S8" s="294"/>
      <c r="T8" s="294"/>
      <c r="U8" s="294"/>
      <c r="V8" s="294"/>
      <c r="W8" s="294"/>
      <c r="X8" s="294"/>
      <c r="Y8" s="294"/>
    </row>
    <row r="9" spans="1:25" ht="20" customHeight="1" x14ac:dyDescent="0.2">
      <c r="A9" s="294"/>
      <c r="B9" s="294"/>
      <c r="C9" s="294"/>
      <c r="D9" s="294"/>
      <c r="E9" s="294"/>
      <c r="F9" s="294"/>
      <c r="G9" s="294"/>
      <c r="H9" s="294"/>
      <c r="I9" s="294"/>
      <c r="J9" s="294"/>
      <c r="K9" s="294"/>
      <c r="L9" s="294"/>
      <c r="M9" s="294"/>
      <c r="N9" s="294"/>
      <c r="O9" s="294"/>
      <c r="P9" s="294"/>
      <c r="Q9" s="294"/>
      <c r="R9" s="294"/>
      <c r="S9" s="294"/>
      <c r="T9" s="294"/>
      <c r="U9" s="294"/>
      <c r="V9" s="294"/>
      <c r="W9" s="294"/>
      <c r="X9" s="294"/>
      <c r="Y9" s="294"/>
    </row>
    <row r="10" spans="1:25" ht="20" customHeight="1" x14ac:dyDescent="0.2">
      <c r="A10" s="122"/>
      <c r="B10" s="123"/>
      <c r="C10" s="123"/>
      <c r="D10" s="123"/>
      <c r="E10" s="123"/>
      <c r="F10" s="123"/>
      <c r="G10" s="123"/>
      <c r="H10" s="123"/>
      <c r="I10" s="123"/>
      <c r="J10" s="123"/>
      <c r="K10" s="123"/>
      <c r="L10" s="123"/>
      <c r="M10" s="123"/>
      <c r="N10" s="123"/>
      <c r="O10" s="123"/>
      <c r="P10" s="123"/>
      <c r="Q10" s="123"/>
    </row>
    <row r="11" spans="1:25" ht="20" customHeight="1" x14ac:dyDescent="0.2">
      <c r="A11" s="95" t="s">
        <v>125</v>
      </c>
      <c r="B11" s="98"/>
      <c r="C11" s="98"/>
      <c r="D11" s="98"/>
      <c r="E11" s="98"/>
      <c r="F11" s="98"/>
      <c r="G11" s="98"/>
      <c r="H11" s="98"/>
      <c r="I11" s="98"/>
      <c r="J11" s="98"/>
      <c r="K11" s="98"/>
      <c r="L11" s="98"/>
      <c r="M11" s="98"/>
      <c r="N11" s="98"/>
      <c r="O11" s="98"/>
      <c r="P11" s="98"/>
      <c r="Q11" s="98"/>
    </row>
    <row r="12" spans="1:25" ht="20" customHeight="1" x14ac:dyDescent="0.2">
      <c r="B12" s="99" t="s">
        <v>15</v>
      </c>
      <c r="C12" s="100"/>
      <c r="D12" s="100"/>
      <c r="E12" s="100"/>
      <c r="F12" s="100"/>
      <c r="G12" s="100"/>
      <c r="H12" s="168"/>
      <c r="I12" s="115">
        <v>1</v>
      </c>
      <c r="J12" s="116">
        <v>3</v>
      </c>
      <c r="K12" s="117"/>
      <c r="L12" s="117"/>
      <c r="M12" s="118"/>
      <c r="N12" s="119"/>
      <c r="O12" s="119"/>
      <c r="P12" s="118"/>
      <c r="Q12" s="119"/>
      <c r="R12" s="119"/>
    </row>
    <row r="13" spans="1:25" ht="20" customHeight="1" x14ac:dyDescent="0.2">
      <c r="B13" s="101" t="s">
        <v>127</v>
      </c>
      <c r="C13" s="102"/>
      <c r="D13" s="102"/>
      <c r="E13" s="102"/>
      <c r="F13" s="102"/>
      <c r="G13" s="102"/>
      <c r="H13" s="102"/>
      <c r="I13" s="565"/>
      <c r="J13" s="566"/>
      <c r="K13" s="566"/>
      <c r="L13" s="566"/>
      <c r="M13" s="566"/>
      <c r="N13" s="566"/>
      <c r="O13" s="566"/>
      <c r="P13" s="566"/>
      <c r="Q13" s="566"/>
      <c r="R13" s="567"/>
    </row>
    <row r="14" spans="1:25" ht="20" customHeight="1" x14ac:dyDescent="0.2">
      <c r="B14" s="99" t="s">
        <v>128</v>
      </c>
      <c r="C14" s="100"/>
      <c r="D14" s="100"/>
      <c r="E14" s="100"/>
      <c r="F14" s="100"/>
      <c r="G14" s="100"/>
      <c r="H14" s="100"/>
      <c r="I14" s="565"/>
      <c r="J14" s="566"/>
      <c r="K14" s="566"/>
      <c r="L14" s="566"/>
      <c r="M14" s="566"/>
      <c r="N14" s="566"/>
      <c r="O14" s="566"/>
      <c r="P14" s="566"/>
      <c r="Q14" s="566"/>
      <c r="R14" s="567"/>
    </row>
    <row r="15" spans="1:25" ht="20" customHeight="1" x14ac:dyDescent="0.2">
      <c r="A15" s="91"/>
      <c r="B15" s="91"/>
      <c r="C15" s="91"/>
      <c r="D15" s="91"/>
      <c r="E15" s="91"/>
      <c r="F15" s="91"/>
      <c r="G15" s="91"/>
      <c r="H15" s="104"/>
      <c r="I15" s="104"/>
      <c r="J15" s="104"/>
      <c r="K15" s="104"/>
      <c r="L15" s="104"/>
      <c r="M15" s="104"/>
      <c r="N15" s="104"/>
      <c r="O15" s="104"/>
      <c r="P15" s="104"/>
      <c r="Q15" s="104"/>
    </row>
    <row r="16" spans="1:25" ht="20" customHeight="1" x14ac:dyDescent="0.2">
      <c r="A16" s="199" t="s">
        <v>222</v>
      </c>
      <c r="B16" s="649" t="s">
        <v>223</v>
      </c>
      <c r="C16" s="650"/>
      <c r="D16" s="650"/>
      <c r="E16" s="650"/>
      <c r="F16" s="650"/>
      <c r="G16" s="650"/>
      <c r="H16" s="651"/>
      <c r="I16" s="652"/>
      <c r="J16" s="652"/>
      <c r="K16" s="652"/>
      <c r="L16" s="652"/>
      <c r="M16" s="652"/>
    </row>
    <row r="17" spans="1:30" ht="20" customHeight="1" x14ac:dyDescent="0.2">
      <c r="A17" s="199"/>
      <c r="B17" s="200"/>
      <c r="C17" s="200"/>
      <c r="D17" s="200"/>
      <c r="E17" s="200"/>
      <c r="F17" s="143"/>
      <c r="G17" s="143"/>
      <c r="H17" s="143"/>
      <c r="I17" s="143"/>
      <c r="J17" s="143"/>
    </row>
    <row r="18" spans="1:30" ht="20" customHeight="1" x14ac:dyDescent="0.2">
      <c r="A18" s="199" t="s">
        <v>224</v>
      </c>
      <c r="B18" s="653" t="s">
        <v>225</v>
      </c>
      <c r="C18" s="654"/>
      <c r="D18" s="654"/>
      <c r="E18" s="654"/>
      <c r="F18" s="654"/>
      <c r="G18" s="654"/>
      <c r="H18" s="655"/>
      <c r="I18" s="656"/>
      <c r="J18" s="656"/>
      <c r="K18" s="656"/>
      <c r="L18" s="656"/>
      <c r="M18" s="656"/>
    </row>
    <row r="19" spans="1:30" ht="20" customHeight="1" x14ac:dyDescent="0.2">
      <c r="A19" s="199"/>
      <c r="B19" s="201"/>
      <c r="C19" s="201"/>
      <c r="D19" s="201"/>
      <c r="E19" s="201"/>
      <c r="F19" s="94"/>
      <c r="G19" s="94"/>
      <c r="H19" s="94"/>
      <c r="I19" s="201"/>
      <c r="J19" s="201"/>
      <c r="K19" s="94"/>
      <c r="L19" s="94"/>
      <c r="M19" s="94"/>
      <c r="R19" s="634" t="s">
        <v>226</v>
      </c>
      <c r="S19" s="634"/>
      <c r="T19" s="634"/>
      <c r="U19" s="634"/>
      <c r="V19" s="634"/>
      <c r="W19" s="634"/>
    </row>
    <row r="20" spans="1:30" ht="20" customHeight="1" x14ac:dyDescent="0.2">
      <c r="A20" s="199" t="s">
        <v>227</v>
      </c>
      <c r="B20" t="s">
        <v>228</v>
      </c>
      <c r="R20" s="634"/>
      <c r="S20" s="634"/>
      <c r="T20" s="634"/>
      <c r="U20" s="634"/>
      <c r="V20" s="634"/>
      <c r="W20" s="634"/>
    </row>
    <row r="21" spans="1:30" ht="20" customHeight="1" x14ac:dyDescent="0.2">
      <c r="B21" s="635" t="s">
        <v>218</v>
      </c>
      <c r="C21" s="637" t="s">
        <v>214</v>
      </c>
      <c r="D21" s="638"/>
      <c r="E21" s="637" t="s">
        <v>215</v>
      </c>
      <c r="F21" s="641"/>
      <c r="G21" s="641"/>
      <c r="H21" s="641"/>
      <c r="I21" s="643" t="s">
        <v>229</v>
      </c>
      <c r="J21" s="644"/>
      <c r="K21" s="645"/>
      <c r="L21" s="637" t="s">
        <v>216</v>
      </c>
      <c r="M21" s="641"/>
      <c r="N21" s="638"/>
      <c r="O21" s="632" t="s">
        <v>230</v>
      </c>
      <c r="P21" s="632"/>
      <c r="Q21" s="632"/>
      <c r="R21" s="206" t="s">
        <v>2</v>
      </c>
      <c r="S21" s="207" t="s">
        <v>3</v>
      </c>
      <c r="T21" s="207" t="s">
        <v>4</v>
      </c>
      <c r="U21" s="207" t="s">
        <v>5</v>
      </c>
      <c r="V21" s="207" t="s">
        <v>6</v>
      </c>
      <c r="W21" s="207" t="s">
        <v>7</v>
      </c>
      <c r="X21" s="630" t="s">
        <v>14</v>
      </c>
      <c r="Y21" s="632" t="s">
        <v>217</v>
      </c>
      <c r="Z21" s="632"/>
      <c r="AA21" s="632"/>
      <c r="AB21" s="632"/>
      <c r="AC21" s="632"/>
      <c r="AD21" s="632"/>
    </row>
    <row r="22" spans="1:30" ht="20" customHeight="1" x14ac:dyDescent="0.2">
      <c r="B22" s="636"/>
      <c r="C22" s="639"/>
      <c r="D22" s="640"/>
      <c r="E22" s="639"/>
      <c r="F22" s="642"/>
      <c r="G22" s="642"/>
      <c r="H22" s="642"/>
      <c r="I22" s="646"/>
      <c r="J22" s="647"/>
      <c r="K22" s="648"/>
      <c r="L22" s="639"/>
      <c r="M22" s="642"/>
      <c r="N22" s="640"/>
      <c r="O22" s="632"/>
      <c r="P22" s="632"/>
      <c r="Q22" s="632"/>
      <c r="R22" s="206" t="s">
        <v>8</v>
      </c>
      <c r="S22" s="208" t="s">
        <v>9</v>
      </c>
      <c r="T22" s="208" t="s">
        <v>10</v>
      </c>
      <c r="U22" s="208" t="s">
        <v>11</v>
      </c>
      <c r="V22" s="208" t="s">
        <v>12</v>
      </c>
      <c r="W22" s="208" t="s">
        <v>13</v>
      </c>
      <c r="X22" s="631"/>
      <c r="Y22" s="632"/>
      <c r="Z22" s="632"/>
      <c r="AA22" s="632"/>
      <c r="AB22" s="632"/>
      <c r="AC22" s="632"/>
      <c r="AD22" s="632"/>
    </row>
    <row r="23" spans="1:30" ht="20" customHeight="1" x14ac:dyDescent="0.2">
      <c r="B23" s="79">
        <v>1</v>
      </c>
      <c r="C23" s="588"/>
      <c r="D23" s="588"/>
      <c r="E23" s="627"/>
      <c r="F23" s="628"/>
      <c r="G23" s="628"/>
      <c r="H23" s="629"/>
      <c r="I23" s="588"/>
      <c r="J23" s="588"/>
      <c r="K23" s="588"/>
      <c r="L23" s="588"/>
      <c r="M23" s="588"/>
      <c r="N23" s="588"/>
      <c r="O23" s="588"/>
      <c r="P23" s="588"/>
      <c r="Q23" s="588"/>
      <c r="R23" s="238"/>
      <c r="S23" s="237"/>
      <c r="T23" s="237"/>
      <c r="U23" s="237"/>
      <c r="V23" s="237"/>
      <c r="W23" s="237"/>
      <c r="X23" s="300">
        <f>SUM(R23:W23)</f>
        <v>0</v>
      </c>
      <c r="Y23" s="588"/>
      <c r="Z23" s="588"/>
      <c r="AA23" s="588"/>
      <c r="AB23" s="588"/>
      <c r="AC23" s="588"/>
      <c r="AD23" s="588"/>
    </row>
    <row r="24" spans="1:30" ht="20" customHeight="1" x14ac:dyDescent="0.2">
      <c r="B24" s="79">
        <v>2</v>
      </c>
      <c r="C24" s="588"/>
      <c r="D24" s="588"/>
      <c r="E24" s="627"/>
      <c r="F24" s="628"/>
      <c r="G24" s="628"/>
      <c r="H24" s="629"/>
      <c r="I24" s="588"/>
      <c r="J24" s="588"/>
      <c r="K24" s="588"/>
      <c r="L24" s="588"/>
      <c r="M24" s="588"/>
      <c r="N24" s="588"/>
      <c r="O24" s="588"/>
      <c r="P24" s="588"/>
      <c r="Q24" s="588"/>
      <c r="R24" s="238"/>
      <c r="S24" s="237"/>
      <c r="T24" s="237"/>
      <c r="U24" s="237"/>
      <c r="V24" s="237"/>
      <c r="W24" s="237"/>
      <c r="X24" s="300">
        <f>SUM(R24:W24)</f>
        <v>0</v>
      </c>
      <c r="Y24" s="588"/>
      <c r="Z24" s="588"/>
      <c r="AA24" s="588"/>
      <c r="AB24" s="588"/>
      <c r="AC24" s="588"/>
      <c r="AD24" s="588"/>
    </row>
    <row r="25" spans="1:30" ht="20" customHeight="1" x14ac:dyDescent="0.2">
      <c r="B25" s="79">
        <v>3</v>
      </c>
      <c r="C25" s="657"/>
      <c r="D25" s="657"/>
      <c r="E25" s="627"/>
      <c r="F25" s="628"/>
      <c r="G25" s="628"/>
      <c r="H25" s="629"/>
      <c r="I25" s="588"/>
      <c r="J25" s="588"/>
      <c r="K25" s="588"/>
      <c r="L25" s="588"/>
      <c r="M25" s="588"/>
      <c r="N25" s="588"/>
      <c r="O25" s="588"/>
      <c r="P25" s="588"/>
      <c r="Q25" s="588"/>
      <c r="R25" s="238"/>
      <c r="S25" s="237"/>
      <c r="T25" s="237"/>
      <c r="U25" s="237"/>
      <c r="V25" s="237"/>
      <c r="W25" s="237"/>
      <c r="X25" s="300">
        <f t="shared" ref="X25:X37" si="0">SUM(R25:W25)</f>
        <v>0</v>
      </c>
      <c r="Y25" s="588"/>
      <c r="Z25" s="588"/>
      <c r="AA25" s="588"/>
      <c r="AB25" s="588"/>
      <c r="AC25" s="588"/>
      <c r="AD25" s="588"/>
    </row>
    <row r="26" spans="1:30" ht="20" customHeight="1" x14ac:dyDescent="0.2">
      <c r="B26" s="79">
        <v>4</v>
      </c>
      <c r="C26" s="588"/>
      <c r="D26" s="588"/>
      <c r="E26" s="627"/>
      <c r="F26" s="628"/>
      <c r="G26" s="628"/>
      <c r="H26" s="629"/>
      <c r="I26" s="588"/>
      <c r="J26" s="588"/>
      <c r="K26" s="588"/>
      <c r="L26" s="588"/>
      <c r="M26" s="588"/>
      <c r="N26" s="588"/>
      <c r="O26" s="588"/>
      <c r="P26" s="588"/>
      <c r="Q26" s="588"/>
      <c r="R26" s="238"/>
      <c r="S26" s="237"/>
      <c r="T26" s="237"/>
      <c r="U26" s="237"/>
      <c r="V26" s="237"/>
      <c r="W26" s="237"/>
      <c r="X26" s="300">
        <f t="shared" si="0"/>
        <v>0</v>
      </c>
      <c r="Y26" s="588"/>
      <c r="Z26" s="588"/>
      <c r="AA26" s="588"/>
      <c r="AB26" s="588"/>
      <c r="AC26" s="588"/>
      <c r="AD26" s="588"/>
    </row>
    <row r="27" spans="1:30" ht="20" customHeight="1" x14ac:dyDescent="0.2">
      <c r="B27" s="79">
        <v>5</v>
      </c>
      <c r="C27" s="588"/>
      <c r="D27" s="588"/>
      <c r="E27" s="627"/>
      <c r="F27" s="628"/>
      <c r="G27" s="628"/>
      <c r="H27" s="629"/>
      <c r="I27" s="588"/>
      <c r="J27" s="588"/>
      <c r="K27" s="588"/>
      <c r="L27" s="588"/>
      <c r="M27" s="588"/>
      <c r="N27" s="588"/>
      <c r="O27" s="588"/>
      <c r="P27" s="588"/>
      <c r="Q27" s="588"/>
      <c r="R27" s="238"/>
      <c r="S27" s="237"/>
      <c r="T27" s="237"/>
      <c r="U27" s="237"/>
      <c r="V27" s="237"/>
      <c r="W27" s="237"/>
      <c r="X27" s="300">
        <f t="shared" si="0"/>
        <v>0</v>
      </c>
      <c r="Y27" s="588"/>
      <c r="Z27" s="588"/>
      <c r="AA27" s="588"/>
      <c r="AB27" s="588"/>
      <c r="AC27" s="588"/>
      <c r="AD27" s="588"/>
    </row>
    <row r="28" spans="1:30" ht="20" customHeight="1" x14ac:dyDescent="0.2">
      <c r="B28" s="79">
        <v>6</v>
      </c>
      <c r="C28" s="588"/>
      <c r="D28" s="588"/>
      <c r="E28" s="627"/>
      <c r="F28" s="628"/>
      <c r="G28" s="628"/>
      <c r="H28" s="629"/>
      <c r="I28" s="588"/>
      <c r="J28" s="588"/>
      <c r="K28" s="588"/>
      <c r="L28" s="588"/>
      <c r="M28" s="588"/>
      <c r="N28" s="588"/>
      <c r="O28" s="588"/>
      <c r="P28" s="588"/>
      <c r="Q28" s="588"/>
      <c r="R28" s="238"/>
      <c r="S28" s="237"/>
      <c r="T28" s="237"/>
      <c r="U28" s="237"/>
      <c r="V28" s="237"/>
      <c r="W28" s="237"/>
      <c r="X28" s="300">
        <f t="shared" si="0"/>
        <v>0</v>
      </c>
      <c r="Y28" s="588"/>
      <c r="Z28" s="588"/>
      <c r="AA28" s="588"/>
      <c r="AB28" s="588"/>
      <c r="AC28" s="588"/>
      <c r="AD28" s="588"/>
    </row>
    <row r="29" spans="1:30" ht="20" customHeight="1" x14ac:dyDescent="0.2">
      <c r="B29" s="79">
        <v>7</v>
      </c>
      <c r="C29" s="588"/>
      <c r="D29" s="588"/>
      <c r="E29" s="627"/>
      <c r="F29" s="628"/>
      <c r="G29" s="628"/>
      <c r="H29" s="629"/>
      <c r="I29" s="588"/>
      <c r="J29" s="588"/>
      <c r="K29" s="588"/>
      <c r="L29" s="588"/>
      <c r="M29" s="588"/>
      <c r="N29" s="588"/>
      <c r="O29" s="588"/>
      <c r="P29" s="588"/>
      <c r="Q29" s="588"/>
      <c r="R29" s="238"/>
      <c r="S29" s="237"/>
      <c r="T29" s="237"/>
      <c r="U29" s="237"/>
      <c r="V29" s="237"/>
      <c r="W29" s="237"/>
      <c r="X29" s="300">
        <f t="shared" si="0"/>
        <v>0</v>
      </c>
      <c r="Y29" s="588"/>
      <c r="Z29" s="588"/>
      <c r="AA29" s="588"/>
      <c r="AB29" s="588"/>
      <c r="AC29" s="588"/>
      <c r="AD29" s="588"/>
    </row>
    <row r="30" spans="1:30" ht="20" customHeight="1" x14ac:dyDescent="0.2">
      <c r="B30" s="79">
        <v>8</v>
      </c>
      <c r="C30" s="588"/>
      <c r="D30" s="588"/>
      <c r="E30" s="627"/>
      <c r="F30" s="628"/>
      <c r="G30" s="628"/>
      <c r="H30" s="629"/>
      <c r="I30" s="588"/>
      <c r="J30" s="588"/>
      <c r="K30" s="588"/>
      <c r="L30" s="588"/>
      <c r="M30" s="588"/>
      <c r="N30" s="588"/>
      <c r="O30" s="588"/>
      <c r="P30" s="588"/>
      <c r="Q30" s="588"/>
      <c r="R30" s="238"/>
      <c r="S30" s="237"/>
      <c r="T30" s="237"/>
      <c r="U30" s="237"/>
      <c r="V30" s="237"/>
      <c r="W30" s="237"/>
      <c r="X30" s="300">
        <f t="shared" si="0"/>
        <v>0</v>
      </c>
      <c r="Y30" s="588"/>
      <c r="Z30" s="588"/>
      <c r="AA30" s="588"/>
      <c r="AB30" s="588"/>
      <c r="AC30" s="588"/>
      <c r="AD30" s="588"/>
    </row>
    <row r="31" spans="1:30" ht="20" customHeight="1" x14ac:dyDescent="0.2">
      <c r="B31" s="79">
        <v>9</v>
      </c>
      <c r="C31" s="588"/>
      <c r="D31" s="588"/>
      <c r="E31" s="627"/>
      <c r="F31" s="628"/>
      <c r="G31" s="628"/>
      <c r="H31" s="629"/>
      <c r="I31" s="588"/>
      <c r="J31" s="588"/>
      <c r="K31" s="588"/>
      <c r="L31" s="588"/>
      <c r="M31" s="588"/>
      <c r="N31" s="588"/>
      <c r="O31" s="588"/>
      <c r="P31" s="588"/>
      <c r="Q31" s="588"/>
      <c r="R31" s="238"/>
      <c r="S31" s="237"/>
      <c r="T31" s="237"/>
      <c r="U31" s="237"/>
      <c r="V31" s="237"/>
      <c r="W31" s="237"/>
      <c r="X31" s="300">
        <f t="shared" si="0"/>
        <v>0</v>
      </c>
      <c r="Y31" s="588"/>
      <c r="Z31" s="588"/>
      <c r="AA31" s="588"/>
      <c r="AB31" s="588"/>
      <c r="AC31" s="588"/>
      <c r="AD31" s="588"/>
    </row>
    <row r="32" spans="1:30" ht="20" customHeight="1" x14ac:dyDescent="0.2">
      <c r="B32" s="79">
        <v>10</v>
      </c>
      <c r="C32" s="588"/>
      <c r="D32" s="588"/>
      <c r="E32" s="627"/>
      <c r="F32" s="628"/>
      <c r="G32" s="628"/>
      <c r="H32" s="629"/>
      <c r="I32" s="588"/>
      <c r="J32" s="588"/>
      <c r="K32" s="588"/>
      <c r="L32" s="588"/>
      <c r="M32" s="588"/>
      <c r="N32" s="588"/>
      <c r="O32" s="588"/>
      <c r="P32" s="588"/>
      <c r="Q32" s="588"/>
      <c r="R32" s="238"/>
      <c r="S32" s="237"/>
      <c r="T32" s="237"/>
      <c r="U32" s="237"/>
      <c r="V32" s="237"/>
      <c r="W32" s="237"/>
      <c r="X32" s="300">
        <f t="shared" si="0"/>
        <v>0</v>
      </c>
      <c r="Y32" s="588"/>
      <c r="Z32" s="588"/>
      <c r="AA32" s="588"/>
      <c r="AB32" s="588"/>
      <c r="AC32" s="588"/>
      <c r="AD32" s="588"/>
    </row>
    <row r="33" spans="2:30" ht="20" customHeight="1" x14ac:dyDescent="0.2">
      <c r="B33" s="198">
        <v>11</v>
      </c>
      <c r="C33" s="588"/>
      <c r="D33" s="588"/>
      <c r="E33" s="627"/>
      <c r="F33" s="628"/>
      <c r="G33" s="628"/>
      <c r="H33" s="629"/>
      <c r="I33" s="588"/>
      <c r="J33" s="588"/>
      <c r="K33" s="588"/>
      <c r="L33" s="588"/>
      <c r="M33" s="588"/>
      <c r="N33" s="588"/>
      <c r="O33" s="588"/>
      <c r="P33" s="588"/>
      <c r="Q33" s="588"/>
      <c r="R33" s="238"/>
      <c r="S33" s="237"/>
      <c r="T33" s="237"/>
      <c r="U33" s="237"/>
      <c r="V33" s="237"/>
      <c r="W33" s="237"/>
      <c r="X33" s="300">
        <f t="shared" si="0"/>
        <v>0</v>
      </c>
      <c r="Y33" s="588"/>
      <c r="Z33" s="588"/>
      <c r="AA33" s="588"/>
      <c r="AB33" s="588"/>
      <c r="AC33" s="588"/>
      <c r="AD33" s="588"/>
    </row>
    <row r="34" spans="2:30" ht="20" customHeight="1" x14ac:dyDescent="0.2">
      <c r="B34" s="198">
        <v>12</v>
      </c>
      <c r="C34" s="588"/>
      <c r="D34" s="588"/>
      <c r="E34" s="627"/>
      <c r="F34" s="628"/>
      <c r="G34" s="628"/>
      <c r="H34" s="629"/>
      <c r="I34" s="588"/>
      <c r="J34" s="588"/>
      <c r="K34" s="588"/>
      <c r="L34" s="588"/>
      <c r="M34" s="588"/>
      <c r="N34" s="588"/>
      <c r="O34" s="588"/>
      <c r="P34" s="588"/>
      <c r="Q34" s="588"/>
      <c r="R34" s="238"/>
      <c r="S34" s="237"/>
      <c r="T34" s="237"/>
      <c r="U34" s="237"/>
      <c r="V34" s="237"/>
      <c r="W34" s="237"/>
      <c r="X34" s="300">
        <f t="shared" si="0"/>
        <v>0</v>
      </c>
      <c r="Y34" s="588"/>
      <c r="Z34" s="588"/>
      <c r="AA34" s="588"/>
      <c r="AB34" s="588"/>
      <c r="AC34" s="588"/>
      <c r="AD34" s="588"/>
    </row>
    <row r="35" spans="2:30" ht="20" customHeight="1" x14ac:dyDescent="0.2">
      <c r="B35" s="198">
        <v>13</v>
      </c>
      <c r="C35" s="588"/>
      <c r="D35" s="588"/>
      <c r="E35" s="627"/>
      <c r="F35" s="628"/>
      <c r="G35" s="628"/>
      <c r="H35" s="629"/>
      <c r="I35" s="588"/>
      <c r="J35" s="588"/>
      <c r="K35" s="588"/>
      <c r="L35" s="588"/>
      <c r="M35" s="588"/>
      <c r="N35" s="588"/>
      <c r="O35" s="588"/>
      <c r="P35" s="588"/>
      <c r="Q35" s="588"/>
      <c r="R35" s="238"/>
      <c r="S35" s="237"/>
      <c r="T35" s="237"/>
      <c r="U35" s="237"/>
      <c r="V35" s="237"/>
      <c r="W35" s="237"/>
      <c r="X35" s="300">
        <f t="shared" si="0"/>
        <v>0</v>
      </c>
      <c r="Y35" s="588"/>
      <c r="Z35" s="588"/>
      <c r="AA35" s="588"/>
      <c r="AB35" s="588"/>
      <c r="AC35" s="588"/>
      <c r="AD35" s="588"/>
    </row>
    <row r="36" spans="2:30" ht="20" customHeight="1" x14ac:dyDescent="0.2">
      <c r="B36" s="198">
        <v>14</v>
      </c>
      <c r="C36" s="588"/>
      <c r="D36" s="588"/>
      <c r="E36" s="627"/>
      <c r="F36" s="628"/>
      <c r="G36" s="628"/>
      <c r="H36" s="629"/>
      <c r="I36" s="588"/>
      <c r="J36" s="588"/>
      <c r="K36" s="588"/>
      <c r="L36" s="588"/>
      <c r="M36" s="588"/>
      <c r="N36" s="588"/>
      <c r="O36" s="588"/>
      <c r="P36" s="588"/>
      <c r="Q36" s="588"/>
      <c r="R36" s="238"/>
      <c r="S36" s="237"/>
      <c r="T36" s="237"/>
      <c r="U36" s="237"/>
      <c r="V36" s="237"/>
      <c r="W36" s="237"/>
      <c r="X36" s="300">
        <f t="shared" si="0"/>
        <v>0</v>
      </c>
      <c r="Y36" s="588"/>
      <c r="Z36" s="588"/>
      <c r="AA36" s="588"/>
      <c r="AB36" s="588"/>
      <c r="AC36" s="588"/>
      <c r="AD36" s="588"/>
    </row>
    <row r="37" spans="2:30" ht="20" customHeight="1" x14ac:dyDescent="0.2">
      <c r="B37" s="202">
        <v>15</v>
      </c>
      <c r="C37" s="626"/>
      <c r="D37" s="626"/>
      <c r="E37" s="627"/>
      <c r="F37" s="628"/>
      <c r="G37" s="628"/>
      <c r="H37" s="629"/>
      <c r="I37" s="626"/>
      <c r="J37" s="626"/>
      <c r="K37" s="626"/>
      <c r="L37" s="626"/>
      <c r="M37" s="626"/>
      <c r="N37" s="626"/>
      <c r="O37" s="588"/>
      <c r="P37" s="588"/>
      <c r="Q37" s="588"/>
      <c r="R37" s="209"/>
      <c r="S37" s="239"/>
      <c r="T37" s="239"/>
      <c r="U37" s="239"/>
      <c r="V37" s="239"/>
      <c r="W37" s="239"/>
      <c r="X37" s="300">
        <f t="shared" si="0"/>
        <v>0</v>
      </c>
      <c r="Y37" s="588"/>
      <c r="Z37" s="588"/>
      <c r="AA37" s="588"/>
      <c r="AB37" s="588"/>
      <c r="AC37" s="588"/>
      <c r="AD37" s="588"/>
    </row>
    <row r="38" spans="2:30" ht="20" customHeight="1" x14ac:dyDescent="0.2">
      <c r="B38" s="198" t="s">
        <v>231</v>
      </c>
      <c r="C38" s="203"/>
      <c r="D38" s="204"/>
      <c r="E38" s="204"/>
      <c r="F38" s="204"/>
      <c r="G38" s="204"/>
      <c r="H38" s="204"/>
      <c r="I38" s="204"/>
      <c r="J38" s="204"/>
      <c r="K38" s="204"/>
      <c r="L38" s="204"/>
      <c r="M38" s="204"/>
      <c r="N38" s="204"/>
      <c r="O38" s="204"/>
      <c r="P38" s="204"/>
      <c r="Q38" s="204"/>
      <c r="R38" s="204"/>
      <c r="S38" s="204"/>
      <c r="T38" s="204"/>
      <c r="U38" s="204"/>
      <c r="V38" s="204"/>
      <c r="W38" s="205"/>
      <c r="X38" s="300">
        <f>SUM(X23:X37)</f>
        <v>0</v>
      </c>
      <c r="Y38" s="658"/>
      <c r="Z38" s="659"/>
      <c r="AA38" s="659"/>
      <c r="AB38" s="659"/>
      <c r="AC38" s="659"/>
      <c r="AD38" s="659"/>
    </row>
  </sheetData>
  <mergeCells count="108">
    <mergeCell ref="Y34:AD34"/>
    <mergeCell ref="Y35:AD35"/>
    <mergeCell ref="Y36:AD36"/>
    <mergeCell ref="Y37:AD37"/>
    <mergeCell ref="Y38:AD38"/>
    <mergeCell ref="Y29:AD29"/>
    <mergeCell ref="Y30:AD30"/>
    <mergeCell ref="Y31:AD31"/>
    <mergeCell ref="Y32:AD32"/>
    <mergeCell ref="Y33:AD33"/>
    <mergeCell ref="Y25:AD25"/>
    <mergeCell ref="Y26:AD26"/>
    <mergeCell ref="Y27:AD27"/>
    <mergeCell ref="Y28:AD28"/>
    <mergeCell ref="O26:Q26"/>
    <mergeCell ref="O27:Q27"/>
    <mergeCell ref="O28:Q28"/>
    <mergeCell ref="I26:K26"/>
    <mergeCell ref="L26:N26"/>
    <mergeCell ref="I27:K27"/>
    <mergeCell ref="L27:N27"/>
    <mergeCell ref="I28:K28"/>
    <mergeCell ref="L28:N28"/>
    <mergeCell ref="O25:Q25"/>
    <mergeCell ref="C26:D26"/>
    <mergeCell ref="E26:H26"/>
    <mergeCell ref="C27:D27"/>
    <mergeCell ref="E27:H27"/>
    <mergeCell ref="C28:D28"/>
    <mergeCell ref="E28:H28"/>
    <mergeCell ref="B16:H16"/>
    <mergeCell ref="I16:M16"/>
    <mergeCell ref="B18:H18"/>
    <mergeCell ref="C24:D24"/>
    <mergeCell ref="E24:H24"/>
    <mergeCell ref="I18:M18"/>
    <mergeCell ref="I24:K24"/>
    <mergeCell ref="L24:N24"/>
    <mergeCell ref="C25:D25"/>
    <mergeCell ref="E25:H25"/>
    <mergeCell ref="I25:K25"/>
    <mergeCell ref="L25:N25"/>
    <mergeCell ref="I13:R13"/>
    <mergeCell ref="I14:R14"/>
    <mergeCell ref="F1:I1"/>
    <mergeCell ref="A2:Q2"/>
    <mergeCell ref="R19:W20"/>
    <mergeCell ref="B21:B22"/>
    <mergeCell ref="C21:D22"/>
    <mergeCell ref="E21:H22"/>
    <mergeCell ref="I21:K22"/>
    <mergeCell ref="L21:N22"/>
    <mergeCell ref="O21:Q22"/>
    <mergeCell ref="X21:X22"/>
    <mergeCell ref="C23:D23"/>
    <mergeCell ref="E23:H23"/>
    <mergeCell ref="I23:K23"/>
    <mergeCell ref="L23:N23"/>
    <mergeCell ref="O23:Q23"/>
    <mergeCell ref="Y21:AD22"/>
    <mergeCell ref="Y23:AD23"/>
    <mergeCell ref="O24:Q24"/>
    <mergeCell ref="Y24:AD24"/>
    <mergeCell ref="C29:D29"/>
    <mergeCell ref="E29:H29"/>
    <mergeCell ref="I29:K29"/>
    <mergeCell ref="L29:N29"/>
    <mergeCell ref="O29:Q29"/>
    <mergeCell ref="C30:D30"/>
    <mergeCell ref="E30:H30"/>
    <mergeCell ref="I30:K30"/>
    <mergeCell ref="L30:N30"/>
    <mergeCell ref="O30:Q30"/>
    <mergeCell ref="C31:D31"/>
    <mergeCell ref="E31:H31"/>
    <mergeCell ref="I31:K31"/>
    <mergeCell ref="L31:N31"/>
    <mergeCell ref="O31:Q31"/>
    <mergeCell ref="C32:D32"/>
    <mergeCell ref="E32:H32"/>
    <mergeCell ref="I32:K32"/>
    <mergeCell ref="L32:N32"/>
    <mergeCell ref="O32:Q32"/>
    <mergeCell ref="C33:D33"/>
    <mergeCell ref="E33:H33"/>
    <mergeCell ref="I33:K33"/>
    <mergeCell ref="L33:N33"/>
    <mergeCell ref="O33:Q33"/>
    <mergeCell ref="C34:D34"/>
    <mergeCell ref="E34:H34"/>
    <mergeCell ref="I34:K34"/>
    <mergeCell ref="L34:N34"/>
    <mergeCell ref="O34:Q34"/>
    <mergeCell ref="C37:D37"/>
    <mergeCell ref="E37:H37"/>
    <mergeCell ref="I37:K37"/>
    <mergeCell ref="L37:N37"/>
    <mergeCell ref="O37:Q37"/>
    <mergeCell ref="C35:D35"/>
    <mergeCell ref="E35:H35"/>
    <mergeCell ref="I35:K35"/>
    <mergeCell ref="L35:N35"/>
    <mergeCell ref="O35:Q35"/>
    <mergeCell ref="C36:D36"/>
    <mergeCell ref="E36:H36"/>
    <mergeCell ref="I36:K36"/>
    <mergeCell ref="L36:N36"/>
    <mergeCell ref="O36:Q36"/>
  </mergeCells>
  <phoneticPr fontId="2"/>
  <pageMargins left="0.25" right="0.25" top="0.75" bottom="0.75" header="0.3" footer="0.3"/>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ltText="前期">
                <anchor moveWithCells="1">
                  <from>
                    <xdr:col>9</xdr:col>
                    <xdr:colOff>222250</xdr:colOff>
                    <xdr:row>0</xdr:row>
                    <xdr:rowOff>0</xdr:rowOff>
                  </from>
                  <to>
                    <xdr:col>10</xdr:col>
                    <xdr:colOff>0</xdr:colOff>
                    <xdr:row>1</xdr:row>
                    <xdr:rowOff>19050</xdr:rowOff>
                  </to>
                </anchor>
              </controlPr>
            </control>
          </mc:Choice>
        </mc:AlternateContent>
        <mc:AlternateContent xmlns:mc="http://schemas.openxmlformats.org/markup-compatibility/2006">
          <mc:Choice Requires="x14">
            <control shapeId="8196" r:id="rId5" name="Check Box 4">
              <controlPr defaultSize="0" autoFill="0" autoLine="0" autoPict="0" altText="前期">
                <anchor moveWithCells="1">
                  <from>
                    <xdr:col>10</xdr:col>
                    <xdr:colOff>457200</xdr:colOff>
                    <xdr:row>0</xdr:row>
                    <xdr:rowOff>0</xdr:rowOff>
                  </from>
                  <to>
                    <xdr:col>11</xdr:col>
                    <xdr:colOff>273050</xdr:colOff>
                    <xdr:row>1</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453C-E7C9-42DC-A774-845D8E7C5BFC}">
  <sheetPr>
    <tabColor rgb="FFFFFF00"/>
    <pageSetUpPr fitToPage="1"/>
  </sheetPr>
  <dimension ref="A1:AD38"/>
  <sheetViews>
    <sheetView zoomScaleNormal="100" workbookViewId="0"/>
  </sheetViews>
  <sheetFormatPr defaultColWidth="6.6328125" defaultRowHeight="20" customHeight="1" x14ac:dyDescent="0.2"/>
  <sheetData>
    <row r="1" spans="1:25" ht="20" customHeight="1" x14ac:dyDescent="0.2">
      <c r="A1" s="157"/>
      <c r="B1" s="157"/>
      <c r="C1" s="157"/>
      <c r="D1" s="157"/>
      <c r="E1" s="157"/>
      <c r="F1" s="633" t="s">
        <v>199</v>
      </c>
      <c r="G1" s="633"/>
      <c r="H1" s="633"/>
      <c r="I1" s="633"/>
      <c r="J1" s="159" t="s">
        <v>200</v>
      </c>
      <c r="K1" s="159"/>
      <c r="L1" s="160"/>
      <c r="M1" s="159"/>
      <c r="N1" s="160"/>
      <c r="O1" s="157"/>
      <c r="P1" s="157"/>
      <c r="Q1" s="157"/>
    </row>
    <row r="2" spans="1:25" ht="20" customHeight="1" x14ac:dyDescent="0.2">
      <c r="A2" s="535" t="s">
        <v>302</v>
      </c>
      <c r="B2" s="535"/>
      <c r="C2" s="535"/>
      <c r="D2" s="535"/>
      <c r="E2" s="535"/>
      <c r="F2" s="535"/>
      <c r="G2" s="535"/>
      <c r="H2" s="535"/>
      <c r="I2" s="535"/>
      <c r="J2" s="535"/>
      <c r="K2" s="535"/>
      <c r="L2" s="535"/>
      <c r="M2" s="535"/>
      <c r="N2" s="535"/>
      <c r="O2" s="535"/>
      <c r="P2" s="535"/>
      <c r="Q2" s="535"/>
    </row>
    <row r="3" spans="1:25" ht="20" customHeight="1" x14ac:dyDescent="0.2">
      <c r="A3" s="92"/>
      <c r="B3" s="92"/>
      <c r="C3" s="92"/>
      <c r="D3" s="92"/>
      <c r="E3" s="92"/>
      <c r="F3" s="92"/>
      <c r="G3" s="92"/>
      <c r="H3" s="92"/>
      <c r="I3" s="92"/>
      <c r="J3" s="92"/>
      <c r="K3" s="92"/>
      <c r="L3" s="92"/>
      <c r="M3" s="92"/>
      <c r="N3" s="92"/>
      <c r="O3" s="92"/>
      <c r="P3" s="92"/>
      <c r="Q3" s="92"/>
    </row>
    <row r="4" spans="1:25" ht="20" customHeight="1" x14ac:dyDescent="0.2">
      <c r="B4" s="122" t="s">
        <v>382</v>
      </c>
      <c r="C4" s="122"/>
      <c r="D4" s="122"/>
      <c r="E4" s="122"/>
      <c r="F4" s="122"/>
      <c r="G4" s="122"/>
      <c r="H4" s="122"/>
      <c r="I4" s="122"/>
      <c r="J4" s="122"/>
      <c r="K4" s="122"/>
      <c r="L4" s="122"/>
      <c r="M4" s="122"/>
      <c r="N4" s="122"/>
      <c r="O4" s="122"/>
      <c r="P4" s="122"/>
      <c r="Q4" s="122"/>
      <c r="R4" s="122"/>
      <c r="S4" s="122"/>
      <c r="T4" s="122"/>
      <c r="U4" s="122"/>
      <c r="V4" s="122"/>
      <c r="W4" s="122"/>
      <c r="X4" s="122"/>
      <c r="Y4" s="122"/>
    </row>
    <row r="5" spans="1:25" ht="20" customHeight="1" x14ac:dyDescent="0.2">
      <c r="A5" s="294"/>
      <c r="B5" s="294" t="s">
        <v>383</v>
      </c>
      <c r="C5" s="294"/>
      <c r="D5" s="294"/>
      <c r="E5" s="294"/>
      <c r="F5" s="294"/>
      <c r="G5" s="294"/>
      <c r="H5" s="294"/>
      <c r="I5" s="294"/>
      <c r="J5" s="294"/>
      <c r="K5" s="294"/>
      <c r="L5" s="294"/>
      <c r="M5" s="294"/>
      <c r="N5" s="294"/>
      <c r="O5" s="294"/>
      <c r="P5" s="294"/>
      <c r="Q5" s="294"/>
      <c r="R5" s="294"/>
      <c r="S5" s="294"/>
      <c r="T5" s="294"/>
      <c r="U5" s="294"/>
      <c r="V5" s="294"/>
      <c r="W5" s="294"/>
      <c r="X5" s="294"/>
      <c r="Y5" s="294"/>
    </row>
    <row r="6" spans="1:25" ht="20" customHeight="1" x14ac:dyDescent="0.2">
      <c r="A6" s="294"/>
      <c r="B6" s="316" t="s">
        <v>384</v>
      </c>
      <c r="C6" s="317"/>
      <c r="D6" s="317"/>
      <c r="E6" s="317"/>
      <c r="F6" s="317"/>
      <c r="G6" s="317"/>
      <c r="H6" s="317"/>
      <c r="I6" s="317"/>
      <c r="J6" s="317"/>
      <c r="K6" s="317"/>
      <c r="L6" s="317"/>
      <c r="M6" s="317"/>
      <c r="N6" s="317"/>
      <c r="O6" s="317"/>
      <c r="P6" s="317"/>
      <c r="Q6" s="318"/>
      <c r="R6" s="294"/>
      <c r="S6" s="294"/>
      <c r="T6" s="294"/>
      <c r="U6" s="294"/>
      <c r="V6" s="294"/>
      <c r="W6" s="294"/>
      <c r="X6" s="294"/>
      <c r="Y6" s="294"/>
    </row>
    <row r="7" spans="1:25" ht="20" customHeight="1" x14ac:dyDescent="0.2">
      <c r="A7" s="294"/>
      <c r="B7" s="319" t="s">
        <v>385</v>
      </c>
      <c r="C7" s="294"/>
      <c r="D7" s="294"/>
      <c r="E7" s="294"/>
      <c r="F7" s="294"/>
      <c r="G7" s="294"/>
      <c r="H7" s="294"/>
      <c r="I7" s="294"/>
      <c r="J7" s="294"/>
      <c r="K7" s="294"/>
      <c r="L7" s="294"/>
      <c r="M7" s="294"/>
      <c r="N7" s="294"/>
      <c r="O7" s="294"/>
      <c r="P7" s="294"/>
      <c r="Q7" s="320"/>
      <c r="R7" s="294"/>
      <c r="S7" s="294"/>
      <c r="T7" s="294"/>
      <c r="U7" s="294"/>
      <c r="V7" s="294"/>
      <c r="W7" s="294"/>
      <c r="X7" s="294"/>
      <c r="Y7" s="294"/>
    </row>
    <row r="8" spans="1:25" ht="20" customHeight="1" x14ac:dyDescent="0.2">
      <c r="A8" s="294"/>
      <c r="B8" s="321" t="s">
        <v>386</v>
      </c>
      <c r="C8" s="322"/>
      <c r="D8" s="322"/>
      <c r="E8" s="322"/>
      <c r="F8" s="322"/>
      <c r="G8" s="322"/>
      <c r="H8" s="322"/>
      <c r="I8" s="322"/>
      <c r="J8" s="322"/>
      <c r="K8" s="322"/>
      <c r="L8" s="322"/>
      <c r="M8" s="322"/>
      <c r="N8" s="322"/>
      <c r="O8" s="322"/>
      <c r="P8" s="322"/>
      <c r="Q8" s="323"/>
      <c r="R8" s="294"/>
      <c r="S8" s="294"/>
      <c r="T8" s="294"/>
      <c r="U8" s="294"/>
      <c r="V8" s="294"/>
      <c r="W8" s="294"/>
      <c r="X8" s="294"/>
      <c r="Y8" s="294"/>
    </row>
    <row r="9" spans="1:25" ht="20" customHeight="1" x14ac:dyDescent="0.2">
      <c r="A9" s="294"/>
      <c r="B9" s="294"/>
      <c r="C9" s="294"/>
      <c r="D9" s="294"/>
      <c r="E9" s="294"/>
      <c r="F9" s="294"/>
      <c r="G9" s="294"/>
      <c r="H9" s="294"/>
      <c r="I9" s="294"/>
      <c r="J9" s="294"/>
      <c r="K9" s="294"/>
      <c r="L9" s="294"/>
      <c r="M9" s="294"/>
      <c r="N9" s="294"/>
      <c r="O9" s="294"/>
      <c r="P9" s="294"/>
      <c r="Q9" s="294"/>
      <c r="R9" s="294"/>
      <c r="S9" s="294"/>
      <c r="T9" s="294"/>
      <c r="U9" s="294"/>
      <c r="V9" s="294"/>
      <c r="W9" s="294"/>
      <c r="X9" s="294"/>
      <c r="Y9" s="294"/>
    </row>
    <row r="10" spans="1:25" ht="20" customHeight="1" x14ac:dyDescent="0.2">
      <c r="A10" s="122"/>
      <c r="B10" s="123"/>
      <c r="C10" s="123"/>
      <c r="D10" s="123"/>
      <c r="E10" s="123"/>
      <c r="F10" s="123"/>
      <c r="G10" s="123"/>
      <c r="H10" s="123"/>
      <c r="I10" s="123"/>
      <c r="J10" s="123"/>
      <c r="K10" s="123"/>
      <c r="L10" s="123"/>
      <c r="M10" s="123"/>
      <c r="N10" s="123"/>
      <c r="O10" s="123"/>
      <c r="P10" s="123"/>
      <c r="Q10" s="123"/>
    </row>
    <row r="11" spans="1:25" ht="20" customHeight="1" x14ac:dyDescent="0.2">
      <c r="A11" s="95" t="s">
        <v>125</v>
      </c>
      <c r="B11" s="98"/>
      <c r="C11" s="98"/>
      <c r="D11" s="98"/>
      <c r="E11" s="98"/>
      <c r="F11" s="98"/>
      <c r="G11" s="98"/>
      <c r="H11" s="98"/>
      <c r="I11" s="98"/>
      <c r="J11" s="98"/>
      <c r="K11" s="98"/>
      <c r="L11" s="98"/>
      <c r="M11" s="98"/>
      <c r="N11" s="98"/>
      <c r="O11" s="98"/>
      <c r="P11" s="98"/>
      <c r="Q11" s="98"/>
    </row>
    <row r="12" spans="1:25" ht="20" customHeight="1" x14ac:dyDescent="0.2">
      <c r="B12" s="99" t="s">
        <v>15</v>
      </c>
      <c r="C12" s="100"/>
      <c r="D12" s="100"/>
      <c r="E12" s="100"/>
      <c r="F12" s="100"/>
      <c r="G12" s="100"/>
      <c r="H12" s="168"/>
      <c r="I12" s="311">
        <v>1</v>
      </c>
      <c r="J12" s="312">
        <v>3</v>
      </c>
      <c r="K12" s="313" t="s">
        <v>232</v>
      </c>
      <c r="L12" s="313" t="s">
        <v>232</v>
      </c>
      <c r="M12" s="314" t="s">
        <v>232</v>
      </c>
      <c r="N12" s="315" t="s">
        <v>232</v>
      </c>
      <c r="O12" s="315" t="s">
        <v>232</v>
      </c>
      <c r="P12" s="314" t="s">
        <v>232</v>
      </c>
      <c r="Q12" s="315" t="s">
        <v>232</v>
      </c>
      <c r="R12" s="315" t="s">
        <v>232</v>
      </c>
    </row>
    <row r="13" spans="1:25" ht="20" customHeight="1" x14ac:dyDescent="0.2">
      <c r="B13" s="101" t="s">
        <v>127</v>
      </c>
      <c r="C13" s="102"/>
      <c r="D13" s="102"/>
      <c r="E13" s="102"/>
      <c r="F13" s="102"/>
      <c r="G13" s="102"/>
      <c r="H13" s="102"/>
      <c r="I13" s="660" t="s">
        <v>233</v>
      </c>
      <c r="J13" s="661"/>
      <c r="K13" s="661"/>
      <c r="L13" s="661"/>
      <c r="M13" s="661"/>
      <c r="N13" s="661"/>
      <c r="O13" s="661"/>
      <c r="P13" s="661"/>
      <c r="Q13" s="661"/>
      <c r="R13" s="662"/>
    </row>
    <row r="14" spans="1:25" ht="20" customHeight="1" x14ac:dyDescent="0.2">
      <c r="B14" s="99" t="s">
        <v>128</v>
      </c>
      <c r="C14" s="100"/>
      <c r="D14" s="100"/>
      <c r="E14" s="100"/>
      <c r="F14" s="100"/>
      <c r="G14" s="100"/>
      <c r="H14" s="100"/>
      <c r="I14" s="660" t="s">
        <v>234</v>
      </c>
      <c r="J14" s="661"/>
      <c r="K14" s="661"/>
      <c r="L14" s="661"/>
      <c r="M14" s="661"/>
      <c r="N14" s="661"/>
      <c r="O14" s="661"/>
      <c r="P14" s="661"/>
      <c r="Q14" s="661"/>
      <c r="R14" s="662"/>
    </row>
    <row r="15" spans="1:25" ht="20" customHeight="1" x14ac:dyDescent="0.2">
      <c r="A15" s="91"/>
      <c r="B15" s="91"/>
      <c r="C15" s="91"/>
      <c r="D15" s="91"/>
      <c r="E15" s="91"/>
      <c r="F15" s="91"/>
      <c r="G15" s="91"/>
      <c r="H15" s="104"/>
      <c r="I15" s="104"/>
      <c r="J15" s="104"/>
      <c r="K15" s="104"/>
      <c r="L15" s="104"/>
      <c r="M15" s="104"/>
      <c r="N15" s="104"/>
      <c r="O15" s="104"/>
      <c r="P15" s="104"/>
      <c r="Q15" s="104"/>
    </row>
    <row r="16" spans="1:25" ht="20" customHeight="1" x14ac:dyDescent="0.2">
      <c r="A16" s="199" t="s">
        <v>222</v>
      </c>
      <c r="B16" s="649" t="s">
        <v>223</v>
      </c>
      <c r="C16" s="650"/>
      <c r="D16" s="650"/>
      <c r="E16" s="650"/>
      <c r="F16" s="650"/>
      <c r="G16" s="650"/>
      <c r="H16" s="651"/>
      <c r="I16" s="663" t="s">
        <v>235</v>
      </c>
      <c r="J16" s="664"/>
      <c r="K16" s="664"/>
      <c r="L16" s="664"/>
      <c r="M16" s="665"/>
    </row>
    <row r="17" spans="1:30" ht="20" customHeight="1" x14ac:dyDescent="0.2">
      <c r="A17" s="199"/>
      <c r="B17" s="200"/>
      <c r="C17" s="200"/>
      <c r="D17" s="200"/>
      <c r="E17" s="200"/>
      <c r="F17" s="143"/>
      <c r="G17" s="143"/>
      <c r="H17" s="143"/>
      <c r="I17" s="143"/>
      <c r="J17" s="143"/>
    </row>
    <row r="18" spans="1:30" ht="20" customHeight="1" x14ac:dyDescent="0.2">
      <c r="A18" s="199" t="s">
        <v>224</v>
      </c>
      <c r="B18" s="653" t="s">
        <v>225</v>
      </c>
      <c r="C18" s="654"/>
      <c r="D18" s="654"/>
      <c r="E18" s="654"/>
      <c r="F18" s="654"/>
      <c r="G18" s="654"/>
      <c r="H18" s="655"/>
      <c r="I18" s="675">
        <v>0.75</v>
      </c>
      <c r="J18" s="676"/>
      <c r="K18" s="676"/>
      <c r="L18" s="676"/>
      <c r="M18" s="677"/>
    </row>
    <row r="19" spans="1:30" ht="20" customHeight="1" x14ac:dyDescent="0.2">
      <c r="A19" s="199"/>
      <c r="B19" s="201"/>
      <c r="C19" s="201"/>
      <c r="D19" s="201"/>
      <c r="E19" s="201"/>
      <c r="F19" s="94"/>
      <c r="G19" s="94"/>
      <c r="H19" s="94"/>
      <c r="I19" s="201"/>
      <c r="J19" s="201"/>
      <c r="K19" s="94"/>
      <c r="L19" s="94"/>
      <c r="M19" s="94"/>
      <c r="R19" s="634" t="s">
        <v>226</v>
      </c>
      <c r="S19" s="634"/>
      <c r="T19" s="634"/>
      <c r="U19" s="634"/>
      <c r="V19" s="634"/>
      <c r="W19" s="634"/>
    </row>
    <row r="20" spans="1:30" ht="20" customHeight="1" x14ac:dyDescent="0.2">
      <c r="A20" s="199" t="s">
        <v>227</v>
      </c>
      <c r="B20" t="s">
        <v>228</v>
      </c>
      <c r="R20" s="634"/>
      <c r="S20" s="634"/>
      <c r="T20" s="634"/>
      <c r="U20" s="634"/>
      <c r="V20" s="634"/>
      <c r="W20" s="634"/>
    </row>
    <row r="21" spans="1:30" ht="20" customHeight="1" x14ac:dyDescent="0.2">
      <c r="B21" s="635" t="s">
        <v>218</v>
      </c>
      <c r="C21" s="637" t="s">
        <v>214</v>
      </c>
      <c r="D21" s="638"/>
      <c r="E21" s="637" t="s">
        <v>215</v>
      </c>
      <c r="F21" s="641"/>
      <c r="G21" s="641"/>
      <c r="H21" s="641"/>
      <c r="I21" s="643" t="s">
        <v>229</v>
      </c>
      <c r="J21" s="644"/>
      <c r="K21" s="645"/>
      <c r="L21" s="637" t="s">
        <v>216</v>
      </c>
      <c r="M21" s="641"/>
      <c r="N21" s="638"/>
      <c r="O21" s="632" t="s">
        <v>230</v>
      </c>
      <c r="P21" s="632"/>
      <c r="Q21" s="632"/>
      <c r="R21" s="290" t="s">
        <v>2</v>
      </c>
      <c r="S21" s="207" t="s">
        <v>3</v>
      </c>
      <c r="T21" s="207" t="s">
        <v>4</v>
      </c>
      <c r="U21" s="207" t="s">
        <v>5</v>
      </c>
      <c r="V21" s="207" t="s">
        <v>6</v>
      </c>
      <c r="W21" s="207" t="s">
        <v>7</v>
      </c>
      <c r="X21" s="630" t="s">
        <v>14</v>
      </c>
      <c r="Y21" s="632" t="s">
        <v>217</v>
      </c>
      <c r="Z21" s="632"/>
      <c r="AA21" s="632"/>
      <c r="AB21" s="632"/>
      <c r="AC21" s="632"/>
      <c r="AD21" s="632"/>
    </row>
    <row r="22" spans="1:30" ht="20" customHeight="1" x14ac:dyDescent="0.2">
      <c r="B22" s="636"/>
      <c r="C22" s="639"/>
      <c r="D22" s="640"/>
      <c r="E22" s="639"/>
      <c r="F22" s="642"/>
      <c r="G22" s="642"/>
      <c r="H22" s="642"/>
      <c r="I22" s="646"/>
      <c r="J22" s="647"/>
      <c r="K22" s="648"/>
      <c r="L22" s="639"/>
      <c r="M22" s="642"/>
      <c r="N22" s="640"/>
      <c r="O22" s="632"/>
      <c r="P22" s="632"/>
      <c r="Q22" s="632"/>
      <c r="R22" s="290" t="s">
        <v>8</v>
      </c>
      <c r="S22" s="296" t="s">
        <v>9</v>
      </c>
      <c r="T22" s="296" t="s">
        <v>10</v>
      </c>
      <c r="U22" s="296" t="s">
        <v>11</v>
      </c>
      <c r="V22" s="296" t="s">
        <v>12</v>
      </c>
      <c r="W22" s="296" t="s">
        <v>13</v>
      </c>
      <c r="X22" s="631"/>
      <c r="Y22" s="632"/>
      <c r="Z22" s="632"/>
      <c r="AA22" s="632"/>
      <c r="AB22" s="632"/>
      <c r="AC22" s="632"/>
      <c r="AD22" s="632"/>
    </row>
    <row r="23" spans="1:30" ht="20" customHeight="1" x14ac:dyDescent="0.2">
      <c r="B23" s="295">
        <v>1</v>
      </c>
      <c r="C23" s="666" t="s">
        <v>236</v>
      </c>
      <c r="D23" s="667"/>
      <c r="E23" s="668" t="s">
        <v>237</v>
      </c>
      <c r="F23" s="669"/>
      <c r="G23" s="669"/>
      <c r="H23" s="670"/>
      <c r="I23" s="671" t="s">
        <v>238</v>
      </c>
      <c r="J23" s="672"/>
      <c r="K23" s="673"/>
      <c r="L23" s="668" t="s">
        <v>239</v>
      </c>
      <c r="M23" s="669"/>
      <c r="N23" s="670"/>
      <c r="O23" s="668" t="s">
        <v>240</v>
      </c>
      <c r="P23" s="669"/>
      <c r="Q23" s="670"/>
      <c r="R23" s="308"/>
      <c r="S23" s="309"/>
      <c r="T23" s="309">
        <v>1</v>
      </c>
      <c r="U23" s="309">
        <v>1</v>
      </c>
      <c r="V23" s="309">
        <v>1</v>
      </c>
      <c r="W23" s="309">
        <v>1</v>
      </c>
      <c r="X23" s="310">
        <f>SUM(R23:W23)</f>
        <v>4</v>
      </c>
      <c r="Y23" s="674" t="s">
        <v>387</v>
      </c>
      <c r="Z23" s="674"/>
      <c r="AA23" s="674"/>
      <c r="AB23" s="674"/>
      <c r="AC23" s="674"/>
      <c r="AD23" s="674"/>
    </row>
    <row r="24" spans="1:30" ht="20" customHeight="1" x14ac:dyDescent="0.2">
      <c r="B24" s="295">
        <v>2</v>
      </c>
      <c r="C24" s="666" t="s">
        <v>236</v>
      </c>
      <c r="D24" s="667"/>
      <c r="E24" s="668" t="s">
        <v>241</v>
      </c>
      <c r="F24" s="669"/>
      <c r="G24" s="669"/>
      <c r="H24" s="670"/>
      <c r="I24" s="671" t="s">
        <v>238</v>
      </c>
      <c r="J24" s="672"/>
      <c r="K24" s="673"/>
      <c r="L24" s="668" t="s">
        <v>242</v>
      </c>
      <c r="M24" s="669"/>
      <c r="N24" s="670"/>
      <c r="O24" s="668" t="s">
        <v>240</v>
      </c>
      <c r="P24" s="669"/>
      <c r="Q24" s="670"/>
      <c r="R24" s="308"/>
      <c r="S24" s="309"/>
      <c r="T24" s="309"/>
      <c r="U24" s="309"/>
      <c r="V24" s="309">
        <v>1</v>
      </c>
      <c r="W24" s="309">
        <v>1</v>
      </c>
      <c r="X24" s="310">
        <f>SUM(R24:W24)</f>
        <v>2</v>
      </c>
      <c r="Y24" s="674" t="s">
        <v>388</v>
      </c>
      <c r="Z24" s="674"/>
      <c r="AA24" s="674"/>
      <c r="AB24" s="674"/>
      <c r="AC24" s="674"/>
      <c r="AD24" s="674"/>
    </row>
    <row r="25" spans="1:30" ht="20" customHeight="1" x14ac:dyDescent="0.2">
      <c r="B25" s="295">
        <v>3</v>
      </c>
      <c r="C25" s="666" t="s">
        <v>236</v>
      </c>
      <c r="D25" s="667"/>
      <c r="E25" s="668" t="s">
        <v>243</v>
      </c>
      <c r="F25" s="669"/>
      <c r="G25" s="669"/>
      <c r="H25" s="670"/>
      <c r="I25" s="671" t="s">
        <v>244</v>
      </c>
      <c r="J25" s="672"/>
      <c r="K25" s="673"/>
      <c r="L25" s="668" t="s">
        <v>245</v>
      </c>
      <c r="M25" s="669"/>
      <c r="N25" s="670"/>
      <c r="O25" s="668" t="s">
        <v>240</v>
      </c>
      <c r="P25" s="669"/>
      <c r="Q25" s="670"/>
      <c r="R25" s="308">
        <v>1</v>
      </c>
      <c r="S25" s="309">
        <v>1</v>
      </c>
      <c r="T25" s="309"/>
      <c r="U25" s="309">
        <v>1</v>
      </c>
      <c r="V25" s="309">
        <v>1</v>
      </c>
      <c r="W25" s="309">
        <v>1</v>
      </c>
      <c r="X25" s="310">
        <f t="shared" ref="X25:X29" si="0">SUM(R25:W25)</f>
        <v>5</v>
      </c>
      <c r="Y25" s="674" t="s">
        <v>389</v>
      </c>
      <c r="Z25" s="674"/>
      <c r="AA25" s="674"/>
      <c r="AB25" s="674"/>
      <c r="AC25" s="674"/>
      <c r="AD25" s="674"/>
    </row>
    <row r="26" spans="1:30" ht="20" customHeight="1" x14ac:dyDescent="0.2">
      <c r="B26" s="295">
        <v>4</v>
      </c>
      <c r="C26" s="666" t="s">
        <v>236</v>
      </c>
      <c r="D26" s="667"/>
      <c r="E26" s="668" t="s">
        <v>246</v>
      </c>
      <c r="F26" s="669"/>
      <c r="G26" s="669"/>
      <c r="H26" s="670"/>
      <c r="I26" s="671" t="s">
        <v>247</v>
      </c>
      <c r="J26" s="672"/>
      <c r="K26" s="673"/>
      <c r="L26" s="668" t="s">
        <v>248</v>
      </c>
      <c r="M26" s="669"/>
      <c r="N26" s="670"/>
      <c r="O26" s="668" t="s">
        <v>240</v>
      </c>
      <c r="P26" s="669"/>
      <c r="Q26" s="670"/>
      <c r="R26" s="308">
        <v>1</v>
      </c>
      <c r="S26" s="309">
        <v>1</v>
      </c>
      <c r="T26" s="309">
        <v>1</v>
      </c>
      <c r="U26" s="309">
        <v>1</v>
      </c>
      <c r="V26" s="309">
        <v>1</v>
      </c>
      <c r="W26" s="309">
        <v>1</v>
      </c>
      <c r="X26" s="310">
        <f t="shared" si="0"/>
        <v>6</v>
      </c>
      <c r="Y26" s="674" t="s">
        <v>390</v>
      </c>
      <c r="Z26" s="674"/>
      <c r="AA26" s="674"/>
      <c r="AB26" s="674"/>
      <c r="AC26" s="674"/>
      <c r="AD26" s="674"/>
    </row>
    <row r="27" spans="1:30" ht="20" customHeight="1" x14ac:dyDescent="0.2">
      <c r="B27" s="295">
        <v>5</v>
      </c>
      <c r="C27" s="666" t="s">
        <v>236</v>
      </c>
      <c r="D27" s="667"/>
      <c r="E27" s="668" t="s">
        <v>249</v>
      </c>
      <c r="F27" s="669"/>
      <c r="G27" s="669"/>
      <c r="H27" s="670"/>
      <c r="I27" s="671" t="s">
        <v>250</v>
      </c>
      <c r="J27" s="672"/>
      <c r="K27" s="673"/>
      <c r="L27" s="668" t="s">
        <v>251</v>
      </c>
      <c r="M27" s="669"/>
      <c r="N27" s="670"/>
      <c r="O27" s="668" t="s">
        <v>240</v>
      </c>
      <c r="P27" s="669"/>
      <c r="Q27" s="670"/>
      <c r="R27" s="308">
        <v>1</v>
      </c>
      <c r="S27" s="309">
        <v>1</v>
      </c>
      <c r="T27" s="309">
        <v>1</v>
      </c>
      <c r="U27" s="309">
        <v>1</v>
      </c>
      <c r="V27" s="309">
        <v>1</v>
      </c>
      <c r="W27" s="309">
        <v>1</v>
      </c>
      <c r="X27" s="310">
        <f t="shared" si="0"/>
        <v>6</v>
      </c>
      <c r="Y27" s="674" t="s">
        <v>391</v>
      </c>
      <c r="Z27" s="674"/>
      <c r="AA27" s="674"/>
      <c r="AB27" s="674"/>
      <c r="AC27" s="674"/>
      <c r="AD27" s="674"/>
    </row>
    <row r="28" spans="1:30" ht="20" customHeight="1" x14ac:dyDescent="0.2">
      <c r="B28" s="295">
        <v>6</v>
      </c>
      <c r="C28" s="666" t="s">
        <v>236</v>
      </c>
      <c r="D28" s="667"/>
      <c r="E28" s="668" t="s">
        <v>252</v>
      </c>
      <c r="F28" s="669"/>
      <c r="G28" s="669"/>
      <c r="H28" s="670"/>
      <c r="I28" s="671" t="s">
        <v>253</v>
      </c>
      <c r="J28" s="672"/>
      <c r="K28" s="673"/>
      <c r="L28" s="668" t="s">
        <v>254</v>
      </c>
      <c r="M28" s="669"/>
      <c r="N28" s="670"/>
      <c r="O28" s="668" t="s">
        <v>240</v>
      </c>
      <c r="P28" s="669"/>
      <c r="Q28" s="670"/>
      <c r="R28" s="308"/>
      <c r="S28" s="309">
        <v>1</v>
      </c>
      <c r="T28" s="309"/>
      <c r="U28" s="309">
        <v>1</v>
      </c>
      <c r="V28" s="309">
        <v>1</v>
      </c>
      <c r="W28" s="309">
        <v>1</v>
      </c>
      <c r="X28" s="310">
        <f t="shared" si="0"/>
        <v>4</v>
      </c>
      <c r="Y28" s="674" t="s">
        <v>392</v>
      </c>
      <c r="Z28" s="674"/>
      <c r="AA28" s="674"/>
      <c r="AB28" s="674"/>
      <c r="AC28" s="674"/>
      <c r="AD28" s="674"/>
    </row>
    <row r="29" spans="1:30" ht="20" customHeight="1" x14ac:dyDescent="0.2">
      <c r="B29" s="295">
        <v>7</v>
      </c>
      <c r="C29" s="666" t="s">
        <v>236</v>
      </c>
      <c r="D29" s="667"/>
      <c r="E29" s="668" t="s">
        <v>255</v>
      </c>
      <c r="F29" s="669"/>
      <c r="G29" s="669"/>
      <c r="H29" s="670"/>
      <c r="I29" s="671" t="s">
        <v>256</v>
      </c>
      <c r="J29" s="672"/>
      <c r="K29" s="673"/>
      <c r="L29" s="668" t="s">
        <v>257</v>
      </c>
      <c r="M29" s="669"/>
      <c r="N29" s="670"/>
      <c r="O29" s="668" t="s">
        <v>240</v>
      </c>
      <c r="P29" s="669"/>
      <c r="Q29" s="670"/>
      <c r="R29" s="308"/>
      <c r="S29" s="309">
        <v>1</v>
      </c>
      <c r="T29" s="309">
        <v>1</v>
      </c>
      <c r="U29" s="309"/>
      <c r="V29" s="309"/>
      <c r="W29" s="309">
        <v>1</v>
      </c>
      <c r="X29" s="310">
        <f t="shared" si="0"/>
        <v>3</v>
      </c>
      <c r="Y29" s="674" t="s">
        <v>391</v>
      </c>
      <c r="Z29" s="674"/>
      <c r="AA29" s="674"/>
      <c r="AB29" s="674"/>
      <c r="AC29" s="674"/>
      <c r="AD29" s="674"/>
    </row>
    <row r="30" spans="1:30" ht="20" customHeight="1" x14ac:dyDescent="0.2">
      <c r="B30" s="295">
        <v>8</v>
      </c>
      <c r="C30" s="588"/>
      <c r="D30" s="588"/>
      <c r="E30" s="627"/>
      <c r="F30" s="628"/>
      <c r="G30" s="628"/>
      <c r="H30" s="629"/>
      <c r="I30" s="588"/>
      <c r="J30" s="588"/>
      <c r="K30" s="588"/>
      <c r="L30" s="588"/>
      <c r="M30" s="588"/>
      <c r="N30" s="588"/>
      <c r="O30" s="588"/>
      <c r="P30" s="588"/>
      <c r="Q30" s="588"/>
      <c r="R30" s="293"/>
      <c r="S30" s="292"/>
      <c r="T30" s="292"/>
      <c r="U30" s="292"/>
      <c r="V30" s="292"/>
      <c r="W30" s="292"/>
      <c r="X30" s="300">
        <f t="shared" ref="X30:X37" si="1">SUM(R30:W30)</f>
        <v>0</v>
      </c>
      <c r="Y30" s="588"/>
      <c r="Z30" s="588"/>
      <c r="AA30" s="588"/>
      <c r="AB30" s="588"/>
      <c r="AC30" s="588"/>
      <c r="AD30" s="588"/>
    </row>
    <row r="31" spans="1:30" ht="20" customHeight="1" x14ac:dyDescent="0.2">
      <c r="B31" s="295">
        <v>9</v>
      </c>
      <c r="C31" s="588"/>
      <c r="D31" s="588"/>
      <c r="E31" s="627"/>
      <c r="F31" s="628"/>
      <c r="G31" s="628"/>
      <c r="H31" s="629"/>
      <c r="I31" s="588"/>
      <c r="J31" s="588"/>
      <c r="K31" s="588"/>
      <c r="L31" s="588"/>
      <c r="M31" s="588"/>
      <c r="N31" s="588"/>
      <c r="O31" s="588"/>
      <c r="P31" s="588"/>
      <c r="Q31" s="588"/>
      <c r="R31" s="293"/>
      <c r="S31" s="292"/>
      <c r="T31" s="292"/>
      <c r="U31" s="292"/>
      <c r="V31" s="292"/>
      <c r="W31" s="292"/>
      <c r="X31" s="300">
        <f t="shared" si="1"/>
        <v>0</v>
      </c>
      <c r="Y31" s="588"/>
      <c r="Z31" s="588"/>
      <c r="AA31" s="588"/>
      <c r="AB31" s="588"/>
      <c r="AC31" s="588"/>
      <c r="AD31" s="588"/>
    </row>
    <row r="32" spans="1:30" ht="20" customHeight="1" x14ac:dyDescent="0.2">
      <c r="B32" s="295">
        <v>10</v>
      </c>
      <c r="C32" s="588"/>
      <c r="D32" s="588"/>
      <c r="E32" s="627"/>
      <c r="F32" s="628"/>
      <c r="G32" s="628"/>
      <c r="H32" s="629"/>
      <c r="I32" s="588"/>
      <c r="J32" s="588"/>
      <c r="K32" s="588"/>
      <c r="L32" s="588"/>
      <c r="M32" s="588"/>
      <c r="N32" s="588"/>
      <c r="O32" s="588"/>
      <c r="P32" s="588"/>
      <c r="Q32" s="588"/>
      <c r="R32" s="293"/>
      <c r="S32" s="292"/>
      <c r="T32" s="292"/>
      <c r="U32" s="292"/>
      <c r="V32" s="292"/>
      <c r="W32" s="292"/>
      <c r="X32" s="300">
        <f t="shared" si="1"/>
        <v>0</v>
      </c>
      <c r="Y32" s="588"/>
      <c r="Z32" s="588"/>
      <c r="AA32" s="588"/>
      <c r="AB32" s="588"/>
      <c r="AC32" s="588"/>
      <c r="AD32" s="588"/>
    </row>
    <row r="33" spans="2:30" ht="20" customHeight="1" x14ac:dyDescent="0.2">
      <c r="B33" s="289">
        <v>11</v>
      </c>
      <c r="C33" s="588"/>
      <c r="D33" s="588"/>
      <c r="E33" s="627"/>
      <c r="F33" s="628"/>
      <c r="G33" s="628"/>
      <c r="H33" s="629"/>
      <c r="I33" s="588"/>
      <c r="J33" s="588"/>
      <c r="K33" s="588"/>
      <c r="L33" s="588"/>
      <c r="M33" s="588"/>
      <c r="N33" s="588"/>
      <c r="O33" s="588"/>
      <c r="P33" s="588"/>
      <c r="Q33" s="588"/>
      <c r="R33" s="293"/>
      <c r="S33" s="292"/>
      <c r="T33" s="292"/>
      <c r="U33" s="292"/>
      <c r="V33" s="292"/>
      <c r="W33" s="292"/>
      <c r="X33" s="300">
        <f t="shared" si="1"/>
        <v>0</v>
      </c>
      <c r="Y33" s="588"/>
      <c r="Z33" s="588"/>
      <c r="AA33" s="588"/>
      <c r="AB33" s="588"/>
      <c r="AC33" s="588"/>
      <c r="AD33" s="588"/>
    </row>
    <row r="34" spans="2:30" ht="20" customHeight="1" x14ac:dyDescent="0.2">
      <c r="B34" s="289">
        <v>12</v>
      </c>
      <c r="C34" s="588"/>
      <c r="D34" s="588"/>
      <c r="E34" s="627"/>
      <c r="F34" s="628"/>
      <c r="G34" s="628"/>
      <c r="H34" s="629"/>
      <c r="I34" s="588"/>
      <c r="J34" s="588"/>
      <c r="K34" s="588"/>
      <c r="L34" s="588"/>
      <c r="M34" s="588"/>
      <c r="N34" s="588"/>
      <c r="O34" s="588"/>
      <c r="P34" s="588"/>
      <c r="Q34" s="588"/>
      <c r="R34" s="293"/>
      <c r="S34" s="292"/>
      <c r="T34" s="292"/>
      <c r="U34" s="292"/>
      <c r="V34" s="292"/>
      <c r="W34" s="292"/>
      <c r="X34" s="300">
        <f t="shared" si="1"/>
        <v>0</v>
      </c>
      <c r="Y34" s="588"/>
      <c r="Z34" s="588"/>
      <c r="AA34" s="588"/>
      <c r="AB34" s="588"/>
      <c r="AC34" s="588"/>
      <c r="AD34" s="588"/>
    </row>
    <row r="35" spans="2:30" ht="20" customHeight="1" x14ac:dyDescent="0.2">
      <c r="B35" s="289">
        <v>13</v>
      </c>
      <c r="C35" s="588"/>
      <c r="D35" s="588"/>
      <c r="E35" s="627"/>
      <c r="F35" s="628"/>
      <c r="G35" s="628"/>
      <c r="H35" s="629"/>
      <c r="I35" s="588"/>
      <c r="J35" s="588"/>
      <c r="K35" s="588"/>
      <c r="L35" s="588"/>
      <c r="M35" s="588"/>
      <c r="N35" s="588"/>
      <c r="O35" s="588"/>
      <c r="P35" s="588"/>
      <c r="Q35" s="588"/>
      <c r="R35" s="293"/>
      <c r="S35" s="292"/>
      <c r="T35" s="292"/>
      <c r="U35" s="292"/>
      <c r="V35" s="292"/>
      <c r="W35" s="292"/>
      <c r="X35" s="300">
        <f t="shared" si="1"/>
        <v>0</v>
      </c>
      <c r="Y35" s="588"/>
      <c r="Z35" s="588"/>
      <c r="AA35" s="588"/>
      <c r="AB35" s="588"/>
      <c r="AC35" s="588"/>
      <c r="AD35" s="588"/>
    </row>
    <row r="36" spans="2:30" ht="20" customHeight="1" x14ac:dyDescent="0.2">
      <c r="B36" s="289">
        <v>14</v>
      </c>
      <c r="C36" s="588"/>
      <c r="D36" s="588"/>
      <c r="E36" s="627"/>
      <c r="F36" s="628"/>
      <c r="G36" s="628"/>
      <c r="H36" s="629"/>
      <c r="I36" s="588"/>
      <c r="J36" s="588"/>
      <c r="K36" s="588"/>
      <c r="L36" s="588"/>
      <c r="M36" s="588"/>
      <c r="N36" s="588"/>
      <c r="O36" s="588"/>
      <c r="P36" s="588"/>
      <c r="Q36" s="588"/>
      <c r="R36" s="293"/>
      <c r="S36" s="292"/>
      <c r="T36" s="292"/>
      <c r="U36" s="292"/>
      <c r="V36" s="292"/>
      <c r="W36" s="292"/>
      <c r="X36" s="300">
        <f t="shared" si="1"/>
        <v>0</v>
      </c>
      <c r="Y36" s="588"/>
      <c r="Z36" s="588"/>
      <c r="AA36" s="588"/>
      <c r="AB36" s="588"/>
      <c r="AC36" s="588"/>
      <c r="AD36" s="588"/>
    </row>
    <row r="37" spans="2:30" ht="20" customHeight="1" x14ac:dyDescent="0.2">
      <c r="B37" s="202">
        <v>15</v>
      </c>
      <c r="C37" s="626"/>
      <c r="D37" s="626"/>
      <c r="E37" s="627"/>
      <c r="F37" s="628"/>
      <c r="G37" s="628"/>
      <c r="H37" s="629"/>
      <c r="I37" s="626"/>
      <c r="J37" s="626"/>
      <c r="K37" s="626"/>
      <c r="L37" s="626"/>
      <c r="M37" s="626"/>
      <c r="N37" s="626"/>
      <c r="O37" s="588"/>
      <c r="P37" s="588"/>
      <c r="Q37" s="588"/>
      <c r="R37" s="209"/>
      <c r="S37" s="297"/>
      <c r="T37" s="297"/>
      <c r="U37" s="297"/>
      <c r="V37" s="297"/>
      <c r="W37" s="297"/>
      <c r="X37" s="300">
        <f t="shared" si="1"/>
        <v>0</v>
      </c>
      <c r="Y37" s="588"/>
      <c r="Z37" s="588"/>
      <c r="AA37" s="588"/>
      <c r="AB37" s="588"/>
      <c r="AC37" s="588"/>
      <c r="AD37" s="588"/>
    </row>
    <row r="38" spans="2:30" ht="20" customHeight="1" x14ac:dyDescent="0.2">
      <c r="B38" s="289" t="s">
        <v>231</v>
      </c>
      <c r="C38" s="203"/>
      <c r="D38" s="204"/>
      <c r="E38" s="204"/>
      <c r="F38" s="204"/>
      <c r="G38" s="204"/>
      <c r="H38" s="204"/>
      <c r="I38" s="204"/>
      <c r="J38" s="204"/>
      <c r="K38" s="204"/>
      <c r="L38" s="204"/>
      <c r="M38" s="204"/>
      <c r="N38" s="204"/>
      <c r="O38" s="204"/>
      <c r="P38" s="204"/>
      <c r="Q38" s="204"/>
      <c r="R38" s="204"/>
      <c r="S38" s="204"/>
      <c r="T38" s="204"/>
      <c r="U38" s="204"/>
      <c r="V38" s="204"/>
      <c r="W38" s="205"/>
      <c r="X38" s="300">
        <f>SUM(X23:X37)</f>
        <v>30</v>
      </c>
      <c r="Y38" s="658"/>
      <c r="Z38" s="659"/>
      <c r="AA38" s="659"/>
      <c r="AB38" s="659"/>
      <c r="AC38" s="659"/>
      <c r="AD38" s="659"/>
    </row>
  </sheetData>
  <mergeCells count="108">
    <mergeCell ref="Y38:AD38"/>
    <mergeCell ref="C37:D37"/>
    <mergeCell ref="E37:H37"/>
    <mergeCell ref="I37:K37"/>
    <mergeCell ref="L37:N37"/>
    <mergeCell ref="O37:Q37"/>
    <mergeCell ref="Y37:AD37"/>
    <mergeCell ref="C36:D36"/>
    <mergeCell ref="E36:H36"/>
    <mergeCell ref="I36:K36"/>
    <mergeCell ref="L36:N36"/>
    <mergeCell ref="O36:Q36"/>
    <mergeCell ref="Y36:AD36"/>
    <mergeCell ref="C35:D35"/>
    <mergeCell ref="E35:H35"/>
    <mergeCell ref="I35:K35"/>
    <mergeCell ref="L35:N35"/>
    <mergeCell ref="O35:Q35"/>
    <mergeCell ref="Y35:AD35"/>
    <mergeCell ref="C34:D34"/>
    <mergeCell ref="E34:H34"/>
    <mergeCell ref="I34:K34"/>
    <mergeCell ref="L34:N34"/>
    <mergeCell ref="O34:Q34"/>
    <mergeCell ref="Y34:AD34"/>
    <mergeCell ref="C33:D33"/>
    <mergeCell ref="E33:H33"/>
    <mergeCell ref="I33:K33"/>
    <mergeCell ref="L33:N33"/>
    <mergeCell ref="O33:Q33"/>
    <mergeCell ref="Y33:AD33"/>
    <mergeCell ref="C32:D32"/>
    <mergeCell ref="E32:H32"/>
    <mergeCell ref="I32:K32"/>
    <mergeCell ref="L32:N32"/>
    <mergeCell ref="O32:Q32"/>
    <mergeCell ref="Y32:AD32"/>
    <mergeCell ref="C31:D31"/>
    <mergeCell ref="E31:H31"/>
    <mergeCell ref="I31:K31"/>
    <mergeCell ref="L31:N31"/>
    <mergeCell ref="O31:Q31"/>
    <mergeCell ref="Y31:AD31"/>
    <mergeCell ref="C30:D30"/>
    <mergeCell ref="E30:H30"/>
    <mergeCell ref="I30:K30"/>
    <mergeCell ref="L30:N30"/>
    <mergeCell ref="O30:Q30"/>
    <mergeCell ref="Y30:AD30"/>
    <mergeCell ref="C29:D29"/>
    <mergeCell ref="E29:H29"/>
    <mergeCell ref="I29:K29"/>
    <mergeCell ref="L29:N29"/>
    <mergeCell ref="O29:Q29"/>
    <mergeCell ref="Y29:AD29"/>
    <mergeCell ref="C28:D28"/>
    <mergeCell ref="E28:H28"/>
    <mergeCell ref="I28:K28"/>
    <mergeCell ref="L28:N28"/>
    <mergeCell ref="O28:Q28"/>
    <mergeCell ref="Y28:AD28"/>
    <mergeCell ref="C27:D27"/>
    <mergeCell ref="E27:H27"/>
    <mergeCell ref="I27:K27"/>
    <mergeCell ref="L27:N27"/>
    <mergeCell ref="O27:Q27"/>
    <mergeCell ref="Y27:AD27"/>
    <mergeCell ref="C26:D26"/>
    <mergeCell ref="E26:H26"/>
    <mergeCell ref="I26:K26"/>
    <mergeCell ref="L26:N26"/>
    <mergeCell ref="O26:Q26"/>
    <mergeCell ref="Y26:AD26"/>
    <mergeCell ref="C25:D25"/>
    <mergeCell ref="E25:H25"/>
    <mergeCell ref="I25:K25"/>
    <mergeCell ref="L25:N25"/>
    <mergeCell ref="O25:Q25"/>
    <mergeCell ref="Y25:AD25"/>
    <mergeCell ref="C24:D24"/>
    <mergeCell ref="E24:H24"/>
    <mergeCell ref="I24:K24"/>
    <mergeCell ref="L24:N24"/>
    <mergeCell ref="O24:Q24"/>
    <mergeCell ref="Y24:AD24"/>
    <mergeCell ref="F1:I1"/>
    <mergeCell ref="A2:Q2"/>
    <mergeCell ref="I13:R13"/>
    <mergeCell ref="I14:R14"/>
    <mergeCell ref="B16:H16"/>
    <mergeCell ref="I16:M16"/>
    <mergeCell ref="X21:X22"/>
    <mergeCell ref="Y21:AD22"/>
    <mergeCell ref="C23:D23"/>
    <mergeCell ref="E23:H23"/>
    <mergeCell ref="I23:K23"/>
    <mergeCell ref="L23:N23"/>
    <mergeCell ref="O23:Q23"/>
    <mergeCell ref="Y23:AD23"/>
    <mergeCell ref="B18:H18"/>
    <mergeCell ref="I18:M18"/>
    <mergeCell ref="R19:W20"/>
    <mergeCell ref="B21:B22"/>
    <mergeCell ref="C21:D22"/>
    <mergeCell ref="E21:H22"/>
    <mergeCell ref="I21:K22"/>
    <mergeCell ref="L21:N22"/>
    <mergeCell ref="O21:Q22"/>
  </mergeCells>
  <phoneticPr fontId="2"/>
  <pageMargins left="0.25" right="0.25" top="0.75" bottom="0.75" header="0.3" footer="0.3"/>
  <pageSetup paperSize="9" scale="6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ltText="前期">
                <anchor moveWithCells="1">
                  <from>
                    <xdr:col>9</xdr:col>
                    <xdr:colOff>222250</xdr:colOff>
                    <xdr:row>0</xdr:row>
                    <xdr:rowOff>0</xdr:rowOff>
                  </from>
                  <to>
                    <xdr:col>9</xdr:col>
                    <xdr:colOff>457200</xdr:colOff>
                    <xdr:row>1</xdr:row>
                    <xdr:rowOff>19050</xdr:rowOff>
                  </to>
                </anchor>
              </controlPr>
            </control>
          </mc:Choice>
        </mc:AlternateContent>
        <mc:AlternateContent xmlns:mc="http://schemas.openxmlformats.org/markup-compatibility/2006">
          <mc:Choice Requires="x14">
            <control shapeId="21506" r:id="rId5" name="Check Box 2">
              <controlPr defaultSize="0" autoFill="0" autoLine="0" autoPict="0" altText="前期">
                <anchor moveWithCells="1">
                  <from>
                    <xdr:col>11</xdr:col>
                    <xdr:colOff>12700</xdr:colOff>
                    <xdr:row>0</xdr:row>
                    <xdr:rowOff>0</xdr:rowOff>
                  </from>
                  <to>
                    <xdr:col>11</xdr:col>
                    <xdr:colOff>292100</xdr:colOff>
                    <xdr:row>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D54EE-63B9-445C-A633-951E01CE7079}">
  <sheetPr codeName="Sheet3">
    <pageSetUpPr fitToPage="1"/>
  </sheetPr>
  <dimension ref="A1:BA65"/>
  <sheetViews>
    <sheetView zoomScale="80" zoomScaleNormal="80" workbookViewId="0"/>
  </sheetViews>
  <sheetFormatPr defaultColWidth="3.6328125" defaultRowHeight="18" customHeight="1" x14ac:dyDescent="0.2"/>
  <cols>
    <col min="2" max="2" width="3.6328125" style="90"/>
    <col min="12" max="12" width="3.6328125" style="90"/>
    <col min="15" max="16" width="3.6328125" style="90"/>
  </cols>
  <sheetData>
    <row r="1" spans="1:32" ht="18" customHeight="1" x14ac:dyDescent="0.2">
      <c r="A1" s="235" t="s">
        <v>287</v>
      </c>
    </row>
    <row r="2" spans="1:32" ht="18" customHeight="1" x14ac:dyDescent="0.2">
      <c r="A2" s="235"/>
    </row>
    <row r="4" spans="1:32" ht="18" customHeight="1" x14ac:dyDescent="0.2">
      <c r="A4" s="215"/>
      <c r="B4" s="219"/>
      <c r="C4" s="61"/>
      <c r="D4" s="61"/>
      <c r="E4" s="61"/>
      <c r="F4" s="61"/>
      <c r="G4" s="61"/>
      <c r="H4" s="61"/>
      <c r="I4" s="61"/>
      <c r="J4" s="61"/>
      <c r="K4" s="61"/>
      <c r="L4" s="219"/>
      <c r="M4" s="216"/>
      <c r="O4" s="90" t="s">
        <v>266</v>
      </c>
      <c r="T4" s="215"/>
      <c r="U4" s="61"/>
      <c r="V4" s="61"/>
      <c r="W4" s="61"/>
      <c r="X4" s="61"/>
      <c r="Y4" s="61"/>
      <c r="Z4" s="61"/>
      <c r="AA4" s="61"/>
      <c r="AB4" s="61"/>
      <c r="AC4" s="61"/>
      <c r="AD4" s="61"/>
      <c r="AE4" s="61"/>
      <c r="AF4" s="216"/>
    </row>
    <row r="5" spans="1:32" ht="18" customHeight="1" x14ac:dyDescent="0.2">
      <c r="A5" s="43"/>
      <c r="B5" s="214" t="s">
        <v>264</v>
      </c>
      <c r="C5" s="26"/>
      <c r="D5" s="26"/>
      <c r="E5" s="26"/>
      <c r="F5" s="26"/>
      <c r="G5" s="26"/>
      <c r="H5" s="26"/>
      <c r="I5" s="26"/>
      <c r="J5" s="26"/>
      <c r="K5" s="26"/>
      <c r="L5" s="214"/>
      <c r="M5" s="13"/>
      <c r="T5" s="43"/>
      <c r="U5" s="26" t="s">
        <v>413</v>
      </c>
      <c r="V5" s="26"/>
      <c r="W5" s="26"/>
      <c r="X5" s="26"/>
      <c r="Y5" s="26"/>
      <c r="Z5" s="26"/>
      <c r="AA5" s="26"/>
      <c r="AB5" s="26"/>
      <c r="AC5" s="26"/>
      <c r="AD5" s="26"/>
      <c r="AE5" s="26"/>
      <c r="AF5" s="13"/>
    </row>
    <row r="6" spans="1:32" ht="18" customHeight="1" x14ac:dyDescent="0.2">
      <c r="A6" s="217"/>
      <c r="B6" s="220"/>
      <c r="C6" s="212"/>
      <c r="D6" s="212"/>
      <c r="E6" s="212"/>
      <c r="F6" s="212"/>
      <c r="G6" s="212"/>
      <c r="H6" s="212"/>
      <c r="I6" s="212"/>
      <c r="J6" s="212"/>
      <c r="K6" s="212"/>
      <c r="L6" s="220"/>
      <c r="M6" s="218"/>
      <c r="T6" s="43"/>
      <c r="U6" s="26" t="s">
        <v>292</v>
      </c>
      <c r="V6" s="26"/>
      <c r="W6" s="26"/>
      <c r="X6" s="26"/>
      <c r="Y6" s="26"/>
      <c r="Z6" s="26"/>
      <c r="AA6" s="26"/>
      <c r="AB6" s="26"/>
      <c r="AC6" s="26"/>
      <c r="AD6" s="26"/>
      <c r="AE6" s="26"/>
      <c r="AF6" s="13"/>
    </row>
    <row r="7" spans="1:32" ht="18" customHeight="1" x14ac:dyDescent="0.2">
      <c r="A7" s="26"/>
      <c r="B7" s="214"/>
      <c r="C7" s="26"/>
      <c r="D7" s="26"/>
      <c r="E7" s="26"/>
      <c r="F7" s="26"/>
      <c r="G7" s="26"/>
      <c r="H7" s="26"/>
      <c r="I7" s="26"/>
      <c r="J7" s="26"/>
      <c r="K7" s="26"/>
      <c r="L7" s="214"/>
      <c r="M7" s="26"/>
      <c r="T7" s="217"/>
      <c r="U7" s="212"/>
      <c r="V7" s="212"/>
      <c r="W7" s="212"/>
      <c r="X7" s="212"/>
      <c r="Y7" s="212"/>
      <c r="Z7" s="212"/>
      <c r="AA7" s="212"/>
      <c r="AB7" s="212"/>
      <c r="AC7" s="212"/>
      <c r="AD7" s="212"/>
      <c r="AE7" s="212"/>
      <c r="AF7" s="218"/>
    </row>
    <row r="8" spans="1:32" ht="18" customHeight="1" x14ac:dyDescent="0.2">
      <c r="G8" t="s">
        <v>265</v>
      </c>
    </row>
    <row r="10" spans="1:32" ht="18" customHeight="1" x14ac:dyDescent="0.2">
      <c r="A10" s="215"/>
      <c r="B10" s="219"/>
      <c r="C10" s="61"/>
      <c r="D10" s="61"/>
      <c r="E10" s="61"/>
      <c r="F10" s="61"/>
      <c r="G10" s="61"/>
      <c r="H10" s="61"/>
      <c r="I10" s="61"/>
      <c r="J10" s="61"/>
      <c r="K10" s="61"/>
      <c r="L10" s="219"/>
      <c r="M10" s="216"/>
      <c r="N10" s="26"/>
      <c r="O10" s="214"/>
      <c r="P10" s="214"/>
    </row>
    <row r="11" spans="1:32" ht="18" customHeight="1" x14ac:dyDescent="0.2">
      <c r="A11" s="43"/>
      <c r="B11" s="214" t="s">
        <v>288</v>
      </c>
      <c r="C11" s="26"/>
      <c r="D11" s="26"/>
      <c r="E11" s="26"/>
      <c r="F11" s="26"/>
      <c r="G11" s="26"/>
      <c r="H11" s="26"/>
      <c r="I11" s="26"/>
      <c r="J11" s="26"/>
      <c r="K11" s="26"/>
      <c r="L11" s="214"/>
      <c r="M11" s="13"/>
      <c r="N11" s="26"/>
      <c r="O11" s="214"/>
      <c r="P11" s="214"/>
    </row>
    <row r="12" spans="1:32" ht="18" customHeight="1" x14ac:dyDescent="0.2">
      <c r="A12" s="43"/>
      <c r="B12" s="214" t="s">
        <v>289</v>
      </c>
      <c r="C12" s="26"/>
      <c r="D12" s="26"/>
      <c r="E12" s="26"/>
      <c r="F12" s="26"/>
      <c r="G12" s="26"/>
      <c r="H12" s="26"/>
      <c r="I12" s="26"/>
      <c r="J12" s="26"/>
      <c r="K12" s="26"/>
      <c r="L12" s="214"/>
      <c r="M12" s="13"/>
      <c r="N12" s="26"/>
      <c r="O12" s="214"/>
      <c r="P12" s="214"/>
    </row>
    <row r="13" spans="1:32" ht="18" customHeight="1" x14ac:dyDescent="0.2">
      <c r="A13" s="43"/>
      <c r="B13" s="214" t="s">
        <v>267</v>
      </c>
      <c r="C13" s="26"/>
      <c r="D13" s="26"/>
      <c r="E13" s="26"/>
      <c r="F13" s="26"/>
      <c r="G13" s="26"/>
      <c r="H13" s="26"/>
      <c r="I13" s="26"/>
      <c r="J13" s="26"/>
      <c r="K13" s="26"/>
      <c r="L13" s="214"/>
      <c r="M13" s="13"/>
      <c r="N13" s="26"/>
      <c r="O13" s="214"/>
      <c r="P13" s="214"/>
    </row>
    <row r="14" spans="1:32" ht="18" customHeight="1" x14ac:dyDescent="0.2">
      <c r="A14" s="217"/>
      <c r="B14" s="220"/>
      <c r="C14" s="212"/>
      <c r="D14" s="212"/>
      <c r="E14" s="212"/>
      <c r="F14" s="212"/>
      <c r="G14" s="212"/>
      <c r="H14" s="212"/>
      <c r="I14" s="212"/>
      <c r="J14" s="212"/>
      <c r="K14" s="212"/>
      <c r="L14" s="220"/>
      <c r="M14" s="218"/>
      <c r="N14" s="26"/>
      <c r="O14" s="214"/>
      <c r="P14" s="214"/>
    </row>
    <row r="16" spans="1:32" ht="18" customHeight="1" x14ac:dyDescent="0.2">
      <c r="G16" t="s">
        <v>265</v>
      </c>
    </row>
    <row r="18" spans="1:53" ht="18" customHeight="1" x14ac:dyDescent="0.2">
      <c r="A18" s="215"/>
      <c r="B18" s="219"/>
      <c r="C18" s="61"/>
      <c r="D18" s="61"/>
      <c r="E18" s="61"/>
      <c r="F18" s="61"/>
      <c r="G18" s="61"/>
      <c r="H18" s="61"/>
      <c r="I18" s="61"/>
      <c r="J18" s="61"/>
      <c r="K18" s="61"/>
      <c r="L18" s="219"/>
      <c r="M18" s="216"/>
      <c r="N18" s="26"/>
      <c r="T18" s="215"/>
      <c r="U18" s="61"/>
      <c r="V18" s="61"/>
      <c r="W18" s="61"/>
      <c r="X18" s="61"/>
      <c r="Y18" s="61"/>
      <c r="Z18" s="61"/>
      <c r="AA18" s="61"/>
      <c r="AB18" s="61"/>
      <c r="AC18" s="61"/>
      <c r="AD18" s="61"/>
      <c r="AE18" s="61"/>
      <c r="AF18" s="61"/>
      <c r="AG18" s="216"/>
      <c r="AL18" s="215"/>
      <c r="AM18" s="61"/>
      <c r="AN18" s="61"/>
      <c r="AO18" s="61"/>
      <c r="AP18" s="61"/>
      <c r="AQ18" s="61"/>
      <c r="AR18" s="61"/>
      <c r="AS18" s="61"/>
      <c r="AT18" s="61"/>
      <c r="AU18" s="61"/>
      <c r="AV18" s="61"/>
      <c r="AW18" s="61"/>
      <c r="AX18" s="61"/>
      <c r="AY18" s="61"/>
      <c r="AZ18" s="61"/>
      <c r="BA18" s="216"/>
    </row>
    <row r="19" spans="1:53" ht="18" customHeight="1" x14ac:dyDescent="0.2">
      <c r="A19" s="43"/>
      <c r="B19" s="214" t="s">
        <v>290</v>
      </c>
      <c r="C19" s="26"/>
      <c r="D19" s="26"/>
      <c r="E19" s="26"/>
      <c r="F19" s="26"/>
      <c r="G19" s="26"/>
      <c r="H19" s="26"/>
      <c r="I19" s="26"/>
      <c r="J19" s="26"/>
      <c r="K19" s="26"/>
      <c r="L19" s="214"/>
      <c r="M19" s="13"/>
      <c r="N19" s="26"/>
      <c r="P19" s="90" t="s">
        <v>266</v>
      </c>
      <c r="T19" s="43"/>
      <c r="U19" s="26" t="s">
        <v>371</v>
      </c>
      <c r="V19" s="26"/>
      <c r="W19" s="26"/>
      <c r="X19" s="26"/>
      <c r="Y19" s="26"/>
      <c r="Z19" s="26"/>
      <c r="AA19" s="26"/>
      <c r="AB19" s="26"/>
      <c r="AC19" s="26"/>
      <c r="AD19" s="26"/>
      <c r="AE19" s="26"/>
      <c r="AF19" s="26"/>
      <c r="AG19" s="13"/>
      <c r="AI19" t="s">
        <v>266</v>
      </c>
      <c r="AL19" s="43"/>
      <c r="AM19" s="26" t="s">
        <v>269</v>
      </c>
      <c r="AN19" s="26"/>
      <c r="AO19" s="26"/>
      <c r="AP19" s="26"/>
      <c r="AQ19" s="26"/>
      <c r="AR19" s="26"/>
      <c r="AS19" s="26"/>
      <c r="AT19" s="26"/>
      <c r="AU19" s="26"/>
      <c r="AV19" s="26"/>
      <c r="AW19" s="26"/>
      <c r="AX19" s="26"/>
      <c r="AY19" s="26"/>
      <c r="AZ19" s="26"/>
      <c r="BA19" s="13"/>
    </row>
    <row r="20" spans="1:53" ht="18" customHeight="1" x14ac:dyDescent="0.2">
      <c r="A20" s="43"/>
      <c r="B20" s="214" t="s">
        <v>291</v>
      </c>
      <c r="C20" s="26"/>
      <c r="D20" s="26"/>
      <c r="E20" s="26"/>
      <c r="F20" s="26"/>
      <c r="G20" s="26"/>
      <c r="H20" s="26"/>
      <c r="I20" s="26"/>
      <c r="J20" s="26"/>
      <c r="K20" s="26"/>
      <c r="L20" s="214"/>
      <c r="M20" s="13"/>
      <c r="N20" s="26"/>
      <c r="T20" s="43"/>
      <c r="U20" s="26" t="s">
        <v>268</v>
      </c>
      <c r="V20" s="26"/>
      <c r="W20" s="26"/>
      <c r="X20" s="26"/>
      <c r="Y20" s="26"/>
      <c r="Z20" s="26"/>
      <c r="AA20" s="26"/>
      <c r="AB20" s="26"/>
      <c r="AC20" s="26"/>
      <c r="AD20" s="26"/>
      <c r="AE20" s="26"/>
      <c r="AF20" s="26"/>
      <c r="AG20" s="13"/>
      <c r="AL20" s="43"/>
      <c r="AM20" s="26" t="s">
        <v>415</v>
      </c>
      <c r="AN20" s="26"/>
      <c r="AO20" s="26"/>
      <c r="AP20" s="26"/>
      <c r="AQ20" s="26"/>
      <c r="AR20" s="26"/>
      <c r="AS20" s="26"/>
      <c r="AT20" s="26"/>
      <c r="AU20" s="26"/>
      <c r="AV20" s="26"/>
      <c r="AW20" s="26"/>
      <c r="AX20" s="26"/>
      <c r="AY20" s="26"/>
      <c r="AZ20" s="26"/>
      <c r="BA20" s="13"/>
    </row>
    <row r="21" spans="1:53" ht="18" customHeight="1" x14ac:dyDescent="0.2">
      <c r="A21" s="217"/>
      <c r="B21" s="220"/>
      <c r="C21" s="212"/>
      <c r="D21" s="212"/>
      <c r="E21" s="212"/>
      <c r="F21" s="212"/>
      <c r="G21" s="212"/>
      <c r="H21" s="212"/>
      <c r="I21" s="212"/>
      <c r="J21" s="212"/>
      <c r="K21" s="212"/>
      <c r="L21" s="220"/>
      <c r="M21" s="218"/>
      <c r="N21" s="26"/>
      <c r="T21" s="217"/>
      <c r="U21" s="212"/>
      <c r="V21" s="212"/>
      <c r="W21" s="212"/>
      <c r="X21" s="212"/>
      <c r="Y21" s="212"/>
      <c r="Z21" s="212"/>
      <c r="AA21" s="212"/>
      <c r="AB21" s="212"/>
      <c r="AC21" s="212"/>
      <c r="AD21" s="212"/>
      <c r="AE21" s="212"/>
      <c r="AF21" s="212"/>
      <c r="AG21" s="218"/>
      <c r="AL21" s="217"/>
      <c r="AM21" s="212"/>
      <c r="AN21" s="212"/>
      <c r="AO21" s="212"/>
      <c r="AP21" s="212"/>
      <c r="AQ21" s="212"/>
      <c r="AR21" s="212"/>
      <c r="AS21" s="212"/>
      <c r="AT21" s="212"/>
      <c r="AU21" s="212"/>
      <c r="AV21" s="212"/>
      <c r="AW21" s="212"/>
      <c r="AX21" s="212"/>
      <c r="AY21" s="212"/>
      <c r="AZ21" s="212"/>
      <c r="BA21" s="218"/>
    </row>
    <row r="22" spans="1:53" ht="18" customHeight="1" x14ac:dyDescent="0.2">
      <c r="A22" s="26"/>
      <c r="B22" s="214"/>
      <c r="C22" s="26"/>
      <c r="D22" s="26"/>
      <c r="E22" s="26"/>
      <c r="F22" s="26"/>
      <c r="G22" s="26"/>
      <c r="H22" s="26"/>
      <c r="I22" s="26"/>
      <c r="J22" s="26"/>
      <c r="K22" s="26"/>
      <c r="L22" s="214"/>
      <c r="M22" s="26"/>
    </row>
    <row r="23" spans="1:53" ht="18" customHeight="1" x14ac:dyDescent="0.2">
      <c r="G23" t="s">
        <v>265</v>
      </c>
      <c r="AA23" t="s">
        <v>265</v>
      </c>
    </row>
    <row r="25" spans="1:53" ht="18" customHeight="1" x14ac:dyDescent="0.2">
      <c r="A25" s="215"/>
      <c r="B25" s="219"/>
      <c r="C25" s="61"/>
      <c r="D25" s="61"/>
      <c r="E25" s="61"/>
      <c r="F25" s="61"/>
      <c r="G25" s="61"/>
      <c r="H25" s="61"/>
      <c r="I25" s="61"/>
      <c r="J25" s="61"/>
      <c r="K25" s="61"/>
      <c r="L25" s="219"/>
      <c r="M25" s="61"/>
      <c r="N25" s="61"/>
      <c r="O25" s="221"/>
      <c r="T25" s="215"/>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216"/>
    </row>
    <row r="26" spans="1:53" ht="18" customHeight="1" x14ac:dyDescent="0.2">
      <c r="A26" s="43"/>
      <c r="B26" s="214" t="s">
        <v>270</v>
      </c>
      <c r="C26" s="26"/>
      <c r="D26" s="26"/>
      <c r="E26" s="26"/>
      <c r="F26" s="26"/>
      <c r="G26" s="26"/>
      <c r="H26" s="26"/>
      <c r="I26" s="26"/>
      <c r="J26" s="26"/>
      <c r="K26" s="26"/>
      <c r="L26" s="214"/>
      <c r="M26" s="26"/>
      <c r="N26" s="26"/>
      <c r="O26" s="222"/>
      <c r="T26" s="43"/>
      <c r="U26" s="26" t="s">
        <v>416</v>
      </c>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13"/>
    </row>
    <row r="27" spans="1:53" ht="18" customHeight="1" x14ac:dyDescent="0.2">
      <c r="A27" s="43"/>
      <c r="B27" s="214" t="s">
        <v>271</v>
      </c>
      <c r="C27" s="26"/>
      <c r="D27" s="26"/>
      <c r="E27" s="26"/>
      <c r="F27" s="26"/>
      <c r="G27" s="26"/>
      <c r="H27" s="26"/>
      <c r="I27" s="26"/>
      <c r="J27" s="26"/>
      <c r="K27" s="26"/>
      <c r="L27" s="214"/>
      <c r="M27" s="26"/>
      <c r="N27" s="26"/>
      <c r="O27" s="222"/>
      <c r="T27" s="43"/>
      <c r="U27" s="26" t="s">
        <v>414</v>
      </c>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13"/>
    </row>
    <row r="28" spans="1:53" ht="18" customHeight="1" x14ac:dyDescent="0.2">
      <c r="A28" s="43"/>
      <c r="B28" s="214" t="s">
        <v>272</v>
      </c>
      <c r="C28" s="26"/>
      <c r="D28" s="26"/>
      <c r="E28" s="26"/>
      <c r="F28" s="26"/>
      <c r="G28" s="26"/>
      <c r="H28" s="26"/>
      <c r="I28" s="26"/>
      <c r="J28" s="26"/>
      <c r="K28" s="26"/>
      <c r="L28" s="214"/>
      <c r="M28" s="26"/>
      <c r="N28" s="26"/>
      <c r="O28" s="222"/>
      <c r="T28" s="43"/>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13"/>
    </row>
    <row r="29" spans="1:53" ht="18" customHeight="1" x14ac:dyDescent="0.2">
      <c r="A29" s="43"/>
      <c r="B29" s="214" t="s">
        <v>273</v>
      </c>
      <c r="C29" s="26"/>
      <c r="D29" s="26"/>
      <c r="E29" s="26"/>
      <c r="F29" s="26"/>
      <c r="G29" s="26"/>
      <c r="H29" s="26"/>
      <c r="I29" s="26"/>
      <c r="J29" s="26"/>
      <c r="K29" s="26"/>
      <c r="L29" s="214"/>
      <c r="M29" s="26"/>
      <c r="N29" s="26"/>
      <c r="O29" s="222"/>
      <c r="T29" s="43"/>
      <c r="U29" s="26" t="s">
        <v>282</v>
      </c>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13"/>
    </row>
    <row r="30" spans="1:53" ht="18" customHeight="1" x14ac:dyDescent="0.2">
      <c r="A30" s="43"/>
      <c r="B30" s="214" t="s">
        <v>274</v>
      </c>
      <c r="C30" s="26"/>
      <c r="D30" s="26"/>
      <c r="E30" s="26"/>
      <c r="F30" s="26"/>
      <c r="G30" s="26"/>
      <c r="H30" s="26"/>
      <c r="I30" s="26"/>
      <c r="J30" s="26"/>
      <c r="K30" s="26"/>
      <c r="L30" s="214"/>
      <c r="M30" s="26"/>
      <c r="N30" s="26"/>
      <c r="O30" s="222"/>
      <c r="T30" s="43"/>
      <c r="U30" s="26" t="s">
        <v>429</v>
      </c>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13"/>
    </row>
    <row r="31" spans="1:53" ht="18" customHeight="1" x14ac:dyDescent="0.2">
      <c r="A31" s="217"/>
      <c r="B31" s="220"/>
      <c r="C31" s="212"/>
      <c r="D31" s="212"/>
      <c r="E31" s="212"/>
      <c r="F31" s="212"/>
      <c r="G31" s="212"/>
      <c r="H31" s="212"/>
      <c r="I31" s="212"/>
      <c r="J31" s="212"/>
      <c r="K31" s="212"/>
      <c r="L31" s="220"/>
      <c r="M31" s="212"/>
      <c r="N31" s="212"/>
      <c r="O31" s="223"/>
      <c r="T31" s="43"/>
      <c r="U31" s="26" t="s">
        <v>430</v>
      </c>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13"/>
    </row>
    <row r="32" spans="1:53" ht="18" customHeight="1" x14ac:dyDescent="0.2">
      <c r="T32" s="217"/>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8"/>
    </row>
    <row r="33" spans="1:45" ht="18" customHeight="1" x14ac:dyDescent="0.2">
      <c r="G33" t="s">
        <v>265</v>
      </c>
      <c r="M33" t="s">
        <v>266</v>
      </c>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row>
    <row r="35" spans="1:45" ht="18" customHeight="1" thickBot="1" x14ac:dyDescent="0.25"/>
    <row r="36" spans="1:45" ht="18" customHeight="1" thickTop="1" x14ac:dyDescent="0.2">
      <c r="A36" s="224"/>
      <c r="B36" s="226"/>
      <c r="C36" s="225"/>
      <c r="D36" s="225"/>
      <c r="E36" s="225"/>
      <c r="F36" s="225"/>
      <c r="G36" s="225"/>
      <c r="H36" s="225"/>
      <c r="I36" s="225"/>
      <c r="J36" s="225"/>
      <c r="K36" s="225"/>
      <c r="L36" s="226"/>
      <c r="M36" s="225"/>
      <c r="N36" s="225"/>
      <c r="O36" s="226"/>
      <c r="P36" s="227"/>
      <c r="S36" s="224"/>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351"/>
    </row>
    <row r="37" spans="1:45" ht="18" customHeight="1" x14ac:dyDescent="0.2">
      <c r="A37" s="228"/>
      <c r="B37" s="234" t="s">
        <v>336</v>
      </c>
      <c r="C37" s="26"/>
      <c r="D37" s="26"/>
      <c r="E37" s="26"/>
      <c r="F37" s="26"/>
      <c r="G37" s="26"/>
      <c r="H37" s="26"/>
      <c r="I37" s="26"/>
      <c r="J37" s="26"/>
      <c r="K37" s="26"/>
      <c r="L37" s="214"/>
      <c r="M37" s="26"/>
      <c r="N37" s="26"/>
      <c r="O37" s="214"/>
      <c r="P37" s="229"/>
      <c r="S37" s="228"/>
      <c r="T37" s="26" t="s">
        <v>431</v>
      </c>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352"/>
    </row>
    <row r="38" spans="1:45" ht="18" customHeight="1" x14ac:dyDescent="0.2">
      <c r="A38" s="228"/>
      <c r="B38" s="234" t="s">
        <v>337</v>
      </c>
      <c r="C38" s="26"/>
      <c r="D38" s="26"/>
      <c r="E38" s="26"/>
      <c r="F38" s="26"/>
      <c r="G38" s="26"/>
      <c r="H38" s="26"/>
      <c r="I38" s="26"/>
      <c r="J38" s="26"/>
      <c r="K38" s="26"/>
      <c r="L38" s="214"/>
      <c r="M38" s="26"/>
      <c r="N38" s="26"/>
      <c r="O38" s="214"/>
      <c r="P38" s="229"/>
      <c r="S38" s="228"/>
      <c r="T38" s="26" t="s">
        <v>427</v>
      </c>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352"/>
    </row>
    <row r="39" spans="1:45" ht="18" customHeight="1" x14ac:dyDescent="0.2">
      <c r="A39" s="228"/>
      <c r="B39" s="234" t="s">
        <v>338</v>
      </c>
      <c r="C39" s="26"/>
      <c r="D39" s="26"/>
      <c r="E39" s="26"/>
      <c r="F39" s="26"/>
      <c r="G39" s="26"/>
      <c r="H39" s="26"/>
      <c r="I39" s="26"/>
      <c r="J39" s="26"/>
      <c r="K39" s="26"/>
      <c r="L39" s="214"/>
      <c r="M39" s="26"/>
      <c r="N39" s="26"/>
      <c r="O39" s="214"/>
      <c r="P39" s="229"/>
      <c r="S39" s="228"/>
      <c r="T39" s="26" t="s">
        <v>428</v>
      </c>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352"/>
    </row>
    <row r="40" spans="1:45" ht="18" customHeight="1" x14ac:dyDescent="0.2">
      <c r="A40" s="228"/>
      <c r="B40" s="214"/>
      <c r="C40" s="26"/>
      <c r="D40" s="26"/>
      <c r="E40" s="26"/>
      <c r="F40" s="26"/>
      <c r="G40" s="26"/>
      <c r="H40" s="26"/>
      <c r="I40" s="26"/>
      <c r="J40" s="26"/>
      <c r="K40" s="26"/>
      <c r="L40" s="214"/>
      <c r="M40" s="26"/>
      <c r="N40" s="26"/>
      <c r="O40" s="214"/>
      <c r="P40" s="229"/>
      <c r="S40" s="228"/>
      <c r="T40" s="214" t="s">
        <v>432</v>
      </c>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352"/>
    </row>
    <row r="41" spans="1:45" ht="18" customHeight="1" x14ac:dyDescent="0.2">
      <c r="A41" s="228"/>
      <c r="B41" s="278" t="s">
        <v>276</v>
      </c>
      <c r="C41" s="58"/>
      <c r="D41" s="58"/>
      <c r="E41" s="58"/>
      <c r="F41" s="58"/>
      <c r="G41" s="33"/>
      <c r="H41" s="26"/>
      <c r="I41" s="26"/>
      <c r="J41" s="26"/>
      <c r="K41" s="26"/>
      <c r="L41" s="214"/>
      <c r="M41" s="26"/>
      <c r="N41" s="26"/>
      <c r="O41" s="214"/>
      <c r="P41" s="229"/>
      <c r="S41" s="228"/>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352"/>
    </row>
    <row r="42" spans="1:45" ht="18" customHeight="1" x14ac:dyDescent="0.2">
      <c r="A42" s="228"/>
      <c r="B42" s="214" t="s">
        <v>339</v>
      </c>
      <c r="C42" s="26"/>
      <c r="D42" s="26"/>
      <c r="E42" s="26"/>
      <c r="F42" s="26"/>
      <c r="G42" s="26"/>
      <c r="H42" s="26"/>
      <c r="I42" s="26"/>
      <c r="J42" s="26"/>
      <c r="K42" s="26"/>
      <c r="L42" s="214"/>
      <c r="M42" s="26"/>
      <c r="N42" s="26"/>
      <c r="O42" s="214"/>
      <c r="P42" s="229"/>
      <c r="S42" s="228"/>
      <c r="T42" s="26" t="s">
        <v>282</v>
      </c>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352"/>
    </row>
    <row r="43" spans="1:45" ht="18" customHeight="1" x14ac:dyDescent="0.2">
      <c r="A43" s="228"/>
      <c r="B43" s="214"/>
      <c r="C43" s="26"/>
      <c r="D43" s="26"/>
      <c r="E43" s="26"/>
      <c r="F43" s="26"/>
      <c r="G43" s="26"/>
      <c r="H43" s="26"/>
      <c r="I43" s="26"/>
      <c r="J43" s="26"/>
      <c r="K43" s="26"/>
      <c r="L43" s="214"/>
      <c r="M43" s="26"/>
      <c r="N43" s="26"/>
      <c r="O43" s="214"/>
      <c r="P43" s="229"/>
      <c r="S43" s="228"/>
      <c r="T43" s="26" t="s">
        <v>433</v>
      </c>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352"/>
    </row>
    <row r="44" spans="1:45" ht="18" customHeight="1" x14ac:dyDescent="0.2">
      <c r="A44" s="228"/>
      <c r="B44" s="278" t="s">
        <v>333</v>
      </c>
      <c r="C44" s="58"/>
      <c r="D44" s="58"/>
      <c r="E44" s="58"/>
      <c r="F44" s="33"/>
      <c r="G44" s="26"/>
      <c r="H44" s="26"/>
      <c r="I44" s="26"/>
      <c r="J44" s="26"/>
      <c r="K44" s="26"/>
      <c r="L44" s="214"/>
      <c r="M44" s="26"/>
      <c r="N44" s="26"/>
      <c r="O44" s="214"/>
      <c r="P44" s="229"/>
      <c r="S44" s="228"/>
      <c r="T44" s="26" t="s">
        <v>434</v>
      </c>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352"/>
    </row>
    <row r="45" spans="1:45" ht="18" customHeight="1" thickBot="1" x14ac:dyDescent="0.25">
      <c r="A45" s="228"/>
      <c r="B45" s="214" t="s">
        <v>361</v>
      </c>
      <c r="C45" s="26"/>
      <c r="D45" s="26"/>
      <c r="E45" s="26"/>
      <c r="F45" s="26"/>
      <c r="G45" s="26"/>
      <c r="H45" s="26"/>
      <c r="I45" s="26"/>
      <c r="J45" s="26"/>
      <c r="K45" s="26"/>
      <c r="L45" s="214"/>
      <c r="M45" s="26"/>
      <c r="N45" s="26"/>
      <c r="O45" s="214"/>
      <c r="P45" s="229"/>
      <c r="S45" s="230"/>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353"/>
    </row>
    <row r="46" spans="1:45" ht="18" customHeight="1" thickTop="1" x14ac:dyDescent="0.2">
      <c r="A46" s="228"/>
      <c r="B46" s="214"/>
      <c r="C46" s="26"/>
      <c r="D46" s="26"/>
      <c r="E46" s="26"/>
      <c r="F46" s="26"/>
      <c r="G46" s="26"/>
      <c r="H46" s="26"/>
      <c r="I46" s="26"/>
      <c r="J46" s="26"/>
      <c r="K46" s="26"/>
      <c r="L46" s="214"/>
      <c r="M46" s="26"/>
      <c r="N46" s="26"/>
      <c r="O46" s="214"/>
      <c r="P46" s="229"/>
    </row>
    <row r="47" spans="1:45" ht="18" customHeight="1" x14ac:dyDescent="0.2">
      <c r="A47" s="228"/>
      <c r="B47" s="278" t="s">
        <v>275</v>
      </c>
      <c r="C47" s="58"/>
      <c r="D47" s="58"/>
      <c r="E47" s="33"/>
      <c r="F47" s="26"/>
      <c r="G47" s="26"/>
      <c r="H47" s="26"/>
      <c r="I47" s="26"/>
      <c r="J47" s="26"/>
      <c r="K47" s="26"/>
      <c r="L47" s="214"/>
      <c r="M47" s="26"/>
      <c r="N47" s="26"/>
      <c r="O47" s="214"/>
      <c r="P47" s="229"/>
    </row>
    <row r="48" spans="1:45" ht="18" customHeight="1" x14ac:dyDescent="0.2">
      <c r="A48" s="228"/>
      <c r="B48" s="214" t="s">
        <v>362</v>
      </c>
      <c r="C48" s="26"/>
      <c r="D48" s="26"/>
      <c r="E48" s="26"/>
      <c r="F48" s="26"/>
      <c r="G48" s="26"/>
      <c r="H48" s="26"/>
      <c r="I48" s="26"/>
      <c r="J48" s="26"/>
      <c r="K48" s="26"/>
      <c r="L48" s="214"/>
      <c r="M48" s="26"/>
      <c r="N48" s="26"/>
      <c r="O48" s="214"/>
      <c r="P48" s="229"/>
    </row>
    <row r="49" spans="1:16" ht="18" customHeight="1" x14ac:dyDescent="0.2">
      <c r="A49" s="228"/>
      <c r="B49" s="214"/>
      <c r="C49" s="26"/>
      <c r="D49" s="26"/>
      <c r="E49" s="26"/>
      <c r="F49" s="26"/>
      <c r="G49" s="26"/>
      <c r="H49" s="26"/>
      <c r="I49" s="26"/>
      <c r="J49" s="26"/>
      <c r="K49" s="26"/>
      <c r="L49" s="214"/>
      <c r="M49" s="26"/>
      <c r="N49" s="26"/>
      <c r="O49" s="214"/>
      <c r="P49" s="229"/>
    </row>
    <row r="50" spans="1:16" ht="18" customHeight="1" x14ac:dyDescent="0.2">
      <c r="A50" s="228"/>
      <c r="B50" s="278" t="s">
        <v>281</v>
      </c>
      <c r="C50" s="58"/>
      <c r="D50" s="58"/>
      <c r="E50" s="33"/>
      <c r="F50" s="26"/>
      <c r="G50" s="26"/>
      <c r="H50" s="26"/>
      <c r="I50" s="26"/>
      <c r="J50" s="26"/>
      <c r="K50" s="26"/>
      <c r="L50" s="214"/>
      <c r="M50" s="26"/>
      <c r="N50" s="26"/>
      <c r="O50" s="214"/>
      <c r="P50" s="229"/>
    </row>
    <row r="51" spans="1:16" ht="18" customHeight="1" x14ac:dyDescent="0.2">
      <c r="A51" s="228"/>
      <c r="B51" s="214" t="s">
        <v>363</v>
      </c>
      <c r="C51" s="26"/>
      <c r="D51" s="26"/>
      <c r="E51" s="26"/>
      <c r="F51" s="26"/>
      <c r="G51" s="26"/>
      <c r="H51" s="26"/>
      <c r="I51" s="26"/>
      <c r="J51" s="26"/>
      <c r="K51" s="26"/>
      <c r="L51" s="214"/>
      <c r="M51" s="26"/>
      <c r="N51" s="26"/>
      <c r="O51" s="214"/>
      <c r="P51" s="229"/>
    </row>
    <row r="52" spans="1:16" ht="18" customHeight="1" thickBot="1" x14ac:dyDescent="0.25">
      <c r="A52" s="230"/>
      <c r="B52" s="232"/>
      <c r="C52" s="231"/>
      <c r="D52" s="231"/>
      <c r="E52" s="231"/>
      <c r="F52" s="231"/>
      <c r="G52" s="231"/>
      <c r="H52" s="231"/>
      <c r="I52" s="231"/>
      <c r="J52" s="231"/>
      <c r="K52" s="231"/>
      <c r="L52" s="232"/>
      <c r="M52" s="231"/>
      <c r="N52" s="231"/>
      <c r="O52" s="232"/>
      <c r="P52" s="233"/>
    </row>
    <row r="53" spans="1:16" ht="18" customHeight="1" thickTop="1" x14ac:dyDescent="0.2"/>
    <row r="56" spans="1:16" ht="18" customHeight="1" x14ac:dyDescent="0.2">
      <c r="A56" s="215"/>
      <c r="B56" s="219"/>
      <c r="C56" s="61"/>
      <c r="D56" s="61"/>
      <c r="E56" s="61"/>
      <c r="F56" s="61"/>
      <c r="G56" s="61"/>
      <c r="H56" s="61"/>
      <c r="I56" s="61"/>
      <c r="J56" s="61"/>
      <c r="K56" s="61"/>
      <c r="L56" s="219"/>
      <c r="M56" s="61"/>
      <c r="N56" s="61"/>
      <c r="O56" s="221"/>
    </row>
    <row r="57" spans="1:16" ht="18" customHeight="1" x14ac:dyDescent="0.2">
      <c r="A57" s="43"/>
      <c r="B57" s="214" t="s">
        <v>277</v>
      </c>
      <c r="C57" s="26"/>
      <c r="D57" s="26"/>
      <c r="E57" s="26"/>
      <c r="F57" s="26"/>
      <c r="G57" s="26"/>
      <c r="H57" s="26"/>
      <c r="I57" s="26"/>
      <c r="J57" s="26"/>
      <c r="K57" s="26"/>
      <c r="L57" s="214"/>
      <c r="M57" s="26"/>
      <c r="N57" s="26"/>
      <c r="O57" s="222"/>
    </row>
    <row r="58" spans="1:16" ht="18" customHeight="1" x14ac:dyDescent="0.2">
      <c r="A58" s="43"/>
      <c r="B58" s="214" t="s">
        <v>278</v>
      </c>
      <c r="C58" s="26"/>
      <c r="D58" s="26"/>
      <c r="E58" s="26"/>
      <c r="F58" s="26"/>
      <c r="G58" s="26"/>
      <c r="H58" s="26"/>
      <c r="I58" s="26"/>
      <c r="J58" s="26"/>
      <c r="K58" s="26"/>
      <c r="L58" s="214"/>
      <c r="M58" s="26"/>
      <c r="N58" s="26"/>
      <c r="O58" s="222"/>
    </row>
    <row r="59" spans="1:16" ht="18" customHeight="1" x14ac:dyDescent="0.2">
      <c r="A59" s="43"/>
      <c r="B59" s="214"/>
      <c r="C59" s="26"/>
      <c r="D59" s="26"/>
      <c r="E59" s="26"/>
      <c r="F59" s="26"/>
      <c r="G59" s="26"/>
      <c r="H59" s="26"/>
      <c r="I59" s="26"/>
      <c r="J59" s="26"/>
      <c r="K59" s="26"/>
      <c r="L59" s="214"/>
      <c r="M59" s="26"/>
      <c r="N59" s="26"/>
      <c r="O59" s="222"/>
    </row>
    <row r="60" spans="1:16" ht="18" customHeight="1" x14ac:dyDescent="0.2">
      <c r="A60" s="43"/>
      <c r="B60" s="278" t="s">
        <v>364</v>
      </c>
      <c r="C60" s="58"/>
      <c r="D60" s="58"/>
      <c r="E60" s="58"/>
      <c r="F60" s="58"/>
      <c r="G60" s="58"/>
      <c r="H60" s="58"/>
      <c r="I60" s="58"/>
      <c r="J60" s="58"/>
      <c r="K60" s="33"/>
      <c r="L60" s="214"/>
      <c r="M60" s="26"/>
      <c r="N60" s="26"/>
      <c r="O60" s="222"/>
    </row>
    <row r="61" spans="1:16" ht="18" customHeight="1" x14ac:dyDescent="0.2">
      <c r="A61" s="43"/>
      <c r="B61" s="214" t="s">
        <v>279</v>
      </c>
      <c r="C61" s="26"/>
      <c r="D61" s="26"/>
      <c r="E61" s="26"/>
      <c r="F61" s="26"/>
      <c r="G61" s="26"/>
      <c r="H61" s="26"/>
      <c r="I61" s="26"/>
      <c r="J61" s="26"/>
      <c r="K61" s="26"/>
      <c r="L61" s="214"/>
      <c r="M61" s="26"/>
      <c r="N61" s="26"/>
      <c r="O61" s="222"/>
    </row>
    <row r="62" spans="1:16" ht="18" customHeight="1" x14ac:dyDescent="0.2">
      <c r="A62" s="43"/>
      <c r="B62" s="214"/>
      <c r="C62" s="26"/>
      <c r="D62" s="26"/>
      <c r="E62" s="26"/>
      <c r="F62" s="26"/>
      <c r="G62" s="26"/>
      <c r="H62" s="26"/>
      <c r="I62" s="26"/>
      <c r="J62" s="26"/>
      <c r="K62" s="26"/>
      <c r="L62" s="214"/>
      <c r="M62" s="26"/>
      <c r="N62" s="26"/>
      <c r="O62" s="222"/>
    </row>
    <row r="63" spans="1:16" ht="18" customHeight="1" x14ac:dyDescent="0.2">
      <c r="A63" s="43"/>
      <c r="B63" s="278" t="s">
        <v>365</v>
      </c>
      <c r="C63" s="58"/>
      <c r="D63" s="58"/>
      <c r="E63" s="58"/>
      <c r="F63" s="58"/>
      <c r="G63" s="58"/>
      <c r="H63" s="58"/>
      <c r="I63" s="58"/>
      <c r="J63" s="58"/>
      <c r="K63" s="33"/>
      <c r="L63" s="214"/>
      <c r="M63" s="26"/>
      <c r="N63" s="26"/>
      <c r="O63" s="222"/>
    </row>
    <row r="64" spans="1:16" ht="18" customHeight="1" x14ac:dyDescent="0.2">
      <c r="A64" s="43"/>
      <c r="B64" s="214" t="s">
        <v>280</v>
      </c>
      <c r="C64" s="26"/>
      <c r="D64" s="26"/>
      <c r="E64" s="26"/>
      <c r="F64" s="26"/>
      <c r="G64" s="26"/>
      <c r="H64" s="26"/>
      <c r="I64" s="26"/>
      <c r="J64" s="26"/>
      <c r="K64" s="26"/>
      <c r="L64" s="214"/>
      <c r="M64" s="26"/>
      <c r="N64" s="26"/>
      <c r="O64" s="222"/>
    </row>
    <row r="65" spans="1:15" ht="18" customHeight="1" x14ac:dyDescent="0.2">
      <c r="A65" s="217"/>
      <c r="B65" s="220"/>
      <c r="C65" s="212"/>
      <c r="D65" s="212"/>
      <c r="E65" s="212"/>
      <c r="F65" s="212"/>
      <c r="G65" s="212"/>
      <c r="H65" s="212"/>
      <c r="I65" s="212"/>
      <c r="J65" s="212"/>
      <c r="K65" s="212"/>
      <c r="L65" s="220"/>
      <c r="M65" s="212"/>
      <c r="N65" s="212"/>
      <c r="O65" s="223"/>
    </row>
  </sheetData>
  <phoneticPr fontId="2"/>
  <pageMargins left="0.25" right="0.25"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N77"/>
  <sheetViews>
    <sheetView zoomScale="70" zoomScaleNormal="70" workbookViewId="0">
      <pane xSplit="1" ySplit="9" topLeftCell="B10" activePane="bottomRight" state="frozen"/>
      <selection pane="topRight" activeCell="B1" sqref="B1"/>
      <selection pane="bottomLeft" activeCell="A10" sqref="A10"/>
      <selection pane="bottomRight" activeCell="AI1" sqref="AI1"/>
    </sheetView>
  </sheetViews>
  <sheetFormatPr defaultRowHeight="13" x14ac:dyDescent="0.2"/>
  <cols>
    <col min="1" max="1" width="13.26953125" customWidth="1"/>
    <col min="2" max="45" width="3.08984375" customWidth="1"/>
    <col min="46" max="46" width="1.26953125" style="26" customWidth="1"/>
    <col min="47" max="47" width="4.453125" bestFit="1" customWidth="1"/>
    <col min="48" max="48" width="3.7265625" customWidth="1"/>
    <col min="49" max="49" width="4.453125" bestFit="1" customWidth="1"/>
    <col min="50" max="52" width="3.7265625" customWidth="1"/>
    <col min="53" max="53" width="3.453125" customWidth="1"/>
    <col min="54" max="54" width="4.453125" bestFit="1" customWidth="1"/>
    <col min="55" max="55" width="3.6328125" customWidth="1"/>
    <col min="56" max="56" width="4.453125" bestFit="1" customWidth="1"/>
    <col min="57" max="57" width="3.6328125" customWidth="1"/>
    <col min="58" max="58" width="4" bestFit="1" customWidth="1"/>
    <col min="59" max="59" width="3.6328125" customWidth="1"/>
    <col min="60" max="60" width="3.90625" customWidth="1"/>
    <col min="61" max="66" width="4" bestFit="1" customWidth="1"/>
  </cols>
  <sheetData>
    <row r="1" spans="1:66" s="3" customFormat="1" ht="15" customHeight="1" x14ac:dyDescent="0.2">
      <c r="A1" s="4" t="s">
        <v>95</v>
      </c>
    </row>
    <row r="2" spans="1:66" s="3" customFormat="1" ht="15" customHeight="1" x14ac:dyDescent="0.2">
      <c r="A2" s="4"/>
    </row>
    <row r="3" spans="1:66" s="3" customFormat="1" ht="15" customHeight="1" x14ac:dyDescent="0.2">
      <c r="A3" s="85"/>
      <c r="B3" s="86" t="s">
        <v>98</v>
      </c>
      <c r="C3" s="86" t="s">
        <v>99</v>
      </c>
      <c r="D3" s="86" t="s">
        <v>100</v>
      </c>
      <c r="E3" s="86" t="s">
        <v>22</v>
      </c>
    </row>
    <row r="4" spans="1:66" s="3" customFormat="1" ht="15" customHeight="1" x14ac:dyDescent="0.2">
      <c r="A4" s="87" t="s">
        <v>96</v>
      </c>
      <c r="B4" s="88" t="s">
        <v>101</v>
      </c>
      <c r="C4" s="88" t="s">
        <v>101</v>
      </c>
      <c r="D4" s="88"/>
      <c r="E4" s="88" t="s">
        <v>101</v>
      </c>
    </row>
    <row r="5" spans="1:66" s="3" customFormat="1" ht="24.75" customHeight="1" x14ac:dyDescent="0.2">
      <c r="A5" s="89" t="s">
        <v>97</v>
      </c>
      <c r="B5" s="88" t="s">
        <v>102</v>
      </c>
      <c r="C5" s="88"/>
      <c r="D5" s="88" t="s">
        <v>101</v>
      </c>
      <c r="E5" s="88" t="s">
        <v>116</v>
      </c>
      <c r="F5" s="84" t="s">
        <v>117</v>
      </c>
      <c r="G5" s="84"/>
      <c r="H5" s="84"/>
      <c r="I5" s="84"/>
    </row>
    <row r="6" spans="1:66" s="3" customFormat="1" ht="28.5" customHeight="1" x14ac:dyDescent="0.2">
      <c r="F6" s="35" t="s">
        <v>121</v>
      </c>
      <c r="G6" s="35"/>
      <c r="L6" s="36"/>
      <c r="M6" s="36"/>
      <c r="N6" s="36"/>
      <c r="O6" s="36"/>
      <c r="P6" s="36"/>
      <c r="Q6" s="36"/>
      <c r="R6" s="36"/>
      <c r="S6" s="36"/>
      <c r="T6" s="36"/>
      <c r="U6" s="36"/>
      <c r="V6" s="36"/>
      <c r="W6" s="36"/>
      <c r="X6" s="36"/>
      <c r="Y6" s="36"/>
      <c r="Z6" s="36"/>
      <c r="AA6" s="36"/>
      <c r="AB6" s="36"/>
      <c r="AC6" s="36"/>
      <c r="AD6" s="36"/>
      <c r="AE6" s="36"/>
      <c r="AF6" s="36"/>
      <c r="AG6" s="36"/>
      <c r="AH6" s="36"/>
      <c r="AI6" s="36"/>
      <c r="AJ6" s="36"/>
      <c r="AK6" s="36"/>
      <c r="AT6" s="35"/>
      <c r="AU6" s="701" t="s">
        <v>122</v>
      </c>
      <c r="AV6" s="701"/>
      <c r="AW6" s="701"/>
      <c r="AX6" s="701"/>
      <c r="AY6" s="701"/>
      <c r="AZ6" s="701"/>
      <c r="BB6" s="444" t="s">
        <v>114</v>
      </c>
      <c r="BC6" s="445"/>
      <c r="BD6" s="445"/>
      <c r="BE6" s="445"/>
      <c r="BF6" s="445"/>
      <c r="BG6" s="445"/>
      <c r="BI6" s="446" t="s">
        <v>115</v>
      </c>
      <c r="BJ6" s="446"/>
      <c r="BK6" s="446"/>
      <c r="BL6" s="446"/>
      <c r="BM6" s="446"/>
      <c r="BN6" s="446"/>
    </row>
    <row r="7" spans="1:66" x14ac:dyDescent="0.2">
      <c r="A7" s="5"/>
      <c r="B7" s="434" t="s">
        <v>103</v>
      </c>
      <c r="C7" s="441"/>
      <c r="D7" s="441"/>
      <c r="E7" s="441"/>
      <c r="F7" s="434" t="s">
        <v>87</v>
      </c>
      <c r="G7" s="441"/>
      <c r="H7" s="441"/>
      <c r="I7" s="441"/>
      <c r="J7" s="441"/>
      <c r="K7" s="441"/>
      <c r="L7" s="441"/>
      <c r="M7" s="433"/>
      <c r="N7" s="434" t="s">
        <v>4</v>
      </c>
      <c r="O7" s="441"/>
      <c r="P7" s="441"/>
      <c r="Q7" s="441"/>
      <c r="R7" s="441"/>
      <c r="S7" s="441"/>
      <c r="T7" s="441"/>
      <c r="U7" s="433"/>
      <c r="V7" s="434" t="s">
        <v>5</v>
      </c>
      <c r="W7" s="441"/>
      <c r="X7" s="441"/>
      <c r="Y7" s="441"/>
      <c r="Z7" s="441"/>
      <c r="AA7" s="441"/>
      <c r="AB7" s="441"/>
      <c r="AC7" s="433"/>
      <c r="AD7" s="434" t="s">
        <v>6</v>
      </c>
      <c r="AE7" s="441"/>
      <c r="AF7" s="441"/>
      <c r="AG7" s="441"/>
      <c r="AH7" s="441"/>
      <c r="AI7" s="441"/>
      <c r="AJ7" s="441"/>
      <c r="AK7" s="433"/>
      <c r="AL7" s="442" t="s">
        <v>7</v>
      </c>
      <c r="AM7" s="442"/>
      <c r="AN7" s="442"/>
      <c r="AO7" s="442"/>
      <c r="AP7" s="442"/>
      <c r="AQ7" s="442"/>
      <c r="AR7" s="442"/>
      <c r="AS7" s="442"/>
      <c r="AT7" s="7"/>
      <c r="AU7" s="425" t="s">
        <v>86</v>
      </c>
      <c r="AV7" s="425" t="s">
        <v>3</v>
      </c>
      <c r="AW7" s="425" t="s">
        <v>4</v>
      </c>
      <c r="AX7" s="425" t="s">
        <v>5</v>
      </c>
      <c r="AY7" s="425" t="s">
        <v>6</v>
      </c>
      <c r="AZ7" s="425" t="s">
        <v>7</v>
      </c>
      <c r="BB7" s="425" t="s">
        <v>86</v>
      </c>
      <c r="BC7" s="425" t="s">
        <v>3</v>
      </c>
      <c r="BD7" s="425" t="s">
        <v>4</v>
      </c>
      <c r="BE7" s="425" t="s">
        <v>5</v>
      </c>
      <c r="BF7" s="425" t="s">
        <v>6</v>
      </c>
      <c r="BG7" s="425" t="s">
        <v>7</v>
      </c>
      <c r="BI7" s="425" t="s">
        <v>86</v>
      </c>
      <c r="BJ7" s="425" t="s">
        <v>3</v>
      </c>
      <c r="BK7" s="425" t="s">
        <v>4</v>
      </c>
      <c r="BL7" s="425" t="s">
        <v>5</v>
      </c>
      <c r="BM7" s="425" t="s">
        <v>6</v>
      </c>
      <c r="BN7" s="425" t="s">
        <v>7</v>
      </c>
    </row>
    <row r="8" spans="1:66" x14ac:dyDescent="0.2">
      <c r="A8" s="8" t="s">
        <v>18</v>
      </c>
      <c r="B8" s="45" t="s">
        <v>19</v>
      </c>
      <c r="C8" s="51" t="s">
        <v>20</v>
      </c>
      <c r="D8" s="51" t="s">
        <v>21</v>
      </c>
      <c r="E8" s="51" t="s">
        <v>22</v>
      </c>
      <c r="F8" s="434" t="s">
        <v>19</v>
      </c>
      <c r="G8" s="432"/>
      <c r="H8" s="431" t="s">
        <v>20</v>
      </c>
      <c r="I8" s="432"/>
      <c r="J8" s="431" t="s">
        <v>21</v>
      </c>
      <c r="K8" s="432"/>
      <c r="L8" s="431" t="s">
        <v>22</v>
      </c>
      <c r="M8" s="433"/>
      <c r="N8" s="434" t="s">
        <v>19</v>
      </c>
      <c r="O8" s="432"/>
      <c r="P8" s="431" t="s">
        <v>20</v>
      </c>
      <c r="Q8" s="432"/>
      <c r="R8" s="431" t="s">
        <v>21</v>
      </c>
      <c r="S8" s="432"/>
      <c r="T8" s="431" t="s">
        <v>22</v>
      </c>
      <c r="U8" s="433"/>
      <c r="V8" s="434" t="s">
        <v>19</v>
      </c>
      <c r="W8" s="432"/>
      <c r="X8" s="431" t="s">
        <v>20</v>
      </c>
      <c r="Y8" s="432"/>
      <c r="Z8" s="431" t="s">
        <v>21</v>
      </c>
      <c r="AA8" s="432"/>
      <c r="AB8" s="431" t="s">
        <v>22</v>
      </c>
      <c r="AC8" s="433"/>
      <c r="AD8" s="434" t="s">
        <v>19</v>
      </c>
      <c r="AE8" s="432"/>
      <c r="AF8" s="431" t="s">
        <v>20</v>
      </c>
      <c r="AG8" s="432"/>
      <c r="AH8" s="431" t="s">
        <v>21</v>
      </c>
      <c r="AI8" s="432"/>
      <c r="AJ8" s="431" t="s">
        <v>22</v>
      </c>
      <c r="AK8" s="433"/>
      <c r="AL8" s="434" t="s">
        <v>19</v>
      </c>
      <c r="AM8" s="432"/>
      <c r="AN8" s="431" t="s">
        <v>20</v>
      </c>
      <c r="AO8" s="432"/>
      <c r="AP8" s="431" t="s">
        <v>21</v>
      </c>
      <c r="AQ8" s="432"/>
      <c r="AR8" s="431" t="s">
        <v>22</v>
      </c>
      <c r="AS8" s="443"/>
      <c r="AT8" s="7"/>
      <c r="AU8" s="426"/>
      <c r="AV8" s="426"/>
      <c r="AW8" s="426"/>
      <c r="AX8" s="426"/>
      <c r="AY8" s="426"/>
      <c r="AZ8" s="426"/>
      <c r="BB8" s="426"/>
      <c r="BC8" s="426"/>
      <c r="BD8" s="426"/>
      <c r="BE8" s="426"/>
      <c r="BF8" s="426"/>
      <c r="BG8" s="426"/>
      <c r="BI8" s="426"/>
      <c r="BJ8" s="426"/>
      <c r="BK8" s="426"/>
      <c r="BL8" s="426"/>
      <c r="BM8" s="426"/>
      <c r="BN8" s="426"/>
    </row>
    <row r="9" spans="1:66" x14ac:dyDescent="0.2">
      <c r="A9" s="8"/>
      <c r="B9" s="37" t="s">
        <v>104</v>
      </c>
      <c r="C9" s="38" t="s">
        <v>104</v>
      </c>
      <c r="D9" s="38" t="s">
        <v>104</v>
      </c>
      <c r="E9" s="38" t="s">
        <v>104</v>
      </c>
      <c r="F9" s="37" t="s">
        <v>104</v>
      </c>
      <c r="G9" s="50" t="s">
        <v>105</v>
      </c>
      <c r="H9" s="38" t="s">
        <v>104</v>
      </c>
      <c r="I9" s="38" t="s">
        <v>105</v>
      </c>
      <c r="J9" s="38" t="s">
        <v>104</v>
      </c>
      <c r="K9" s="38" t="s">
        <v>105</v>
      </c>
      <c r="L9" s="38" t="s">
        <v>104</v>
      </c>
      <c r="M9" s="38" t="s">
        <v>105</v>
      </c>
      <c r="N9" s="37" t="s">
        <v>104</v>
      </c>
      <c r="O9" s="50" t="s">
        <v>105</v>
      </c>
      <c r="P9" s="38" t="s">
        <v>104</v>
      </c>
      <c r="Q9" s="38" t="s">
        <v>105</v>
      </c>
      <c r="R9" s="38" t="s">
        <v>104</v>
      </c>
      <c r="S9" s="38" t="s">
        <v>105</v>
      </c>
      <c r="T9" s="38" t="s">
        <v>104</v>
      </c>
      <c r="U9" s="38" t="s">
        <v>105</v>
      </c>
      <c r="V9" s="37" t="s">
        <v>104</v>
      </c>
      <c r="W9" s="50" t="s">
        <v>105</v>
      </c>
      <c r="X9" s="38" t="s">
        <v>104</v>
      </c>
      <c r="Y9" s="38" t="s">
        <v>105</v>
      </c>
      <c r="Z9" s="38" t="s">
        <v>104</v>
      </c>
      <c r="AA9" s="38" t="s">
        <v>105</v>
      </c>
      <c r="AB9" s="38" t="s">
        <v>104</v>
      </c>
      <c r="AC9" s="38" t="s">
        <v>105</v>
      </c>
      <c r="AD9" s="37" t="s">
        <v>104</v>
      </c>
      <c r="AE9" s="50" t="s">
        <v>105</v>
      </c>
      <c r="AF9" s="38" t="s">
        <v>104</v>
      </c>
      <c r="AG9" s="38" t="s">
        <v>105</v>
      </c>
      <c r="AH9" s="38" t="s">
        <v>104</v>
      </c>
      <c r="AI9" s="38" t="s">
        <v>105</v>
      </c>
      <c r="AJ9" s="38" t="s">
        <v>104</v>
      </c>
      <c r="AK9" s="38" t="s">
        <v>105</v>
      </c>
      <c r="AL9" s="37" t="s">
        <v>104</v>
      </c>
      <c r="AM9" s="50" t="s">
        <v>105</v>
      </c>
      <c r="AN9" s="38" t="s">
        <v>104</v>
      </c>
      <c r="AO9" s="38" t="s">
        <v>105</v>
      </c>
      <c r="AP9" s="38" t="s">
        <v>104</v>
      </c>
      <c r="AQ9" s="38" t="s">
        <v>105</v>
      </c>
      <c r="AR9" s="38" t="s">
        <v>104</v>
      </c>
      <c r="AS9" s="39" t="s">
        <v>105</v>
      </c>
      <c r="AT9" s="68"/>
      <c r="AU9" s="427"/>
      <c r="AV9" s="427"/>
      <c r="AW9" s="427"/>
      <c r="AX9" s="427"/>
      <c r="AY9" s="427"/>
      <c r="AZ9" s="427"/>
      <c r="BB9" s="427"/>
      <c r="BC9" s="427"/>
      <c r="BD9" s="427"/>
      <c r="BE9" s="427"/>
      <c r="BF9" s="427"/>
      <c r="BG9" s="427"/>
      <c r="BI9" s="427"/>
      <c r="BJ9" s="427"/>
      <c r="BK9" s="427"/>
      <c r="BL9" s="427"/>
      <c r="BM9" s="427"/>
      <c r="BN9" s="427"/>
    </row>
    <row r="10" spans="1:66" x14ac:dyDescent="0.2">
      <c r="A10" s="9" t="s">
        <v>23</v>
      </c>
      <c r="B10" s="10">
        <v>1</v>
      </c>
      <c r="C10" s="11"/>
      <c r="D10" s="69"/>
      <c r="E10" s="11"/>
      <c r="F10" s="10">
        <v>1</v>
      </c>
      <c r="G10" s="46"/>
      <c r="H10" s="11"/>
      <c r="I10" s="69"/>
      <c r="J10" s="69"/>
      <c r="K10" s="11"/>
      <c r="L10" s="11"/>
      <c r="M10" s="69"/>
      <c r="N10" s="10">
        <v>1</v>
      </c>
      <c r="O10" s="46"/>
      <c r="P10" s="11"/>
      <c r="Q10" s="69"/>
      <c r="R10" s="69"/>
      <c r="S10" s="11"/>
      <c r="T10" s="11"/>
      <c r="U10" s="72"/>
      <c r="V10" s="10"/>
      <c r="W10" s="46"/>
      <c r="X10" s="11"/>
      <c r="Y10" s="69"/>
      <c r="Z10" s="69"/>
      <c r="AA10" s="11"/>
      <c r="AB10" s="11"/>
      <c r="AC10" s="46"/>
      <c r="AD10" s="10"/>
      <c r="AE10" s="46"/>
      <c r="AF10" s="11"/>
      <c r="AG10" s="69"/>
      <c r="AH10" s="69"/>
      <c r="AI10" s="52"/>
      <c r="AJ10" s="11"/>
      <c r="AK10" s="55"/>
      <c r="AL10" s="10"/>
      <c r="AM10" s="46"/>
      <c r="AN10" s="11"/>
      <c r="AO10" s="69"/>
      <c r="AP10" s="69"/>
      <c r="AQ10" s="52"/>
      <c r="AR10" s="11"/>
      <c r="AS10" s="12"/>
      <c r="AT10" s="13"/>
      <c r="AU10" s="34">
        <f>IF(SUM(A10:E10)=0,"",1)</f>
        <v>1</v>
      </c>
      <c r="AV10" s="34">
        <f>IF(SUM(F10:M10)=0,"",1)</f>
        <v>1</v>
      </c>
      <c r="AW10" s="34">
        <f>IF(SUM(N10:U10)=0,"",1)</f>
        <v>1</v>
      </c>
      <c r="AX10" s="34" t="str">
        <f>IF(SUM(V10:AC10)=0,"",1)</f>
        <v/>
      </c>
      <c r="AY10" s="34" t="str">
        <f>IF(SUM(AD10:AK10)=0,"",1)</f>
        <v/>
      </c>
      <c r="AZ10" s="34" t="str">
        <f>IF(SUM(AL10:AS10)=0,"",1)</f>
        <v/>
      </c>
      <c r="BB10" s="34">
        <f>IF(SUM(B10:E10)=0,"",1)</f>
        <v>1</v>
      </c>
      <c r="BC10" s="34">
        <f>IF(SUM(F10,H10,J10,L10)=0,"",1)</f>
        <v>1</v>
      </c>
      <c r="BD10" s="34">
        <f>IF(SUM(N10,P10,R10,T10)=0,"",1)</f>
        <v>1</v>
      </c>
      <c r="BE10" s="34" t="str">
        <f>IF(SUM(V10,X10,Z10,AB10)=0,"",1)</f>
        <v/>
      </c>
      <c r="BF10" s="34" t="str">
        <f>IF(SUM(AD10,AF10,AH10,AJ10)=0,"",1)</f>
        <v/>
      </c>
      <c r="BG10" s="34" t="str">
        <f>IF(SUM(AL10,AN10,AP10,AR10)=0,"",1)</f>
        <v/>
      </c>
      <c r="BI10" s="34"/>
      <c r="BJ10" s="34" t="str">
        <f>IF(SUM(G10,I10,K10,M10)=0,"",1)</f>
        <v/>
      </c>
      <c r="BK10" s="34" t="str">
        <f>IF(SUM(O10,Q10,S10,U10)=0,"",1)</f>
        <v/>
      </c>
      <c r="BL10" s="34" t="str">
        <f>IF(SUM(W10,Y10,AA10,AC10)=0,"",1)</f>
        <v/>
      </c>
      <c r="BM10" s="34" t="str">
        <f>IF(SUM(AE10,AG10,AI10,AK10)=0,"",1)</f>
        <v/>
      </c>
      <c r="BN10" s="34" t="str">
        <f>IF(SUM(AM10,AO10,AQ10,AS10)=0,"",1)</f>
        <v/>
      </c>
    </row>
    <row r="11" spans="1:66" x14ac:dyDescent="0.2">
      <c r="A11" s="14" t="s">
        <v>24</v>
      </c>
      <c r="B11" s="15" t="s">
        <v>25</v>
      </c>
      <c r="C11" s="16">
        <v>1</v>
      </c>
      <c r="D11" s="70"/>
      <c r="E11" s="16"/>
      <c r="F11" s="15"/>
      <c r="G11" s="47"/>
      <c r="H11" s="16"/>
      <c r="I11" s="70"/>
      <c r="J11" s="70"/>
      <c r="K11" s="16"/>
      <c r="L11" s="16"/>
      <c r="M11" s="70"/>
      <c r="N11" s="15"/>
      <c r="O11" s="47"/>
      <c r="P11" s="16"/>
      <c r="Q11" s="70"/>
      <c r="R11" s="70"/>
      <c r="S11" s="16"/>
      <c r="T11" s="16"/>
      <c r="U11" s="73"/>
      <c r="V11" s="15"/>
      <c r="W11" s="47"/>
      <c r="X11" s="16"/>
      <c r="Y11" s="70"/>
      <c r="Z11" s="70"/>
      <c r="AA11" s="16"/>
      <c r="AB11" s="16"/>
      <c r="AC11" s="47"/>
      <c r="AD11" s="15"/>
      <c r="AE11" s="47"/>
      <c r="AF11" s="16"/>
      <c r="AG11" s="70"/>
      <c r="AH11" s="70"/>
      <c r="AI11" s="53"/>
      <c r="AJ11" s="16"/>
      <c r="AK11" s="56"/>
      <c r="AL11" s="15"/>
      <c r="AM11" s="47"/>
      <c r="AN11" s="16"/>
      <c r="AO11" s="70"/>
      <c r="AP11" s="70"/>
      <c r="AQ11" s="53"/>
      <c r="AR11" s="16"/>
      <c r="AS11" s="17"/>
      <c r="AT11" s="13"/>
      <c r="AU11" s="34">
        <f t="shared" ref="AU11:AU64" si="0">IF(SUM(A11:E11)=0,"",1)</f>
        <v>1</v>
      </c>
      <c r="AV11" s="34" t="str">
        <f t="shared" ref="AV11:AV64" si="1">IF(SUM(F11:M11)=0,"",1)</f>
        <v/>
      </c>
      <c r="AW11" s="34" t="str">
        <f t="shared" ref="AW11:AW64" si="2">IF(SUM(N11:U11)=0,"",1)</f>
        <v/>
      </c>
      <c r="AX11" s="34" t="str">
        <f t="shared" ref="AX11:AX64" si="3">IF(SUM(V11:AC11)=0,"",1)</f>
        <v/>
      </c>
      <c r="AY11" s="34" t="str">
        <f t="shared" ref="AY11:AY64" si="4">IF(SUM(AD11:AK11)=0,"",1)</f>
        <v/>
      </c>
      <c r="AZ11" s="34" t="str">
        <f t="shared" ref="AZ11:AZ64" si="5">IF(SUM(AL11:AS11)=0,"",1)</f>
        <v/>
      </c>
      <c r="BB11" s="34">
        <f t="shared" ref="BB11:BB64" si="6">IF(SUM(B11:E11)=0,"",1)</f>
        <v>1</v>
      </c>
      <c r="BC11" s="34" t="str">
        <f t="shared" ref="BC11:BC64" si="7">IF(SUM(F11,H11,J11,L11)=0,"",1)</f>
        <v/>
      </c>
      <c r="BD11" s="34" t="str">
        <f t="shared" ref="BD11:BD64" si="8">IF(SUM(N11,P11,R11,T11)=0,"",1)</f>
        <v/>
      </c>
      <c r="BE11" s="34" t="str">
        <f t="shared" ref="BE11:BE64" si="9">IF(SUM(V11,X11,Z11,AB11)=0,"",1)</f>
        <v/>
      </c>
      <c r="BF11" s="34" t="str">
        <f t="shared" ref="BF11:BF64" si="10">IF(SUM(AD11,AF11,AH11,AJ11)=0,"",1)</f>
        <v/>
      </c>
      <c r="BG11" s="34" t="str">
        <f t="shared" ref="BG11:BG64" si="11">IF(SUM(AL11,AN11,AP11,AR11)=0,"",1)</f>
        <v/>
      </c>
      <c r="BI11" s="34"/>
      <c r="BJ11" s="34" t="str">
        <f t="shared" ref="BJ11:BJ64" si="12">IF(SUM(G11,I11,K11,M11)=0,"",1)</f>
        <v/>
      </c>
      <c r="BK11" s="34" t="str">
        <f t="shared" ref="BK11:BK64" si="13">IF(SUM(O11,Q11,S11,U11)=0,"",1)</f>
        <v/>
      </c>
      <c r="BL11" s="34" t="str">
        <f t="shared" ref="BL11:BL64" si="14">IF(SUM(W11,Y11,AA11,AC11)=0,"",1)</f>
        <v/>
      </c>
      <c r="BM11" s="34" t="str">
        <f t="shared" ref="BM11:BM64" si="15">IF(SUM(AE11,AG11,AI11,AK11)=0,"",1)</f>
        <v/>
      </c>
      <c r="BN11" s="34" t="str">
        <f t="shared" ref="BN11:BN64" si="16">IF(SUM(AM11,AO11,AQ11,AS11)=0,"",1)</f>
        <v/>
      </c>
    </row>
    <row r="12" spans="1:66" x14ac:dyDescent="0.2">
      <c r="A12" s="14" t="s">
        <v>26</v>
      </c>
      <c r="B12" s="15">
        <v>1</v>
      </c>
      <c r="C12" s="16"/>
      <c r="D12" s="70"/>
      <c r="E12" s="16"/>
      <c r="F12" s="15">
        <v>1</v>
      </c>
      <c r="G12" s="47"/>
      <c r="H12" s="16"/>
      <c r="I12" s="70"/>
      <c r="J12" s="70"/>
      <c r="K12" s="16"/>
      <c r="L12" s="16"/>
      <c r="M12" s="70"/>
      <c r="N12" s="15">
        <v>1</v>
      </c>
      <c r="O12" s="47"/>
      <c r="P12" s="16"/>
      <c r="Q12" s="70"/>
      <c r="R12" s="70"/>
      <c r="S12" s="16"/>
      <c r="T12" s="16"/>
      <c r="U12" s="73"/>
      <c r="V12" s="15"/>
      <c r="W12" s="47"/>
      <c r="X12" s="16"/>
      <c r="Y12" s="70"/>
      <c r="Z12" s="70"/>
      <c r="AA12" s="16"/>
      <c r="AB12" s="16"/>
      <c r="AC12" s="47"/>
      <c r="AD12" s="15"/>
      <c r="AE12" s="47"/>
      <c r="AF12" s="16"/>
      <c r="AG12" s="70"/>
      <c r="AH12" s="70"/>
      <c r="AI12" s="53"/>
      <c r="AJ12" s="16"/>
      <c r="AK12" s="56"/>
      <c r="AL12" s="15"/>
      <c r="AM12" s="47"/>
      <c r="AN12" s="16"/>
      <c r="AO12" s="70"/>
      <c r="AP12" s="70"/>
      <c r="AQ12" s="53"/>
      <c r="AR12" s="16"/>
      <c r="AS12" s="17"/>
      <c r="AT12" s="13"/>
      <c r="AU12" s="34">
        <f t="shared" si="0"/>
        <v>1</v>
      </c>
      <c r="AV12" s="34">
        <f t="shared" si="1"/>
        <v>1</v>
      </c>
      <c r="AW12" s="34">
        <f t="shared" si="2"/>
        <v>1</v>
      </c>
      <c r="AX12" s="34" t="str">
        <f t="shared" si="3"/>
        <v/>
      </c>
      <c r="AY12" s="34" t="str">
        <f t="shared" si="4"/>
        <v/>
      </c>
      <c r="AZ12" s="34" t="str">
        <f t="shared" si="5"/>
        <v/>
      </c>
      <c r="BB12" s="34">
        <f t="shared" si="6"/>
        <v>1</v>
      </c>
      <c r="BC12" s="34">
        <f t="shared" si="7"/>
        <v>1</v>
      </c>
      <c r="BD12" s="34">
        <f t="shared" si="8"/>
        <v>1</v>
      </c>
      <c r="BE12" s="34" t="str">
        <f t="shared" si="9"/>
        <v/>
      </c>
      <c r="BF12" s="34" t="str">
        <f t="shared" si="10"/>
        <v/>
      </c>
      <c r="BG12" s="34" t="str">
        <f t="shared" si="11"/>
        <v/>
      </c>
      <c r="BI12" s="34"/>
      <c r="BJ12" s="34" t="str">
        <f t="shared" si="12"/>
        <v/>
      </c>
      <c r="BK12" s="34" t="str">
        <f t="shared" si="13"/>
        <v/>
      </c>
      <c r="BL12" s="34" t="str">
        <f t="shared" si="14"/>
        <v/>
      </c>
      <c r="BM12" s="34" t="str">
        <f t="shared" si="15"/>
        <v/>
      </c>
      <c r="BN12" s="34" t="str">
        <f t="shared" si="16"/>
        <v/>
      </c>
    </row>
    <row r="13" spans="1:66" x14ac:dyDescent="0.2">
      <c r="A13" s="14" t="s">
        <v>27</v>
      </c>
      <c r="B13" s="15">
        <v>1</v>
      </c>
      <c r="C13" s="16" t="s">
        <v>89</v>
      </c>
      <c r="D13" s="70"/>
      <c r="E13" s="16"/>
      <c r="F13" s="15"/>
      <c r="G13" s="47">
        <v>1</v>
      </c>
      <c r="H13" s="16" t="s">
        <v>89</v>
      </c>
      <c r="I13" s="70"/>
      <c r="J13" s="70"/>
      <c r="K13" s="16"/>
      <c r="L13" s="16"/>
      <c r="M13" s="70"/>
      <c r="N13" s="15"/>
      <c r="O13" s="47">
        <v>1</v>
      </c>
      <c r="P13" s="16"/>
      <c r="Q13" s="70"/>
      <c r="R13" s="70"/>
      <c r="S13" s="16"/>
      <c r="T13" s="16"/>
      <c r="U13" s="73"/>
      <c r="V13" s="15"/>
      <c r="W13" s="47"/>
      <c r="X13" s="16"/>
      <c r="Y13" s="70"/>
      <c r="Z13" s="70"/>
      <c r="AA13" s="16"/>
      <c r="AB13" s="16"/>
      <c r="AC13" s="47"/>
      <c r="AD13" s="15"/>
      <c r="AE13" s="47"/>
      <c r="AF13" s="16"/>
      <c r="AG13" s="70"/>
      <c r="AH13" s="70"/>
      <c r="AI13" s="53"/>
      <c r="AJ13" s="16"/>
      <c r="AK13" s="56"/>
      <c r="AL13" s="15"/>
      <c r="AM13" s="47"/>
      <c r="AN13" s="16"/>
      <c r="AO13" s="70"/>
      <c r="AP13" s="70"/>
      <c r="AQ13" s="53"/>
      <c r="AR13" s="16"/>
      <c r="AS13" s="17"/>
      <c r="AT13" s="13"/>
      <c r="AU13" s="34">
        <f t="shared" si="0"/>
        <v>1</v>
      </c>
      <c r="AV13" s="34">
        <f t="shared" si="1"/>
        <v>1</v>
      </c>
      <c r="AW13" s="34">
        <f t="shared" si="2"/>
        <v>1</v>
      </c>
      <c r="AX13" s="34" t="str">
        <f t="shared" si="3"/>
        <v/>
      </c>
      <c r="AY13" s="34" t="str">
        <f t="shared" si="4"/>
        <v/>
      </c>
      <c r="AZ13" s="34" t="str">
        <f t="shared" si="5"/>
        <v/>
      </c>
      <c r="BB13" s="34">
        <f t="shared" si="6"/>
        <v>1</v>
      </c>
      <c r="BC13" s="34" t="str">
        <f t="shared" si="7"/>
        <v/>
      </c>
      <c r="BD13" s="34" t="str">
        <f t="shared" si="8"/>
        <v/>
      </c>
      <c r="BE13" s="34" t="str">
        <f t="shared" si="9"/>
        <v/>
      </c>
      <c r="BF13" s="34" t="str">
        <f t="shared" si="10"/>
        <v/>
      </c>
      <c r="BG13" s="34" t="str">
        <f t="shared" si="11"/>
        <v/>
      </c>
      <c r="BI13" s="34"/>
      <c r="BJ13" s="34">
        <f t="shared" si="12"/>
        <v>1</v>
      </c>
      <c r="BK13" s="34">
        <f t="shared" si="13"/>
        <v>1</v>
      </c>
      <c r="BL13" s="34" t="str">
        <f t="shared" si="14"/>
        <v/>
      </c>
      <c r="BM13" s="34" t="str">
        <f t="shared" si="15"/>
        <v/>
      </c>
      <c r="BN13" s="34" t="str">
        <f t="shared" si="16"/>
        <v/>
      </c>
    </row>
    <row r="14" spans="1:66" x14ac:dyDescent="0.2">
      <c r="A14" s="14" t="s">
        <v>28</v>
      </c>
      <c r="B14" s="15">
        <v>1</v>
      </c>
      <c r="C14" s="16"/>
      <c r="D14" s="70"/>
      <c r="E14" s="16"/>
      <c r="F14" s="15"/>
      <c r="G14" s="47">
        <v>1</v>
      </c>
      <c r="H14" s="16"/>
      <c r="I14" s="70"/>
      <c r="J14" s="70"/>
      <c r="K14" s="16"/>
      <c r="L14" s="16"/>
      <c r="M14" s="70"/>
      <c r="N14" s="15"/>
      <c r="O14" s="47">
        <v>1</v>
      </c>
      <c r="P14" s="16"/>
      <c r="Q14" s="70"/>
      <c r="R14" s="70"/>
      <c r="S14" s="16"/>
      <c r="T14" s="16"/>
      <c r="U14" s="73"/>
      <c r="V14" s="15"/>
      <c r="W14" s="47"/>
      <c r="X14" s="16"/>
      <c r="Y14" s="70"/>
      <c r="Z14" s="70"/>
      <c r="AA14" s="16"/>
      <c r="AB14" s="16"/>
      <c r="AC14" s="47"/>
      <c r="AD14" s="15"/>
      <c r="AE14" s="47"/>
      <c r="AF14" s="16"/>
      <c r="AG14" s="70"/>
      <c r="AH14" s="70"/>
      <c r="AI14" s="53"/>
      <c r="AJ14" s="16"/>
      <c r="AK14" s="56"/>
      <c r="AL14" s="15"/>
      <c r="AM14" s="47"/>
      <c r="AN14" s="16"/>
      <c r="AO14" s="70"/>
      <c r="AP14" s="70"/>
      <c r="AQ14" s="53"/>
      <c r="AR14" s="16"/>
      <c r="AS14" s="17"/>
      <c r="AT14" s="13"/>
      <c r="AU14" s="34">
        <f t="shared" si="0"/>
        <v>1</v>
      </c>
      <c r="AV14" s="34">
        <f t="shared" si="1"/>
        <v>1</v>
      </c>
      <c r="AW14" s="34">
        <f t="shared" si="2"/>
        <v>1</v>
      </c>
      <c r="AX14" s="34" t="str">
        <f t="shared" si="3"/>
        <v/>
      </c>
      <c r="AY14" s="34" t="str">
        <f t="shared" si="4"/>
        <v/>
      </c>
      <c r="AZ14" s="34" t="str">
        <f t="shared" si="5"/>
        <v/>
      </c>
      <c r="BB14" s="34">
        <f t="shared" si="6"/>
        <v>1</v>
      </c>
      <c r="BC14" s="34" t="str">
        <f t="shared" si="7"/>
        <v/>
      </c>
      <c r="BD14" s="34" t="str">
        <f t="shared" si="8"/>
        <v/>
      </c>
      <c r="BE14" s="34" t="str">
        <f t="shared" si="9"/>
        <v/>
      </c>
      <c r="BF14" s="34" t="str">
        <f t="shared" si="10"/>
        <v/>
      </c>
      <c r="BG14" s="34" t="str">
        <f t="shared" si="11"/>
        <v/>
      </c>
      <c r="BI14" s="34"/>
      <c r="BJ14" s="34">
        <f t="shared" si="12"/>
        <v>1</v>
      </c>
      <c r="BK14" s="34">
        <f t="shared" si="13"/>
        <v>1</v>
      </c>
      <c r="BL14" s="34" t="str">
        <f t="shared" si="14"/>
        <v/>
      </c>
      <c r="BM14" s="34" t="str">
        <f t="shared" si="15"/>
        <v/>
      </c>
      <c r="BN14" s="34" t="str">
        <f t="shared" si="16"/>
        <v/>
      </c>
    </row>
    <row r="15" spans="1:66" x14ac:dyDescent="0.2">
      <c r="A15" s="14" t="s">
        <v>29</v>
      </c>
      <c r="B15" s="15"/>
      <c r="C15" s="16">
        <v>1</v>
      </c>
      <c r="D15" s="70"/>
      <c r="E15" s="16"/>
      <c r="F15" s="15"/>
      <c r="G15" s="47"/>
      <c r="H15" s="16">
        <v>1</v>
      </c>
      <c r="I15" s="70"/>
      <c r="J15" s="70"/>
      <c r="K15" s="16"/>
      <c r="L15" s="16"/>
      <c r="M15" s="70"/>
      <c r="N15" s="15"/>
      <c r="O15" s="47"/>
      <c r="P15" s="16"/>
      <c r="Q15" s="70"/>
      <c r="R15" s="70"/>
      <c r="S15" s="16"/>
      <c r="T15" s="16"/>
      <c r="U15" s="73"/>
      <c r="V15" s="15"/>
      <c r="W15" s="47"/>
      <c r="X15" s="16"/>
      <c r="Y15" s="70"/>
      <c r="Z15" s="70"/>
      <c r="AA15" s="16"/>
      <c r="AB15" s="16"/>
      <c r="AC15" s="47"/>
      <c r="AD15" s="15"/>
      <c r="AE15" s="47"/>
      <c r="AF15" s="16"/>
      <c r="AG15" s="70"/>
      <c r="AH15" s="70"/>
      <c r="AI15" s="53"/>
      <c r="AJ15" s="16"/>
      <c r="AK15" s="56"/>
      <c r="AL15" s="15"/>
      <c r="AM15" s="47"/>
      <c r="AN15" s="16"/>
      <c r="AO15" s="70"/>
      <c r="AP15" s="70"/>
      <c r="AQ15" s="53"/>
      <c r="AR15" s="16"/>
      <c r="AS15" s="17"/>
      <c r="AT15" s="13"/>
      <c r="AU15" s="34">
        <f t="shared" si="0"/>
        <v>1</v>
      </c>
      <c r="AV15" s="34">
        <f t="shared" si="1"/>
        <v>1</v>
      </c>
      <c r="AW15" s="34" t="str">
        <f t="shared" si="2"/>
        <v/>
      </c>
      <c r="AX15" s="34" t="str">
        <f t="shared" si="3"/>
        <v/>
      </c>
      <c r="AY15" s="34" t="str">
        <f t="shared" si="4"/>
        <v/>
      </c>
      <c r="AZ15" s="34" t="str">
        <f t="shared" si="5"/>
        <v/>
      </c>
      <c r="BB15" s="34">
        <f t="shared" si="6"/>
        <v>1</v>
      </c>
      <c r="BC15" s="34">
        <f t="shared" si="7"/>
        <v>1</v>
      </c>
      <c r="BD15" s="34" t="str">
        <f t="shared" si="8"/>
        <v/>
      </c>
      <c r="BE15" s="34" t="str">
        <f t="shared" si="9"/>
        <v/>
      </c>
      <c r="BF15" s="34" t="str">
        <f t="shared" si="10"/>
        <v/>
      </c>
      <c r="BG15" s="34" t="str">
        <f t="shared" si="11"/>
        <v/>
      </c>
      <c r="BI15" s="34"/>
      <c r="BJ15" s="34" t="str">
        <f t="shared" si="12"/>
        <v/>
      </c>
      <c r="BK15" s="34" t="str">
        <f t="shared" si="13"/>
        <v/>
      </c>
      <c r="BL15" s="34" t="str">
        <f t="shared" si="14"/>
        <v/>
      </c>
      <c r="BM15" s="34" t="str">
        <f t="shared" si="15"/>
        <v/>
      </c>
      <c r="BN15" s="34" t="str">
        <f t="shared" si="16"/>
        <v/>
      </c>
    </row>
    <row r="16" spans="1:66" x14ac:dyDescent="0.2">
      <c r="A16" s="14" t="s">
        <v>30</v>
      </c>
      <c r="B16" s="15">
        <v>1</v>
      </c>
      <c r="C16" s="16"/>
      <c r="D16" s="70"/>
      <c r="E16" s="16"/>
      <c r="F16" s="15">
        <v>1</v>
      </c>
      <c r="G16" s="47"/>
      <c r="H16" s="16"/>
      <c r="I16" s="70"/>
      <c r="J16" s="70"/>
      <c r="K16" s="16"/>
      <c r="L16" s="16"/>
      <c r="M16" s="70"/>
      <c r="N16" s="15"/>
      <c r="O16" s="47"/>
      <c r="P16" s="16"/>
      <c r="Q16" s="70"/>
      <c r="R16" s="70"/>
      <c r="S16" s="16"/>
      <c r="T16" s="16"/>
      <c r="U16" s="73"/>
      <c r="V16" s="15"/>
      <c r="W16" s="47"/>
      <c r="X16" s="16"/>
      <c r="Y16" s="70"/>
      <c r="Z16" s="70"/>
      <c r="AA16" s="16"/>
      <c r="AB16" s="16"/>
      <c r="AC16" s="47"/>
      <c r="AD16" s="15"/>
      <c r="AE16" s="47"/>
      <c r="AF16" s="16"/>
      <c r="AG16" s="70"/>
      <c r="AH16" s="70"/>
      <c r="AI16" s="53"/>
      <c r="AJ16" s="16"/>
      <c r="AK16" s="56"/>
      <c r="AL16" s="15"/>
      <c r="AM16" s="47"/>
      <c r="AN16" s="16"/>
      <c r="AO16" s="70"/>
      <c r="AP16" s="70"/>
      <c r="AQ16" s="53"/>
      <c r="AR16" s="16"/>
      <c r="AS16" s="17"/>
      <c r="AT16" s="13"/>
      <c r="AU16" s="34">
        <f t="shared" si="0"/>
        <v>1</v>
      </c>
      <c r="AV16" s="34">
        <f t="shared" si="1"/>
        <v>1</v>
      </c>
      <c r="AW16" s="34" t="str">
        <f t="shared" si="2"/>
        <v/>
      </c>
      <c r="AX16" s="34" t="str">
        <f t="shared" si="3"/>
        <v/>
      </c>
      <c r="AY16" s="34" t="str">
        <f t="shared" si="4"/>
        <v/>
      </c>
      <c r="AZ16" s="34" t="str">
        <f t="shared" si="5"/>
        <v/>
      </c>
      <c r="BB16" s="34">
        <f t="shared" si="6"/>
        <v>1</v>
      </c>
      <c r="BC16" s="34">
        <f t="shared" si="7"/>
        <v>1</v>
      </c>
      <c r="BD16" s="34" t="str">
        <f t="shared" si="8"/>
        <v/>
      </c>
      <c r="BE16" s="34" t="str">
        <f t="shared" si="9"/>
        <v/>
      </c>
      <c r="BF16" s="34" t="str">
        <f t="shared" si="10"/>
        <v/>
      </c>
      <c r="BG16" s="34" t="str">
        <f t="shared" si="11"/>
        <v/>
      </c>
      <c r="BI16" s="34"/>
      <c r="BJ16" s="34" t="str">
        <f t="shared" si="12"/>
        <v/>
      </c>
      <c r="BK16" s="34" t="str">
        <f t="shared" si="13"/>
        <v/>
      </c>
      <c r="BL16" s="34" t="str">
        <f t="shared" si="14"/>
        <v/>
      </c>
      <c r="BM16" s="34" t="str">
        <f t="shared" si="15"/>
        <v/>
      </c>
      <c r="BN16" s="34" t="str">
        <f t="shared" si="16"/>
        <v/>
      </c>
    </row>
    <row r="17" spans="1:66" x14ac:dyDescent="0.2">
      <c r="A17" s="14" t="s">
        <v>31</v>
      </c>
      <c r="B17" s="15">
        <v>1</v>
      </c>
      <c r="C17" s="16"/>
      <c r="D17" s="70"/>
      <c r="E17" s="16"/>
      <c r="F17" s="15">
        <v>1</v>
      </c>
      <c r="G17" s="47"/>
      <c r="H17" s="16"/>
      <c r="I17" s="70"/>
      <c r="J17" s="70"/>
      <c r="K17" s="16"/>
      <c r="L17" s="16"/>
      <c r="M17" s="70"/>
      <c r="N17" s="15"/>
      <c r="O17" s="47"/>
      <c r="P17" s="16"/>
      <c r="Q17" s="70"/>
      <c r="R17" s="70"/>
      <c r="S17" s="16"/>
      <c r="T17" s="16"/>
      <c r="U17" s="73"/>
      <c r="V17" s="15"/>
      <c r="W17" s="47"/>
      <c r="X17" s="16"/>
      <c r="Y17" s="70"/>
      <c r="Z17" s="70"/>
      <c r="AA17" s="16"/>
      <c r="AB17" s="16"/>
      <c r="AC17" s="47"/>
      <c r="AD17" s="15"/>
      <c r="AE17" s="47"/>
      <c r="AF17" s="16"/>
      <c r="AG17" s="70"/>
      <c r="AH17" s="70"/>
      <c r="AI17" s="53"/>
      <c r="AJ17" s="16"/>
      <c r="AK17" s="56"/>
      <c r="AL17" s="15"/>
      <c r="AM17" s="47"/>
      <c r="AN17" s="16"/>
      <c r="AO17" s="70"/>
      <c r="AP17" s="70"/>
      <c r="AQ17" s="53"/>
      <c r="AR17" s="16"/>
      <c r="AS17" s="17"/>
      <c r="AT17" s="13"/>
      <c r="AU17" s="34">
        <f t="shared" si="0"/>
        <v>1</v>
      </c>
      <c r="AV17" s="34">
        <f t="shared" si="1"/>
        <v>1</v>
      </c>
      <c r="AW17" s="34" t="str">
        <f t="shared" si="2"/>
        <v/>
      </c>
      <c r="AX17" s="34" t="str">
        <f t="shared" si="3"/>
        <v/>
      </c>
      <c r="AY17" s="34" t="str">
        <f t="shared" si="4"/>
        <v/>
      </c>
      <c r="AZ17" s="34" t="str">
        <f t="shared" si="5"/>
        <v/>
      </c>
      <c r="BB17" s="34">
        <f t="shared" si="6"/>
        <v>1</v>
      </c>
      <c r="BC17" s="34">
        <f t="shared" si="7"/>
        <v>1</v>
      </c>
      <c r="BD17" s="34" t="str">
        <f t="shared" si="8"/>
        <v/>
      </c>
      <c r="BE17" s="34" t="str">
        <f t="shared" si="9"/>
        <v/>
      </c>
      <c r="BF17" s="34" t="str">
        <f t="shared" si="10"/>
        <v/>
      </c>
      <c r="BG17" s="34" t="str">
        <f t="shared" si="11"/>
        <v/>
      </c>
      <c r="BI17" s="34"/>
      <c r="BJ17" s="34" t="str">
        <f t="shared" si="12"/>
        <v/>
      </c>
      <c r="BK17" s="34" t="str">
        <f t="shared" si="13"/>
        <v/>
      </c>
      <c r="BL17" s="34" t="str">
        <f t="shared" si="14"/>
        <v/>
      </c>
      <c r="BM17" s="34" t="str">
        <f t="shared" si="15"/>
        <v/>
      </c>
      <c r="BN17" s="34" t="str">
        <f t="shared" si="16"/>
        <v/>
      </c>
    </row>
    <row r="18" spans="1:66" x14ac:dyDescent="0.2">
      <c r="A18" s="14" t="s">
        <v>32</v>
      </c>
      <c r="B18" s="15"/>
      <c r="C18" s="16">
        <v>1</v>
      </c>
      <c r="D18" s="70"/>
      <c r="E18" s="16"/>
      <c r="F18" s="15"/>
      <c r="G18" s="47"/>
      <c r="H18" s="16">
        <v>1</v>
      </c>
      <c r="I18" s="70"/>
      <c r="J18" s="70"/>
      <c r="K18" s="16"/>
      <c r="L18" s="16"/>
      <c r="M18" s="70"/>
      <c r="N18" s="15"/>
      <c r="O18" s="47"/>
      <c r="P18" s="16"/>
      <c r="Q18" s="70"/>
      <c r="R18" s="70"/>
      <c r="S18" s="16"/>
      <c r="T18" s="16"/>
      <c r="U18" s="73"/>
      <c r="V18" s="15"/>
      <c r="W18" s="47"/>
      <c r="X18" s="16"/>
      <c r="Y18" s="70"/>
      <c r="Z18" s="70"/>
      <c r="AA18" s="16"/>
      <c r="AB18" s="16"/>
      <c r="AC18" s="47"/>
      <c r="AD18" s="15"/>
      <c r="AE18" s="47"/>
      <c r="AF18" s="16"/>
      <c r="AG18" s="70"/>
      <c r="AH18" s="70"/>
      <c r="AI18" s="53"/>
      <c r="AJ18" s="16"/>
      <c r="AK18" s="56"/>
      <c r="AL18" s="15"/>
      <c r="AM18" s="47"/>
      <c r="AN18" s="16"/>
      <c r="AO18" s="70"/>
      <c r="AP18" s="70"/>
      <c r="AQ18" s="53"/>
      <c r="AR18" s="16"/>
      <c r="AS18" s="17"/>
      <c r="AT18" s="13"/>
      <c r="AU18" s="34">
        <f t="shared" si="0"/>
        <v>1</v>
      </c>
      <c r="AV18" s="34">
        <f t="shared" si="1"/>
        <v>1</v>
      </c>
      <c r="AW18" s="34" t="str">
        <f t="shared" si="2"/>
        <v/>
      </c>
      <c r="AX18" s="34" t="str">
        <f t="shared" si="3"/>
        <v/>
      </c>
      <c r="AY18" s="34" t="str">
        <f t="shared" si="4"/>
        <v/>
      </c>
      <c r="AZ18" s="34" t="str">
        <f t="shared" si="5"/>
        <v/>
      </c>
      <c r="BB18" s="34">
        <f t="shared" si="6"/>
        <v>1</v>
      </c>
      <c r="BC18" s="34">
        <f t="shared" si="7"/>
        <v>1</v>
      </c>
      <c r="BD18" s="34" t="str">
        <f t="shared" si="8"/>
        <v/>
      </c>
      <c r="BE18" s="34" t="str">
        <f t="shared" si="9"/>
        <v/>
      </c>
      <c r="BF18" s="34" t="str">
        <f t="shared" si="10"/>
        <v/>
      </c>
      <c r="BG18" s="34" t="str">
        <f t="shared" si="11"/>
        <v/>
      </c>
      <c r="BI18" s="34"/>
      <c r="BJ18" s="34" t="str">
        <f t="shared" si="12"/>
        <v/>
      </c>
      <c r="BK18" s="34" t="str">
        <f t="shared" si="13"/>
        <v/>
      </c>
      <c r="BL18" s="34" t="str">
        <f t="shared" si="14"/>
        <v/>
      </c>
      <c r="BM18" s="34" t="str">
        <f t="shared" si="15"/>
        <v/>
      </c>
      <c r="BN18" s="34" t="str">
        <f t="shared" si="16"/>
        <v/>
      </c>
    </row>
    <row r="19" spans="1:66" x14ac:dyDescent="0.2">
      <c r="A19" s="14" t="s">
        <v>33</v>
      </c>
      <c r="B19" s="15">
        <v>1</v>
      </c>
      <c r="C19" s="16"/>
      <c r="D19" s="70"/>
      <c r="E19" s="16"/>
      <c r="F19" s="15">
        <v>1</v>
      </c>
      <c r="G19" s="47"/>
      <c r="H19" s="16"/>
      <c r="I19" s="70"/>
      <c r="J19" s="70"/>
      <c r="K19" s="16"/>
      <c r="L19" s="16"/>
      <c r="M19" s="70"/>
      <c r="N19" s="15">
        <v>1</v>
      </c>
      <c r="O19" s="47"/>
      <c r="P19" s="16"/>
      <c r="Q19" s="70"/>
      <c r="R19" s="70"/>
      <c r="S19" s="16"/>
      <c r="T19" s="16"/>
      <c r="U19" s="73"/>
      <c r="V19" s="15"/>
      <c r="W19" s="47"/>
      <c r="X19" s="16"/>
      <c r="Y19" s="70"/>
      <c r="Z19" s="70"/>
      <c r="AA19" s="16"/>
      <c r="AB19" s="16"/>
      <c r="AC19" s="47"/>
      <c r="AD19" s="15"/>
      <c r="AE19" s="47"/>
      <c r="AF19" s="16"/>
      <c r="AG19" s="70"/>
      <c r="AH19" s="70"/>
      <c r="AI19" s="53"/>
      <c r="AJ19" s="16"/>
      <c r="AK19" s="56"/>
      <c r="AL19" s="15"/>
      <c r="AM19" s="47"/>
      <c r="AN19" s="16"/>
      <c r="AO19" s="70"/>
      <c r="AP19" s="70"/>
      <c r="AQ19" s="53"/>
      <c r="AR19" s="16"/>
      <c r="AS19" s="17"/>
      <c r="AT19" s="13"/>
      <c r="AU19" s="34">
        <f t="shared" si="0"/>
        <v>1</v>
      </c>
      <c r="AV19" s="34">
        <f t="shared" si="1"/>
        <v>1</v>
      </c>
      <c r="AW19" s="34">
        <f t="shared" si="2"/>
        <v>1</v>
      </c>
      <c r="AX19" s="34" t="str">
        <f t="shared" si="3"/>
        <v/>
      </c>
      <c r="AY19" s="34" t="str">
        <f t="shared" si="4"/>
        <v/>
      </c>
      <c r="AZ19" s="34" t="str">
        <f t="shared" si="5"/>
        <v/>
      </c>
      <c r="BB19" s="34">
        <f t="shared" si="6"/>
        <v>1</v>
      </c>
      <c r="BC19" s="34">
        <f t="shared" si="7"/>
        <v>1</v>
      </c>
      <c r="BD19" s="34">
        <f t="shared" si="8"/>
        <v>1</v>
      </c>
      <c r="BE19" s="34" t="str">
        <f t="shared" si="9"/>
        <v/>
      </c>
      <c r="BF19" s="34" t="str">
        <f t="shared" si="10"/>
        <v/>
      </c>
      <c r="BG19" s="34" t="str">
        <f t="shared" si="11"/>
        <v/>
      </c>
      <c r="BI19" s="34"/>
      <c r="BJ19" s="34" t="str">
        <f t="shared" si="12"/>
        <v/>
      </c>
      <c r="BK19" s="34" t="str">
        <f t="shared" si="13"/>
        <v/>
      </c>
      <c r="BL19" s="34" t="str">
        <f t="shared" si="14"/>
        <v/>
      </c>
      <c r="BM19" s="34" t="str">
        <f t="shared" si="15"/>
        <v/>
      </c>
      <c r="BN19" s="34" t="str">
        <f t="shared" si="16"/>
        <v/>
      </c>
    </row>
    <row r="20" spans="1:66" x14ac:dyDescent="0.2">
      <c r="A20" s="14" t="s">
        <v>34</v>
      </c>
      <c r="B20" s="15"/>
      <c r="C20" s="16"/>
      <c r="D20" s="70"/>
      <c r="E20" s="16"/>
      <c r="F20" s="15"/>
      <c r="G20" s="47"/>
      <c r="H20" s="16"/>
      <c r="I20" s="70"/>
      <c r="J20" s="70"/>
      <c r="K20" s="16">
        <v>1</v>
      </c>
      <c r="L20" s="16"/>
      <c r="M20" s="70"/>
      <c r="N20" s="15">
        <v>1</v>
      </c>
      <c r="O20" s="47"/>
      <c r="P20" s="16"/>
      <c r="Q20" s="70"/>
      <c r="R20" s="70" t="s">
        <v>89</v>
      </c>
      <c r="S20" s="16"/>
      <c r="T20" s="16"/>
      <c r="U20" s="73"/>
      <c r="V20" s="15"/>
      <c r="W20" s="47"/>
      <c r="X20" s="16"/>
      <c r="Y20" s="70"/>
      <c r="Z20" s="70"/>
      <c r="AA20" s="16"/>
      <c r="AB20" s="16"/>
      <c r="AC20" s="47"/>
      <c r="AD20" s="15"/>
      <c r="AE20" s="47"/>
      <c r="AF20" s="16"/>
      <c r="AG20" s="70"/>
      <c r="AH20" s="70"/>
      <c r="AI20" s="53"/>
      <c r="AJ20" s="16"/>
      <c r="AK20" s="56"/>
      <c r="AL20" s="15"/>
      <c r="AM20" s="47"/>
      <c r="AN20" s="16"/>
      <c r="AO20" s="70"/>
      <c r="AP20" s="70"/>
      <c r="AQ20" s="53"/>
      <c r="AR20" s="16"/>
      <c r="AS20" s="17"/>
      <c r="AT20" s="13"/>
      <c r="AU20" s="34" t="str">
        <f t="shared" si="0"/>
        <v/>
      </c>
      <c r="AV20" s="34">
        <f t="shared" si="1"/>
        <v>1</v>
      </c>
      <c r="AW20" s="34">
        <f t="shared" si="2"/>
        <v>1</v>
      </c>
      <c r="AX20" s="34" t="str">
        <f t="shared" si="3"/>
        <v/>
      </c>
      <c r="AY20" s="34" t="str">
        <f t="shared" si="4"/>
        <v/>
      </c>
      <c r="AZ20" s="34" t="str">
        <f t="shared" si="5"/>
        <v/>
      </c>
      <c r="BB20" s="34" t="str">
        <f t="shared" si="6"/>
        <v/>
      </c>
      <c r="BC20" s="34" t="str">
        <f t="shared" si="7"/>
        <v/>
      </c>
      <c r="BD20" s="34">
        <f t="shared" si="8"/>
        <v>1</v>
      </c>
      <c r="BE20" s="34" t="str">
        <f t="shared" si="9"/>
        <v/>
      </c>
      <c r="BF20" s="34" t="str">
        <f t="shared" si="10"/>
        <v/>
      </c>
      <c r="BG20" s="34" t="str">
        <f t="shared" si="11"/>
        <v/>
      </c>
      <c r="BI20" s="34"/>
      <c r="BJ20" s="34">
        <f t="shared" si="12"/>
        <v>1</v>
      </c>
      <c r="BK20" s="34" t="str">
        <f t="shared" si="13"/>
        <v/>
      </c>
      <c r="BL20" s="34" t="str">
        <f t="shared" si="14"/>
        <v/>
      </c>
      <c r="BM20" s="34" t="str">
        <f t="shared" si="15"/>
        <v/>
      </c>
      <c r="BN20" s="34" t="str">
        <f t="shared" si="16"/>
        <v/>
      </c>
    </row>
    <row r="21" spans="1:66" x14ac:dyDescent="0.2">
      <c r="A21" s="14" t="s">
        <v>35</v>
      </c>
      <c r="B21" s="15">
        <v>1</v>
      </c>
      <c r="C21" s="16"/>
      <c r="D21" s="70"/>
      <c r="E21" s="16"/>
      <c r="F21" s="15"/>
      <c r="G21" s="47">
        <v>1</v>
      </c>
      <c r="H21" s="16"/>
      <c r="I21" s="70"/>
      <c r="J21" s="70"/>
      <c r="K21" s="16"/>
      <c r="L21" s="16"/>
      <c r="M21" s="70"/>
      <c r="N21" s="15"/>
      <c r="O21" s="47">
        <v>1</v>
      </c>
      <c r="P21" s="16"/>
      <c r="Q21" s="70"/>
      <c r="R21" s="70"/>
      <c r="S21" s="16"/>
      <c r="T21" s="16"/>
      <c r="U21" s="73"/>
      <c r="V21" s="15"/>
      <c r="W21" s="47"/>
      <c r="X21" s="16"/>
      <c r="Y21" s="70"/>
      <c r="Z21" s="70"/>
      <c r="AA21" s="16"/>
      <c r="AB21" s="16"/>
      <c r="AC21" s="47"/>
      <c r="AD21" s="15"/>
      <c r="AE21" s="47"/>
      <c r="AF21" s="16"/>
      <c r="AG21" s="70"/>
      <c r="AH21" s="70"/>
      <c r="AI21" s="53"/>
      <c r="AJ21" s="16"/>
      <c r="AK21" s="56"/>
      <c r="AL21" s="15"/>
      <c r="AM21" s="47"/>
      <c r="AN21" s="16"/>
      <c r="AO21" s="70"/>
      <c r="AP21" s="70"/>
      <c r="AQ21" s="53"/>
      <c r="AR21" s="16"/>
      <c r="AS21" s="17"/>
      <c r="AT21" s="13"/>
      <c r="AU21" s="34">
        <f t="shared" si="0"/>
        <v>1</v>
      </c>
      <c r="AV21" s="34">
        <f t="shared" si="1"/>
        <v>1</v>
      </c>
      <c r="AW21" s="34">
        <f t="shared" si="2"/>
        <v>1</v>
      </c>
      <c r="AX21" s="34" t="str">
        <f t="shared" si="3"/>
        <v/>
      </c>
      <c r="AY21" s="34" t="str">
        <f t="shared" si="4"/>
        <v/>
      </c>
      <c r="AZ21" s="34" t="str">
        <f t="shared" si="5"/>
        <v/>
      </c>
      <c r="BB21" s="34">
        <f t="shared" si="6"/>
        <v>1</v>
      </c>
      <c r="BC21" s="34" t="str">
        <f t="shared" si="7"/>
        <v/>
      </c>
      <c r="BD21" s="34" t="str">
        <f t="shared" si="8"/>
        <v/>
      </c>
      <c r="BE21" s="34" t="str">
        <f t="shared" si="9"/>
        <v/>
      </c>
      <c r="BF21" s="34" t="str">
        <f t="shared" si="10"/>
        <v/>
      </c>
      <c r="BG21" s="34" t="str">
        <f t="shared" si="11"/>
        <v/>
      </c>
      <c r="BI21" s="34"/>
      <c r="BJ21" s="34">
        <f t="shared" si="12"/>
        <v>1</v>
      </c>
      <c r="BK21" s="34">
        <f t="shared" si="13"/>
        <v>1</v>
      </c>
      <c r="BL21" s="34" t="str">
        <f t="shared" si="14"/>
        <v/>
      </c>
      <c r="BM21" s="34" t="str">
        <f t="shared" si="15"/>
        <v/>
      </c>
      <c r="BN21" s="34" t="str">
        <f t="shared" si="16"/>
        <v/>
      </c>
    </row>
    <row r="22" spans="1:66" x14ac:dyDescent="0.2">
      <c r="A22" s="14" t="s">
        <v>36</v>
      </c>
      <c r="B22" s="15">
        <v>1</v>
      </c>
      <c r="C22" s="16" t="s">
        <v>89</v>
      </c>
      <c r="D22" s="70"/>
      <c r="E22" s="16"/>
      <c r="F22" s="15"/>
      <c r="G22" s="47">
        <v>1</v>
      </c>
      <c r="H22" s="16" t="s">
        <v>89</v>
      </c>
      <c r="I22" s="70"/>
      <c r="J22" s="70"/>
      <c r="K22" s="16"/>
      <c r="L22" s="16"/>
      <c r="M22" s="70"/>
      <c r="N22" s="15"/>
      <c r="O22" s="47">
        <v>1</v>
      </c>
      <c r="P22" s="16" t="s">
        <v>89</v>
      </c>
      <c r="Q22" s="70"/>
      <c r="R22" s="70"/>
      <c r="S22" s="16"/>
      <c r="T22" s="16"/>
      <c r="U22" s="73"/>
      <c r="V22" s="15"/>
      <c r="W22" s="47"/>
      <c r="X22" s="16"/>
      <c r="Y22" s="70"/>
      <c r="Z22" s="70"/>
      <c r="AA22" s="16"/>
      <c r="AB22" s="16"/>
      <c r="AC22" s="47"/>
      <c r="AD22" s="15"/>
      <c r="AE22" s="47"/>
      <c r="AF22" s="16"/>
      <c r="AG22" s="70"/>
      <c r="AH22" s="70"/>
      <c r="AI22" s="53"/>
      <c r="AJ22" s="16"/>
      <c r="AK22" s="56"/>
      <c r="AL22" s="15"/>
      <c r="AM22" s="47"/>
      <c r="AN22" s="16"/>
      <c r="AO22" s="70"/>
      <c r="AP22" s="70"/>
      <c r="AQ22" s="53"/>
      <c r="AR22" s="16"/>
      <c r="AS22" s="17"/>
      <c r="AT22" s="13"/>
      <c r="AU22" s="34">
        <f t="shared" si="0"/>
        <v>1</v>
      </c>
      <c r="AV22" s="34">
        <f t="shared" si="1"/>
        <v>1</v>
      </c>
      <c r="AW22" s="34">
        <f t="shared" si="2"/>
        <v>1</v>
      </c>
      <c r="AX22" s="34" t="str">
        <f t="shared" si="3"/>
        <v/>
      </c>
      <c r="AY22" s="34" t="str">
        <f t="shared" si="4"/>
        <v/>
      </c>
      <c r="AZ22" s="34" t="str">
        <f t="shared" si="5"/>
        <v/>
      </c>
      <c r="BB22" s="34">
        <f t="shared" si="6"/>
        <v>1</v>
      </c>
      <c r="BC22" s="34" t="str">
        <f t="shared" si="7"/>
        <v/>
      </c>
      <c r="BD22" s="34" t="str">
        <f t="shared" si="8"/>
        <v/>
      </c>
      <c r="BE22" s="34" t="str">
        <f t="shared" si="9"/>
        <v/>
      </c>
      <c r="BF22" s="34" t="str">
        <f t="shared" si="10"/>
        <v/>
      </c>
      <c r="BG22" s="34" t="str">
        <f t="shared" si="11"/>
        <v/>
      </c>
      <c r="BI22" s="34"/>
      <c r="BJ22" s="34">
        <f t="shared" si="12"/>
        <v>1</v>
      </c>
      <c r="BK22" s="34">
        <f t="shared" si="13"/>
        <v>1</v>
      </c>
      <c r="BL22" s="34" t="str">
        <f t="shared" si="14"/>
        <v/>
      </c>
      <c r="BM22" s="34" t="str">
        <f t="shared" si="15"/>
        <v/>
      </c>
      <c r="BN22" s="34" t="str">
        <f t="shared" si="16"/>
        <v/>
      </c>
    </row>
    <row r="23" spans="1:66" x14ac:dyDescent="0.2">
      <c r="A23" s="14" t="s">
        <v>37</v>
      </c>
      <c r="B23" s="15">
        <v>1</v>
      </c>
      <c r="C23" s="16"/>
      <c r="D23" s="70"/>
      <c r="E23" s="16"/>
      <c r="F23" s="15"/>
      <c r="G23" s="47">
        <v>1</v>
      </c>
      <c r="H23" s="16"/>
      <c r="I23" s="70"/>
      <c r="J23" s="70"/>
      <c r="K23" s="16"/>
      <c r="L23" s="16"/>
      <c r="M23" s="70"/>
      <c r="N23" s="15"/>
      <c r="O23" s="47">
        <v>1</v>
      </c>
      <c r="P23" s="16"/>
      <c r="Q23" s="70"/>
      <c r="R23" s="70"/>
      <c r="S23" s="16"/>
      <c r="T23" s="16"/>
      <c r="U23" s="73"/>
      <c r="V23" s="15"/>
      <c r="W23" s="47"/>
      <c r="X23" s="16"/>
      <c r="Y23" s="70"/>
      <c r="Z23" s="70"/>
      <c r="AA23" s="16"/>
      <c r="AB23" s="16"/>
      <c r="AC23" s="47"/>
      <c r="AD23" s="15"/>
      <c r="AE23" s="47"/>
      <c r="AF23" s="16"/>
      <c r="AG23" s="70"/>
      <c r="AH23" s="70"/>
      <c r="AI23" s="53"/>
      <c r="AJ23" s="16"/>
      <c r="AK23" s="56"/>
      <c r="AL23" s="15"/>
      <c r="AM23" s="47"/>
      <c r="AN23" s="16"/>
      <c r="AO23" s="70"/>
      <c r="AP23" s="70"/>
      <c r="AQ23" s="53"/>
      <c r="AR23" s="16"/>
      <c r="AS23" s="17"/>
      <c r="AT23" s="13"/>
      <c r="AU23" s="34">
        <f t="shared" si="0"/>
        <v>1</v>
      </c>
      <c r="AV23" s="34">
        <f t="shared" si="1"/>
        <v>1</v>
      </c>
      <c r="AW23" s="34">
        <f t="shared" si="2"/>
        <v>1</v>
      </c>
      <c r="AX23" s="34" t="str">
        <f t="shared" si="3"/>
        <v/>
      </c>
      <c r="AY23" s="34" t="str">
        <f t="shared" si="4"/>
        <v/>
      </c>
      <c r="AZ23" s="34" t="str">
        <f t="shared" si="5"/>
        <v/>
      </c>
      <c r="BB23" s="34">
        <f t="shared" si="6"/>
        <v>1</v>
      </c>
      <c r="BC23" s="34" t="str">
        <f t="shared" si="7"/>
        <v/>
      </c>
      <c r="BD23" s="34" t="str">
        <f t="shared" si="8"/>
        <v/>
      </c>
      <c r="BE23" s="34" t="str">
        <f t="shared" si="9"/>
        <v/>
      </c>
      <c r="BF23" s="34" t="str">
        <f t="shared" si="10"/>
        <v/>
      </c>
      <c r="BG23" s="34" t="str">
        <f t="shared" si="11"/>
        <v/>
      </c>
      <c r="BI23" s="34"/>
      <c r="BJ23" s="34">
        <f t="shared" si="12"/>
        <v>1</v>
      </c>
      <c r="BK23" s="34">
        <f t="shared" si="13"/>
        <v>1</v>
      </c>
      <c r="BL23" s="34" t="str">
        <f t="shared" si="14"/>
        <v/>
      </c>
      <c r="BM23" s="34" t="str">
        <f t="shared" si="15"/>
        <v/>
      </c>
      <c r="BN23" s="34" t="str">
        <f t="shared" si="16"/>
        <v/>
      </c>
    </row>
    <row r="24" spans="1:66" x14ac:dyDescent="0.2">
      <c r="A24" s="14" t="s">
        <v>38</v>
      </c>
      <c r="B24" s="15">
        <v>1</v>
      </c>
      <c r="C24" s="16" t="s">
        <v>89</v>
      </c>
      <c r="D24" s="70"/>
      <c r="E24" s="16"/>
      <c r="F24" s="15">
        <v>1</v>
      </c>
      <c r="G24" s="47"/>
      <c r="H24" s="16" t="s">
        <v>89</v>
      </c>
      <c r="I24" s="70"/>
      <c r="J24" s="70"/>
      <c r="K24" s="16"/>
      <c r="L24" s="16"/>
      <c r="M24" s="70"/>
      <c r="N24" s="15">
        <v>1</v>
      </c>
      <c r="O24" s="47"/>
      <c r="P24" s="16" t="s">
        <v>89</v>
      </c>
      <c r="Q24" s="70"/>
      <c r="R24" s="70"/>
      <c r="S24" s="16"/>
      <c r="T24" s="16"/>
      <c r="U24" s="73"/>
      <c r="V24" s="15">
        <v>1</v>
      </c>
      <c r="W24" s="47"/>
      <c r="X24" s="16" t="s">
        <v>89</v>
      </c>
      <c r="Y24" s="70"/>
      <c r="Z24" s="70"/>
      <c r="AA24" s="16"/>
      <c r="AB24" s="16"/>
      <c r="AC24" s="47"/>
      <c r="AD24" s="15" t="s">
        <v>25</v>
      </c>
      <c r="AE24" s="47"/>
      <c r="AF24" s="16">
        <v>1</v>
      </c>
      <c r="AG24" s="70"/>
      <c r="AH24" s="70"/>
      <c r="AI24" s="53"/>
      <c r="AJ24" s="16"/>
      <c r="AK24" s="56"/>
      <c r="AL24" s="15"/>
      <c r="AM24" s="47"/>
      <c r="AN24" s="16"/>
      <c r="AO24" s="70"/>
      <c r="AP24" s="70"/>
      <c r="AQ24" s="53"/>
      <c r="AR24" s="16"/>
      <c r="AS24" s="17"/>
      <c r="AT24" s="13"/>
      <c r="AU24" s="34">
        <f t="shared" si="0"/>
        <v>1</v>
      </c>
      <c r="AV24" s="34">
        <f t="shared" si="1"/>
        <v>1</v>
      </c>
      <c r="AW24" s="34">
        <f t="shared" si="2"/>
        <v>1</v>
      </c>
      <c r="AX24" s="34">
        <f t="shared" si="3"/>
        <v>1</v>
      </c>
      <c r="AY24" s="34">
        <f t="shared" si="4"/>
        <v>1</v>
      </c>
      <c r="AZ24" s="34" t="str">
        <f t="shared" si="5"/>
        <v/>
      </c>
      <c r="BB24" s="34">
        <f t="shared" si="6"/>
        <v>1</v>
      </c>
      <c r="BC24" s="34">
        <f t="shared" si="7"/>
        <v>1</v>
      </c>
      <c r="BD24" s="34">
        <f t="shared" si="8"/>
        <v>1</v>
      </c>
      <c r="BE24" s="34">
        <f t="shared" si="9"/>
        <v>1</v>
      </c>
      <c r="BF24" s="34">
        <f t="shared" si="10"/>
        <v>1</v>
      </c>
      <c r="BG24" s="34" t="str">
        <f t="shared" si="11"/>
        <v/>
      </c>
      <c r="BI24" s="34"/>
      <c r="BJ24" s="34" t="str">
        <f t="shared" si="12"/>
        <v/>
      </c>
      <c r="BK24" s="34" t="str">
        <f t="shared" si="13"/>
        <v/>
      </c>
      <c r="BL24" s="34" t="str">
        <f t="shared" si="14"/>
        <v/>
      </c>
      <c r="BM24" s="34" t="str">
        <f t="shared" si="15"/>
        <v/>
      </c>
      <c r="BN24" s="34" t="str">
        <f t="shared" si="16"/>
        <v/>
      </c>
    </row>
    <row r="25" spans="1:66" x14ac:dyDescent="0.2">
      <c r="A25" s="14" t="s">
        <v>39</v>
      </c>
      <c r="B25" s="62">
        <v>1</v>
      </c>
      <c r="C25" s="63">
        <v>1</v>
      </c>
      <c r="D25" s="70"/>
      <c r="E25" s="63"/>
      <c r="F25" s="62">
        <v>1</v>
      </c>
      <c r="G25" s="64"/>
      <c r="H25" s="63">
        <v>1</v>
      </c>
      <c r="I25" s="70"/>
      <c r="J25" s="70"/>
      <c r="K25" s="63"/>
      <c r="L25" s="63"/>
      <c r="M25" s="70"/>
      <c r="N25" s="62">
        <v>1</v>
      </c>
      <c r="O25" s="64"/>
      <c r="P25" s="63">
        <v>1</v>
      </c>
      <c r="Q25" s="70"/>
      <c r="R25" s="70"/>
      <c r="S25" s="63"/>
      <c r="T25" s="63"/>
      <c r="U25" s="73"/>
      <c r="V25" s="62">
        <v>1</v>
      </c>
      <c r="W25" s="64"/>
      <c r="X25" s="63">
        <v>1</v>
      </c>
      <c r="Y25" s="70"/>
      <c r="Z25" s="70"/>
      <c r="AA25" s="63"/>
      <c r="AB25" s="63"/>
      <c r="AC25" s="64"/>
      <c r="AD25" s="62">
        <v>1</v>
      </c>
      <c r="AE25" s="64"/>
      <c r="AF25" s="63">
        <v>1</v>
      </c>
      <c r="AG25" s="70"/>
      <c r="AH25" s="70"/>
      <c r="AI25" s="65"/>
      <c r="AJ25" s="63"/>
      <c r="AK25" s="67"/>
      <c r="AL25" s="62">
        <v>1</v>
      </c>
      <c r="AM25" s="64"/>
      <c r="AN25" s="63">
        <v>1</v>
      </c>
      <c r="AO25" s="70"/>
      <c r="AP25" s="70"/>
      <c r="AQ25" s="65"/>
      <c r="AR25" s="63"/>
      <c r="AS25" s="66"/>
      <c r="AT25" s="13"/>
      <c r="AU25" s="34">
        <f t="shared" si="0"/>
        <v>1</v>
      </c>
      <c r="AV25" s="34">
        <f t="shared" si="1"/>
        <v>1</v>
      </c>
      <c r="AW25" s="34">
        <f t="shared" si="2"/>
        <v>1</v>
      </c>
      <c r="AX25" s="34">
        <f t="shared" si="3"/>
        <v>1</v>
      </c>
      <c r="AY25" s="34">
        <f t="shared" si="4"/>
        <v>1</v>
      </c>
      <c r="AZ25" s="34">
        <f t="shared" si="5"/>
        <v>1</v>
      </c>
      <c r="BB25" s="34">
        <f t="shared" si="6"/>
        <v>1</v>
      </c>
      <c r="BC25" s="34">
        <f t="shared" si="7"/>
        <v>1</v>
      </c>
      <c r="BD25" s="34">
        <f t="shared" si="8"/>
        <v>1</v>
      </c>
      <c r="BE25" s="34">
        <f t="shared" si="9"/>
        <v>1</v>
      </c>
      <c r="BF25" s="34">
        <f t="shared" si="10"/>
        <v>1</v>
      </c>
      <c r="BG25" s="34">
        <f t="shared" si="11"/>
        <v>1</v>
      </c>
      <c r="BI25" s="34"/>
      <c r="BJ25" s="34" t="str">
        <f t="shared" si="12"/>
        <v/>
      </c>
      <c r="BK25" s="34" t="str">
        <f t="shared" si="13"/>
        <v/>
      </c>
      <c r="BL25" s="34" t="str">
        <f t="shared" si="14"/>
        <v/>
      </c>
      <c r="BM25" s="34" t="str">
        <f t="shared" si="15"/>
        <v/>
      </c>
      <c r="BN25" s="34" t="str">
        <f t="shared" si="16"/>
        <v/>
      </c>
    </row>
    <row r="26" spans="1:66" x14ac:dyDescent="0.2">
      <c r="A26" s="14" t="s">
        <v>40</v>
      </c>
      <c r="B26" s="15"/>
      <c r="C26" s="16"/>
      <c r="D26" s="70"/>
      <c r="E26" s="16">
        <v>1</v>
      </c>
      <c r="F26" s="15"/>
      <c r="G26" s="47"/>
      <c r="H26" s="16"/>
      <c r="I26" s="70"/>
      <c r="J26" s="70"/>
      <c r="K26" s="16"/>
      <c r="L26" s="16">
        <v>2</v>
      </c>
      <c r="M26" s="70"/>
      <c r="N26" s="15">
        <v>1</v>
      </c>
      <c r="O26" s="47"/>
      <c r="P26" s="16"/>
      <c r="Q26" s="70"/>
      <c r="R26" s="70"/>
      <c r="S26" s="16"/>
      <c r="T26" s="16" t="s">
        <v>89</v>
      </c>
      <c r="U26" s="73"/>
      <c r="V26" s="15">
        <v>1</v>
      </c>
      <c r="W26" s="47"/>
      <c r="X26" s="16"/>
      <c r="Y26" s="70"/>
      <c r="Z26" s="70"/>
      <c r="AA26" s="16"/>
      <c r="AB26" s="16" t="s">
        <v>89</v>
      </c>
      <c r="AC26" s="47">
        <v>1</v>
      </c>
      <c r="AD26" s="15">
        <v>1</v>
      </c>
      <c r="AE26" s="47"/>
      <c r="AF26" s="16"/>
      <c r="AG26" s="70"/>
      <c r="AH26" s="70"/>
      <c r="AI26" s="53"/>
      <c r="AJ26" s="16"/>
      <c r="AK26" s="56"/>
      <c r="AL26" s="15">
        <v>1</v>
      </c>
      <c r="AM26" s="47"/>
      <c r="AN26" s="16"/>
      <c r="AO26" s="70"/>
      <c r="AP26" s="70"/>
      <c r="AQ26" s="53"/>
      <c r="AR26" s="16"/>
      <c r="AS26" s="17"/>
      <c r="AT26" s="13"/>
      <c r="AU26" s="34">
        <f t="shared" si="0"/>
        <v>1</v>
      </c>
      <c r="AV26" s="34">
        <f t="shared" si="1"/>
        <v>1</v>
      </c>
      <c r="AW26" s="34">
        <f t="shared" si="2"/>
        <v>1</v>
      </c>
      <c r="AX26" s="34">
        <f t="shared" si="3"/>
        <v>1</v>
      </c>
      <c r="AY26" s="34">
        <f t="shared" si="4"/>
        <v>1</v>
      </c>
      <c r="AZ26" s="34">
        <f t="shared" si="5"/>
        <v>1</v>
      </c>
      <c r="BB26" s="34">
        <f t="shared" si="6"/>
        <v>1</v>
      </c>
      <c r="BC26" s="34">
        <f t="shared" si="7"/>
        <v>1</v>
      </c>
      <c r="BD26" s="34">
        <f t="shared" si="8"/>
        <v>1</v>
      </c>
      <c r="BE26" s="34">
        <f t="shared" si="9"/>
        <v>1</v>
      </c>
      <c r="BF26" s="34">
        <f t="shared" si="10"/>
        <v>1</v>
      </c>
      <c r="BG26" s="34">
        <f t="shared" si="11"/>
        <v>1</v>
      </c>
      <c r="BI26" s="34"/>
      <c r="BJ26" s="34" t="str">
        <f t="shared" si="12"/>
        <v/>
      </c>
      <c r="BK26" s="34" t="str">
        <f t="shared" si="13"/>
        <v/>
      </c>
      <c r="BL26" s="34">
        <f t="shared" si="14"/>
        <v>1</v>
      </c>
      <c r="BM26" s="34" t="str">
        <f t="shared" si="15"/>
        <v/>
      </c>
      <c r="BN26" s="34" t="str">
        <f t="shared" si="16"/>
        <v/>
      </c>
    </row>
    <row r="27" spans="1:66" x14ac:dyDescent="0.2">
      <c r="A27" s="14" t="s">
        <v>41</v>
      </c>
      <c r="B27" s="15" t="s">
        <v>85</v>
      </c>
      <c r="C27" s="16"/>
      <c r="D27" s="70"/>
      <c r="E27" s="16"/>
      <c r="F27" s="15" t="s">
        <v>85</v>
      </c>
      <c r="G27" s="47"/>
      <c r="H27" s="16"/>
      <c r="I27" s="70"/>
      <c r="J27" s="70"/>
      <c r="K27" s="16">
        <v>1</v>
      </c>
      <c r="L27" s="16"/>
      <c r="M27" s="70"/>
      <c r="N27" s="15" t="s">
        <v>85</v>
      </c>
      <c r="O27" s="47"/>
      <c r="P27" s="16"/>
      <c r="Q27" s="70"/>
      <c r="R27" s="70"/>
      <c r="S27" s="16">
        <v>1</v>
      </c>
      <c r="T27" s="16"/>
      <c r="U27" s="73"/>
      <c r="V27" s="15">
        <v>1</v>
      </c>
      <c r="W27" s="47"/>
      <c r="X27" s="16"/>
      <c r="Y27" s="70"/>
      <c r="Z27" s="70"/>
      <c r="AA27" s="16"/>
      <c r="AB27" s="16"/>
      <c r="AC27" s="47">
        <v>1</v>
      </c>
      <c r="AD27" s="15">
        <v>1</v>
      </c>
      <c r="AE27" s="47"/>
      <c r="AF27" s="16"/>
      <c r="AG27" s="70"/>
      <c r="AH27" s="70"/>
      <c r="AI27" s="53"/>
      <c r="AJ27" s="16"/>
      <c r="AK27" s="56">
        <v>1</v>
      </c>
      <c r="AL27" s="15">
        <v>1</v>
      </c>
      <c r="AM27" s="47"/>
      <c r="AN27" s="16"/>
      <c r="AO27" s="70"/>
      <c r="AP27" s="70"/>
      <c r="AQ27" s="53"/>
      <c r="AR27" s="16"/>
      <c r="AS27" s="17"/>
      <c r="AT27" s="13"/>
      <c r="AU27" s="34" t="str">
        <f t="shared" si="0"/>
        <v/>
      </c>
      <c r="AV27" s="34">
        <f t="shared" si="1"/>
        <v>1</v>
      </c>
      <c r="AW27" s="34">
        <f t="shared" si="2"/>
        <v>1</v>
      </c>
      <c r="AX27" s="34">
        <f t="shared" si="3"/>
        <v>1</v>
      </c>
      <c r="AY27" s="34">
        <f t="shared" si="4"/>
        <v>1</v>
      </c>
      <c r="AZ27" s="34">
        <f t="shared" si="5"/>
        <v>1</v>
      </c>
      <c r="BB27" s="34" t="str">
        <f t="shared" si="6"/>
        <v/>
      </c>
      <c r="BC27" s="34" t="str">
        <f t="shared" si="7"/>
        <v/>
      </c>
      <c r="BD27" s="34" t="str">
        <f t="shared" si="8"/>
        <v/>
      </c>
      <c r="BE27" s="34">
        <f t="shared" si="9"/>
        <v>1</v>
      </c>
      <c r="BF27" s="34">
        <f t="shared" si="10"/>
        <v>1</v>
      </c>
      <c r="BG27" s="34">
        <f t="shared" si="11"/>
        <v>1</v>
      </c>
      <c r="BI27" s="34"/>
      <c r="BJ27" s="34">
        <f t="shared" si="12"/>
        <v>1</v>
      </c>
      <c r="BK27" s="34">
        <f t="shared" si="13"/>
        <v>1</v>
      </c>
      <c r="BL27" s="34">
        <f t="shared" si="14"/>
        <v>1</v>
      </c>
      <c r="BM27" s="34">
        <f t="shared" si="15"/>
        <v>1</v>
      </c>
      <c r="BN27" s="34" t="str">
        <f t="shared" si="16"/>
        <v/>
      </c>
    </row>
    <row r="28" spans="1:66" x14ac:dyDescent="0.2">
      <c r="A28" s="14" t="s">
        <v>42</v>
      </c>
      <c r="B28" s="15">
        <v>1</v>
      </c>
      <c r="C28" s="16" t="s">
        <v>89</v>
      </c>
      <c r="D28" s="70"/>
      <c r="E28" s="16"/>
      <c r="F28" s="15">
        <v>1</v>
      </c>
      <c r="G28" s="47"/>
      <c r="H28" s="16" t="s">
        <v>89</v>
      </c>
      <c r="I28" s="70"/>
      <c r="J28" s="70"/>
      <c r="K28" s="16"/>
      <c r="L28" s="16"/>
      <c r="M28" s="70"/>
      <c r="N28" s="15">
        <v>1</v>
      </c>
      <c r="O28" s="47"/>
      <c r="P28" s="16" t="s">
        <v>89</v>
      </c>
      <c r="Q28" s="70"/>
      <c r="R28" s="70"/>
      <c r="S28" s="16"/>
      <c r="T28" s="16"/>
      <c r="U28" s="73"/>
      <c r="V28" s="15">
        <v>1</v>
      </c>
      <c r="W28" s="47"/>
      <c r="X28" s="16" t="s">
        <v>89</v>
      </c>
      <c r="Y28" s="70"/>
      <c r="Z28" s="70"/>
      <c r="AA28" s="16"/>
      <c r="AB28" s="16"/>
      <c r="AC28" s="47">
        <v>1</v>
      </c>
      <c r="AD28" s="15">
        <v>1</v>
      </c>
      <c r="AE28" s="47"/>
      <c r="AF28" s="16" t="s">
        <v>89</v>
      </c>
      <c r="AG28" s="70"/>
      <c r="AH28" s="70"/>
      <c r="AI28" s="53"/>
      <c r="AJ28" s="16"/>
      <c r="AK28" s="56">
        <v>1</v>
      </c>
      <c r="AL28" s="15">
        <v>1</v>
      </c>
      <c r="AM28" s="47"/>
      <c r="AN28" s="16" t="s">
        <v>89</v>
      </c>
      <c r="AO28" s="70"/>
      <c r="AP28" s="70"/>
      <c r="AQ28" s="53"/>
      <c r="AR28" s="16"/>
      <c r="AS28" s="17">
        <v>1</v>
      </c>
      <c r="AT28" s="13"/>
      <c r="AU28" s="34">
        <f t="shared" si="0"/>
        <v>1</v>
      </c>
      <c r="AV28" s="34">
        <f t="shared" si="1"/>
        <v>1</v>
      </c>
      <c r="AW28" s="34">
        <f t="shared" si="2"/>
        <v>1</v>
      </c>
      <c r="AX28" s="34">
        <f t="shared" si="3"/>
        <v>1</v>
      </c>
      <c r="AY28" s="34">
        <f t="shared" si="4"/>
        <v>1</v>
      </c>
      <c r="AZ28" s="34">
        <f t="shared" si="5"/>
        <v>1</v>
      </c>
      <c r="BB28" s="34">
        <f t="shared" si="6"/>
        <v>1</v>
      </c>
      <c r="BC28" s="34">
        <f t="shared" si="7"/>
        <v>1</v>
      </c>
      <c r="BD28" s="34">
        <f t="shared" si="8"/>
        <v>1</v>
      </c>
      <c r="BE28" s="34">
        <f t="shared" si="9"/>
        <v>1</v>
      </c>
      <c r="BF28" s="34">
        <f t="shared" si="10"/>
        <v>1</v>
      </c>
      <c r="BG28" s="34">
        <f t="shared" si="11"/>
        <v>1</v>
      </c>
      <c r="BI28" s="34"/>
      <c r="BJ28" s="34" t="str">
        <f t="shared" si="12"/>
        <v/>
      </c>
      <c r="BK28" s="34" t="str">
        <f t="shared" si="13"/>
        <v/>
      </c>
      <c r="BL28" s="34">
        <f t="shared" si="14"/>
        <v>1</v>
      </c>
      <c r="BM28" s="34">
        <f t="shared" si="15"/>
        <v>1</v>
      </c>
      <c r="BN28" s="34">
        <f t="shared" si="16"/>
        <v>1</v>
      </c>
    </row>
    <row r="29" spans="1:66" x14ac:dyDescent="0.2">
      <c r="A29" s="14" t="s">
        <v>43</v>
      </c>
      <c r="B29" s="15">
        <v>1</v>
      </c>
      <c r="C29" s="16">
        <v>1</v>
      </c>
      <c r="D29" s="70"/>
      <c r="E29" s="16"/>
      <c r="F29" s="15">
        <v>1</v>
      </c>
      <c r="G29" s="47"/>
      <c r="H29" s="16">
        <v>1</v>
      </c>
      <c r="I29" s="70"/>
      <c r="J29" s="70"/>
      <c r="K29" s="16"/>
      <c r="L29" s="16"/>
      <c r="M29" s="70"/>
      <c r="N29" s="15">
        <v>1</v>
      </c>
      <c r="O29" s="47"/>
      <c r="P29" s="16">
        <v>1</v>
      </c>
      <c r="Q29" s="70"/>
      <c r="R29" s="70"/>
      <c r="S29" s="16"/>
      <c r="T29" s="16"/>
      <c r="U29" s="73"/>
      <c r="V29" s="15">
        <v>1</v>
      </c>
      <c r="W29" s="47"/>
      <c r="X29" s="16"/>
      <c r="Y29" s="70"/>
      <c r="Z29" s="70"/>
      <c r="AA29" s="16"/>
      <c r="AB29" s="16"/>
      <c r="AC29" s="47">
        <v>1</v>
      </c>
      <c r="AD29" s="15">
        <v>1</v>
      </c>
      <c r="AE29" s="47"/>
      <c r="AF29" s="16"/>
      <c r="AG29" s="70"/>
      <c r="AH29" s="70"/>
      <c r="AI29" s="53"/>
      <c r="AJ29" s="16"/>
      <c r="AK29" s="56"/>
      <c r="AL29" s="15">
        <v>1</v>
      </c>
      <c r="AM29" s="47"/>
      <c r="AN29" s="16"/>
      <c r="AO29" s="70"/>
      <c r="AP29" s="70"/>
      <c r="AQ29" s="53"/>
      <c r="AR29" s="16"/>
      <c r="AS29" s="17"/>
      <c r="AT29" s="13"/>
      <c r="AU29" s="34">
        <f t="shared" si="0"/>
        <v>1</v>
      </c>
      <c r="AV29" s="34">
        <f t="shared" si="1"/>
        <v>1</v>
      </c>
      <c r="AW29" s="34">
        <f t="shared" si="2"/>
        <v>1</v>
      </c>
      <c r="AX29" s="34">
        <f t="shared" si="3"/>
        <v>1</v>
      </c>
      <c r="AY29" s="34">
        <f t="shared" si="4"/>
        <v>1</v>
      </c>
      <c r="AZ29" s="34">
        <f t="shared" si="5"/>
        <v>1</v>
      </c>
      <c r="BB29" s="34">
        <f t="shared" si="6"/>
        <v>1</v>
      </c>
      <c r="BC29" s="34">
        <f t="shared" si="7"/>
        <v>1</v>
      </c>
      <c r="BD29" s="34">
        <f t="shared" si="8"/>
        <v>1</v>
      </c>
      <c r="BE29" s="34">
        <f t="shared" si="9"/>
        <v>1</v>
      </c>
      <c r="BF29" s="34">
        <f t="shared" si="10"/>
        <v>1</v>
      </c>
      <c r="BG29" s="34">
        <f t="shared" si="11"/>
        <v>1</v>
      </c>
      <c r="BI29" s="34"/>
      <c r="BJ29" s="34" t="str">
        <f t="shared" si="12"/>
        <v/>
      </c>
      <c r="BK29" s="34" t="str">
        <f t="shared" si="13"/>
        <v/>
      </c>
      <c r="BL29" s="34">
        <f t="shared" si="14"/>
        <v>1</v>
      </c>
      <c r="BM29" s="34" t="str">
        <f t="shared" si="15"/>
        <v/>
      </c>
      <c r="BN29" s="34" t="str">
        <f t="shared" si="16"/>
        <v/>
      </c>
    </row>
    <row r="30" spans="1:66" x14ac:dyDescent="0.2">
      <c r="A30" s="14" t="s">
        <v>44</v>
      </c>
      <c r="B30" s="15"/>
      <c r="C30" s="16"/>
      <c r="D30" s="70"/>
      <c r="E30" s="16"/>
      <c r="F30" s="15"/>
      <c r="G30" s="47"/>
      <c r="H30" s="16"/>
      <c r="I30" s="70"/>
      <c r="J30" s="70"/>
      <c r="K30" s="16">
        <v>1</v>
      </c>
      <c r="L30" s="16"/>
      <c r="M30" s="70"/>
      <c r="N30" s="15">
        <v>1</v>
      </c>
      <c r="O30" s="47"/>
      <c r="P30" s="16"/>
      <c r="Q30" s="70"/>
      <c r="R30" s="70"/>
      <c r="S30" s="16">
        <v>1</v>
      </c>
      <c r="T30" s="16"/>
      <c r="U30" s="73"/>
      <c r="V30" s="15">
        <v>1</v>
      </c>
      <c r="W30" s="47"/>
      <c r="X30" s="16"/>
      <c r="Y30" s="70"/>
      <c r="Z30" s="70"/>
      <c r="AA30" s="16">
        <v>1</v>
      </c>
      <c r="AB30" s="16"/>
      <c r="AC30" s="47"/>
      <c r="AD30" s="15">
        <v>1</v>
      </c>
      <c r="AE30" s="47"/>
      <c r="AF30" s="16"/>
      <c r="AG30" s="70"/>
      <c r="AH30" s="70"/>
      <c r="AI30" s="53">
        <v>1</v>
      </c>
      <c r="AJ30" s="16"/>
      <c r="AK30" s="56"/>
      <c r="AL30" s="15"/>
      <c r="AM30" s="47"/>
      <c r="AN30" s="16"/>
      <c r="AO30" s="70"/>
      <c r="AP30" s="70"/>
      <c r="AQ30" s="53">
        <v>1</v>
      </c>
      <c r="AR30" s="16"/>
      <c r="AS30" s="17"/>
      <c r="AT30" s="13"/>
      <c r="AU30" s="34" t="str">
        <f t="shared" si="0"/>
        <v/>
      </c>
      <c r="AV30" s="34">
        <f t="shared" si="1"/>
        <v>1</v>
      </c>
      <c r="AW30" s="34">
        <f t="shared" si="2"/>
        <v>1</v>
      </c>
      <c r="AX30" s="34">
        <f t="shared" si="3"/>
        <v>1</v>
      </c>
      <c r="AY30" s="34">
        <f t="shared" si="4"/>
        <v>1</v>
      </c>
      <c r="AZ30" s="34">
        <f t="shared" si="5"/>
        <v>1</v>
      </c>
      <c r="BB30" s="34" t="str">
        <f t="shared" si="6"/>
        <v/>
      </c>
      <c r="BC30" s="34" t="str">
        <f t="shared" si="7"/>
        <v/>
      </c>
      <c r="BD30" s="34">
        <f t="shared" si="8"/>
        <v>1</v>
      </c>
      <c r="BE30" s="34">
        <f t="shared" si="9"/>
        <v>1</v>
      </c>
      <c r="BF30" s="34">
        <f t="shared" si="10"/>
        <v>1</v>
      </c>
      <c r="BG30" s="34" t="str">
        <f t="shared" si="11"/>
        <v/>
      </c>
      <c r="BI30" s="34"/>
      <c r="BJ30" s="34">
        <f t="shared" si="12"/>
        <v>1</v>
      </c>
      <c r="BK30" s="34">
        <f t="shared" si="13"/>
        <v>1</v>
      </c>
      <c r="BL30" s="34">
        <f t="shared" si="14"/>
        <v>1</v>
      </c>
      <c r="BM30" s="34">
        <f t="shared" si="15"/>
        <v>1</v>
      </c>
      <c r="BN30" s="34">
        <f t="shared" si="16"/>
        <v>1</v>
      </c>
    </row>
    <row r="31" spans="1:66" x14ac:dyDescent="0.2">
      <c r="A31" s="14" t="s">
        <v>45</v>
      </c>
      <c r="B31" s="15">
        <v>1</v>
      </c>
      <c r="C31" s="16"/>
      <c r="D31" s="70"/>
      <c r="E31" s="16"/>
      <c r="F31" s="15"/>
      <c r="G31" s="47">
        <v>1</v>
      </c>
      <c r="H31" s="16"/>
      <c r="I31" s="70"/>
      <c r="J31" s="70"/>
      <c r="K31" s="16"/>
      <c r="L31" s="16"/>
      <c r="M31" s="70"/>
      <c r="N31" s="15"/>
      <c r="O31" s="47">
        <v>1</v>
      </c>
      <c r="P31" s="16"/>
      <c r="Q31" s="70"/>
      <c r="R31" s="70"/>
      <c r="S31" s="16"/>
      <c r="T31" s="16"/>
      <c r="U31" s="73"/>
      <c r="V31" s="15"/>
      <c r="W31" s="47">
        <v>1</v>
      </c>
      <c r="X31" s="16"/>
      <c r="Y31" s="70"/>
      <c r="Z31" s="70"/>
      <c r="AA31" s="16"/>
      <c r="AB31" s="16"/>
      <c r="AC31" s="47"/>
      <c r="AD31" s="15"/>
      <c r="AE31" s="47">
        <v>1</v>
      </c>
      <c r="AF31" s="16"/>
      <c r="AG31" s="70"/>
      <c r="AH31" s="70"/>
      <c r="AI31" s="53"/>
      <c r="AJ31" s="16"/>
      <c r="AK31" s="56"/>
      <c r="AL31" s="15"/>
      <c r="AM31" s="47">
        <v>1</v>
      </c>
      <c r="AN31" s="16"/>
      <c r="AO31" s="70"/>
      <c r="AP31" s="70"/>
      <c r="AQ31" s="53"/>
      <c r="AR31" s="16"/>
      <c r="AS31" s="17"/>
      <c r="AT31" s="13"/>
      <c r="AU31" s="34">
        <f t="shared" si="0"/>
        <v>1</v>
      </c>
      <c r="AV31" s="34">
        <f t="shared" si="1"/>
        <v>1</v>
      </c>
      <c r="AW31" s="34">
        <f t="shared" si="2"/>
        <v>1</v>
      </c>
      <c r="AX31" s="34">
        <f t="shared" si="3"/>
        <v>1</v>
      </c>
      <c r="AY31" s="34">
        <f t="shared" si="4"/>
        <v>1</v>
      </c>
      <c r="AZ31" s="34">
        <f t="shared" si="5"/>
        <v>1</v>
      </c>
      <c r="BB31" s="34">
        <f t="shared" si="6"/>
        <v>1</v>
      </c>
      <c r="BC31" s="34" t="str">
        <f t="shared" si="7"/>
        <v/>
      </c>
      <c r="BD31" s="34" t="str">
        <f t="shared" si="8"/>
        <v/>
      </c>
      <c r="BE31" s="34" t="str">
        <f t="shared" si="9"/>
        <v/>
      </c>
      <c r="BF31" s="34" t="str">
        <f t="shared" si="10"/>
        <v/>
      </c>
      <c r="BG31" s="34" t="str">
        <f t="shared" si="11"/>
        <v/>
      </c>
      <c r="BI31" s="34"/>
      <c r="BJ31" s="34">
        <f t="shared" si="12"/>
        <v>1</v>
      </c>
      <c r="BK31" s="34">
        <f t="shared" si="13"/>
        <v>1</v>
      </c>
      <c r="BL31" s="34">
        <f t="shared" si="14"/>
        <v>1</v>
      </c>
      <c r="BM31" s="34">
        <f t="shared" si="15"/>
        <v>1</v>
      </c>
      <c r="BN31" s="34">
        <f t="shared" si="16"/>
        <v>1</v>
      </c>
    </row>
    <row r="32" spans="1:66" x14ac:dyDescent="0.2">
      <c r="A32" s="14" t="s">
        <v>46</v>
      </c>
      <c r="B32" s="15">
        <v>1</v>
      </c>
      <c r="C32" s="16" t="s">
        <v>89</v>
      </c>
      <c r="D32" s="70"/>
      <c r="E32" s="16"/>
      <c r="F32" s="15"/>
      <c r="G32" s="47">
        <v>1</v>
      </c>
      <c r="H32" s="16" t="s">
        <v>89</v>
      </c>
      <c r="I32" s="70"/>
      <c r="J32" s="70"/>
      <c r="K32" s="16"/>
      <c r="L32" s="16"/>
      <c r="M32" s="70"/>
      <c r="N32" s="15"/>
      <c r="O32" s="47">
        <v>1</v>
      </c>
      <c r="P32" s="16" t="s">
        <v>89</v>
      </c>
      <c r="Q32" s="70"/>
      <c r="R32" s="70"/>
      <c r="S32" s="16"/>
      <c r="T32" s="16"/>
      <c r="U32" s="73"/>
      <c r="V32" s="15"/>
      <c r="W32" s="47">
        <v>1</v>
      </c>
      <c r="X32" s="16" t="s">
        <v>89</v>
      </c>
      <c r="Y32" s="70"/>
      <c r="Z32" s="70"/>
      <c r="AA32" s="16"/>
      <c r="AB32" s="16"/>
      <c r="AC32" s="47"/>
      <c r="AD32" s="15"/>
      <c r="AE32" s="47">
        <v>1</v>
      </c>
      <c r="AF32" s="16" t="s">
        <v>89</v>
      </c>
      <c r="AG32" s="70"/>
      <c r="AH32" s="70"/>
      <c r="AI32" s="53"/>
      <c r="AJ32" s="16"/>
      <c r="AK32" s="56"/>
      <c r="AL32" s="15"/>
      <c r="AM32" s="47">
        <v>1</v>
      </c>
      <c r="AN32" s="16" t="s">
        <v>89</v>
      </c>
      <c r="AO32" s="70"/>
      <c r="AP32" s="70"/>
      <c r="AQ32" s="53"/>
      <c r="AR32" s="16"/>
      <c r="AS32" s="17"/>
      <c r="AT32" s="13"/>
      <c r="AU32" s="34">
        <f t="shared" si="0"/>
        <v>1</v>
      </c>
      <c r="AV32" s="34">
        <f t="shared" si="1"/>
        <v>1</v>
      </c>
      <c r="AW32" s="34">
        <f t="shared" si="2"/>
        <v>1</v>
      </c>
      <c r="AX32" s="34">
        <f t="shared" si="3"/>
        <v>1</v>
      </c>
      <c r="AY32" s="34">
        <f t="shared" si="4"/>
        <v>1</v>
      </c>
      <c r="AZ32" s="34">
        <f t="shared" si="5"/>
        <v>1</v>
      </c>
      <c r="BB32" s="34">
        <f t="shared" si="6"/>
        <v>1</v>
      </c>
      <c r="BC32" s="34" t="str">
        <f t="shared" si="7"/>
        <v/>
      </c>
      <c r="BD32" s="34" t="str">
        <f t="shared" si="8"/>
        <v/>
      </c>
      <c r="BE32" s="34" t="str">
        <f t="shared" si="9"/>
        <v/>
      </c>
      <c r="BF32" s="34" t="str">
        <f t="shared" si="10"/>
        <v/>
      </c>
      <c r="BG32" s="34" t="str">
        <f t="shared" si="11"/>
        <v/>
      </c>
      <c r="BI32" s="34"/>
      <c r="BJ32" s="34">
        <f t="shared" si="12"/>
        <v>1</v>
      </c>
      <c r="BK32" s="34">
        <f t="shared" si="13"/>
        <v>1</v>
      </c>
      <c r="BL32" s="34">
        <f t="shared" si="14"/>
        <v>1</v>
      </c>
      <c r="BM32" s="34">
        <f t="shared" si="15"/>
        <v>1</v>
      </c>
      <c r="BN32" s="34">
        <f t="shared" si="16"/>
        <v>1</v>
      </c>
    </row>
    <row r="33" spans="1:66" x14ac:dyDescent="0.2">
      <c r="A33" s="14" t="s">
        <v>47</v>
      </c>
      <c r="B33" s="15">
        <v>1</v>
      </c>
      <c r="C33" s="16" t="s">
        <v>89</v>
      </c>
      <c r="D33" s="70"/>
      <c r="E33" s="16"/>
      <c r="F33" s="15"/>
      <c r="G33" s="47">
        <v>1</v>
      </c>
      <c r="H33" s="16" t="s">
        <v>89</v>
      </c>
      <c r="I33" s="70"/>
      <c r="J33" s="70"/>
      <c r="K33" s="16"/>
      <c r="L33" s="16"/>
      <c r="M33" s="70"/>
      <c r="N33" s="15"/>
      <c r="O33" s="47">
        <v>1</v>
      </c>
      <c r="P33" s="16" t="s">
        <v>89</v>
      </c>
      <c r="Q33" s="70"/>
      <c r="R33" s="70"/>
      <c r="S33" s="16"/>
      <c r="T33" s="16"/>
      <c r="U33" s="73"/>
      <c r="V33" s="15"/>
      <c r="W33" s="47">
        <v>1</v>
      </c>
      <c r="X33" s="16" t="s">
        <v>89</v>
      </c>
      <c r="Y33" s="70"/>
      <c r="Z33" s="70"/>
      <c r="AA33" s="16"/>
      <c r="AB33" s="16"/>
      <c r="AC33" s="47"/>
      <c r="AD33" s="15"/>
      <c r="AE33" s="47">
        <v>1</v>
      </c>
      <c r="AF33" s="16" t="s">
        <v>89</v>
      </c>
      <c r="AG33" s="70"/>
      <c r="AH33" s="70"/>
      <c r="AI33" s="53"/>
      <c r="AJ33" s="16"/>
      <c r="AK33" s="56"/>
      <c r="AL33" s="15"/>
      <c r="AM33" s="47"/>
      <c r="AN33" s="16" t="s">
        <v>89</v>
      </c>
      <c r="AO33" s="70"/>
      <c r="AP33" s="70"/>
      <c r="AQ33" s="53"/>
      <c r="AR33" s="16"/>
      <c r="AS33" s="17"/>
      <c r="AT33" s="13"/>
      <c r="AU33" s="34">
        <f t="shared" si="0"/>
        <v>1</v>
      </c>
      <c r="AV33" s="34">
        <f t="shared" si="1"/>
        <v>1</v>
      </c>
      <c r="AW33" s="34">
        <f t="shared" si="2"/>
        <v>1</v>
      </c>
      <c r="AX33" s="34">
        <f t="shared" si="3"/>
        <v>1</v>
      </c>
      <c r="AY33" s="34">
        <f t="shared" si="4"/>
        <v>1</v>
      </c>
      <c r="AZ33" s="34" t="str">
        <f t="shared" si="5"/>
        <v/>
      </c>
      <c r="BB33" s="34">
        <f t="shared" si="6"/>
        <v>1</v>
      </c>
      <c r="BC33" s="34" t="str">
        <f t="shared" si="7"/>
        <v/>
      </c>
      <c r="BD33" s="34" t="str">
        <f t="shared" si="8"/>
        <v/>
      </c>
      <c r="BE33" s="34" t="str">
        <f t="shared" si="9"/>
        <v/>
      </c>
      <c r="BF33" s="34" t="str">
        <f t="shared" si="10"/>
        <v/>
      </c>
      <c r="BG33" s="34" t="str">
        <f t="shared" si="11"/>
        <v/>
      </c>
      <c r="BI33" s="34"/>
      <c r="BJ33" s="34">
        <f t="shared" si="12"/>
        <v>1</v>
      </c>
      <c r="BK33" s="34">
        <f t="shared" si="13"/>
        <v>1</v>
      </c>
      <c r="BL33" s="34">
        <f t="shared" si="14"/>
        <v>1</v>
      </c>
      <c r="BM33" s="34">
        <f t="shared" si="15"/>
        <v>1</v>
      </c>
      <c r="BN33" s="34" t="str">
        <f t="shared" si="16"/>
        <v/>
      </c>
    </row>
    <row r="34" spans="1:66" x14ac:dyDescent="0.2">
      <c r="A34" s="14" t="s">
        <v>48</v>
      </c>
      <c r="B34" s="15">
        <v>1</v>
      </c>
      <c r="C34" s="16"/>
      <c r="D34" s="70"/>
      <c r="E34" s="16"/>
      <c r="F34" s="15"/>
      <c r="G34" s="47">
        <v>1</v>
      </c>
      <c r="H34" s="16"/>
      <c r="I34" s="70"/>
      <c r="J34" s="70"/>
      <c r="K34" s="16"/>
      <c r="L34" s="16"/>
      <c r="M34" s="70"/>
      <c r="N34" s="15"/>
      <c r="O34" s="47">
        <v>1</v>
      </c>
      <c r="P34" s="16"/>
      <c r="Q34" s="70"/>
      <c r="R34" s="70"/>
      <c r="S34" s="16"/>
      <c r="T34" s="16"/>
      <c r="U34" s="73"/>
      <c r="V34" s="15"/>
      <c r="W34" s="47">
        <v>1</v>
      </c>
      <c r="X34" s="16"/>
      <c r="Y34" s="70"/>
      <c r="Z34" s="70"/>
      <c r="AA34" s="16"/>
      <c r="AB34" s="16"/>
      <c r="AC34" s="47"/>
      <c r="AD34" s="15"/>
      <c r="AE34" s="47"/>
      <c r="AF34" s="16"/>
      <c r="AG34" s="70"/>
      <c r="AH34" s="70"/>
      <c r="AI34" s="53"/>
      <c r="AJ34" s="16"/>
      <c r="AK34" s="56"/>
      <c r="AL34" s="15"/>
      <c r="AM34" s="47"/>
      <c r="AN34" s="16"/>
      <c r="AO34" s="70"/>
      <c r="AP34" s="70"/>
      <c r="AQ34" s="53"/>
      <c r="AR34" s="16"/>
      <c r="AS34" s="17"/>
      <c r="AT34" s="13"/>
      <c r="AU34" s="34">
        <f t="shared" si="0"/>
        <v>1</v>
      </c>
      <c r="AV34" s="34">
        <f t="shared" si="1"/>
        <v>1</v>
      </c>
      <c r="AW34" s="34">
        <f t="shared" si="2"/>
        <v>1</v>
      </c>
      <c r="AX34" s="34">
        <f t="shared" si="3"/>
        <v>1</v>
      </c>
      <c r="AY34" s="34" t="str">
        <f t="shared" si="4"/>
        <v/>
      </c>
      <c r="AZ34" s="34" t="str">
        <f t="shared" si="5"/>
        <v/>
      </c>
      <c r="BB34" s="34">
        <f t="shared" si="6"/>
        <v>1</v>
      </c>
      <c r="BC34" s="34" t="str">
        <f t="shared" si="7"/>
        <v/>
      </c>
      <c r="BD34" s="34" t="str">
        <f t="shared" si="8"/>
        <v/>
      </c>
      <c r="BE34" s="34" t="str">
        <f t="shared" si="9"/>
        <v/>
      </c>
      <c r="BF34" s="34" t="str">
        <f t="shared" si="10"/>
        <v/>
      </c>
      <c r="BG34" s="34" t="str">
        <f t="shared" si="11"/>
        <v/>
      </c>
      <c r="BI34" s="34"/>
      <c r="BJ34" s="34">
        <f t="shared" si="12"/>
        <v>1</v>
      </c>
      <c r="BK34" s="34">
        <f t="shared" si="13"/>
        <v>1</v>
      </c>
      <c r="BL34" s="34">
        <f t="shared" si="14"/>
        <v>1</v>
      </c>
      <c r="BM34" s="34" t="str">
        <f t="shared" si="15"/>
        <v/>
      </c>
      <c r="BN34" s="34" t="str">
        <f t="shared" si="16"/>
        <v/>
      </c>
    </row>
    <row r="35" spans="1:66" x14ac:dyDescent="0.2">
      <c r="A35" s="14" t="s">
        <v>49</v>
      </c>
      <c r="B35" s="15">
        <v>1</v>
      </c>
      <c r="C35" s="16" t="s">
        <v>89</v>
      </c>
      <c r="D35" s="70"/>
      <c r="E35" s="16"/>
      <c r="F35" s="15"/>
      <c r="G35" s="47">
        <v>1</v>
      </c>
      <c r="H35" s="16" t="s">
        <v>89</v>
      </c>
      <c r="I35" s="70"/>
      <c r="J35" s="70"/>
      <c r="K35" s="16"/>
      <c r="L35" s="16"/>
      <c r="M35" s="70"/>
      <c r="N35" s="15"/>
      <c r="O35" s="47">
        <v>1</v>
      </c>
      <c r="P35" s="16" t="s">
        <v>89</v>
      </c>
      <c r="Q35" s="70"/>
      <c r="R35" s="70"/>
      <c r="S35" s="16"/>
      <c r="T35" s="16"/>
      <c r="U35" s="73"/>
      <c r="V35" s="15"/>
      <c r="W35" s="47"/>
      <c r="X35" s="16" t="s">
        <v>89</v>
      </c>
      <c r="Y35" s="70"/>
      <c r="Z35" s="70"/>
      <c r="AA35" s="16"/>
      <c r="AB35" s="16"/>
      <c r="AC35" s="47"/>
      <c r="AD35" s="15"/>
      <c r="AE35" s="47"/>
      <c r="AF35" s="16" t="s">
        <v>89</v>
      </c>
      <c r="AG35" s="70"/>
      <c r="AH35" s="70"/>
      <c r="AI35" s="53"/>
      <c r="AJ35" s="16"/>
      <c r="AK35" s="56"/>
      <c r="AL35" s="15"/>
      <c r="AM35" s="47"/>
      <c r="AN35" s="16"/>
      <c r="AO35" s="70"/>
      <c r="AP35" s="70"/>
      <c r="AQ35" s="53"/>
      <c r="AR35" s="16"/>
      <c r="AS35" s="17"/>
      <c r="AT35" s="13"/>
      <c r="AU35" s="34">
        <f t="shared" si="0"/>
        <v>1</v>
      </c>
      <c r="AV35" s="34">
        <f t="shared" si="1"/>
        <v>1</v>
      </c>
      <c r="AW35" s="34">
        <f t="shared" si="2"/>
        <v>1</v>
      </c>
      <c r="AX35" s="34" t="str">
        <f t="shared" si="3"/>
        <v/>
      </c>
      <c r="AY35" s="34" t="str">
        <f t="shared" si="4"/>
        <v/>
      </c>
      <c r="AZ35" s="34" t="str">
        <f t="shared" si="5"/>
        <v/>
      </c>
      <c r="BB35" s="34">
        <f t="shared" si="6"/>
        <v>1</v>
      </c>
      <c r="BC35" s="34" t="str">
        <f t="shared" si="7"/>
        <v/>
      </c>
      <c r="BD35" s="34" t="str">
        <f t="shared" si="8"/>
        <v/>
      </c>
      <c r="BE35" s="34" t="str">
        <f t="shared" si="9"/>
        <v/>
      </c>
      <c r="BF35" s="34" t="str">
        <f t="shared" si="10"/>
        <v/>
      </c>
      <c r="BG35" s="34" t="str">
        <f t="shared" si="11"/>
        <v/>
      </c>
      <c r="BI35" s="34"/>
      <c r="BJ35" s="34">
        <f t="shared" si="12"/>
        <v>1</v>
      </c>
      <c r="BK35" s="34">
        <f t="shared" si="13"/>
        <v>1</v>
      </c>
      <c r="BL35" s="34" t="str">
        <f t="shared" si="14"/>
        <v/>
      </c>
      <c r="BM35" s="34" t="str">
        <f t="shared" si="15"/>
        <v/>
      </c>
      <c r="BN35" s="34" t="str">
        <f t="shared" si="16"/>
        <v/>
      </c>
    </row>
    <row r="36" spans="1:66" x14ac:dyDescent="0.2">
      <c r="A36" s="14" t="s">
        <v>50</v>
      </c>
      <c r="B36" s="15">
        <v>1</v>
      </c>
      <c r="C36" s="16"/>
      <c r="D36" s="70"/>
      <c r="E36" s="16"/>
      <c r="F36" s="15"/>
      <c r="G36" s="47">
        <v>1</v>
      </c>
      <c r="H36" s="16"/>
      <c r="I36" s="70"/>
      <c r="J36" s="70"/>
      <c r="K36" s="16"/>
      <c r="L36" s="16"/>
      <c r="M36" s="70"/>
      <c r="N36" s="15"/>
      <c r="O36" s="47">
        <v>1</v>
      </c>
      <c r="P36" s="16"/>
      <c r="Q36" s="70"/>
      <c r="R36" s="70"/>
      <c r="S36" s="16"/>
      <c r="T36" s="16"/>
      <c r="U36" s="73"/>
      <c r="V36" s="15"/>
      <c r="W36" s="47"/>
      <c r="X36" s="16"/>
      <c r="Y36" s="70"/>
      <c r="Z36" s="70"/>
      <c r="AA36" s="16"/>
      <c r="AB36" s="16"/>
      <c r="AC36" s="47"/>
      <c r="AD36" s="15"/>
      <c r="AE36" s="47"/>
      <c r="AF36" s="16"/>
      <c r="AG36" s="70"/>
      <c r="AH36" s="70"/>
      <c r="AI36" s="53"/>
      <c r="AJ36" s="16"/>
      <c r="AK36" s="56"/>
      <c r="AL36" s="15"/>
      <c r="AM36" s="47"/>
      <c r="AN36" s="16"/>
      <c r="AO36" s="70"/>
      <c r="AP36" s="70"/>
      <c r="AQ36" s="53"/>
      <c r="AR36" s="16"/>
      <c r="AS36" s="17"/>
      <c r="AT36" s="13"/>
      <c r="AU36" s="34">
        <f t="shared" si="0"/>
        <v>1</v>
      </c>
      <c r="AV36" s="34">
        <f t="shared" si="1"/>
        <v>1</v>
      </c>
      <c r="AW36" s="34">
        <f t="shared" si="2"/>
        <v>1</v>
      </c>
      <c r="AX36" s="34" t="str">
        <f t="shared" si="3"/>
        <v/>
      </c>
      <c r="AY36" s="34" t="str">
        <f t="shared" si="4"/>
        <v/>
      </c>
      <c r="AZ36" s="34" t="str">
        <f t="shared" si="5"/>
        <v/>
      </c>
      <c r="BB36" s="34">
        <f t="shared" si="6"/>
        <v>1</v>
      </c>
      <c r="BC36" s="34" t="str">
        <f t="shared" si="7"/>
        <v/>
      </c>
      <c r="BD36" s="34" t="str">
        <f t="shared" si="8"/>
        <v/>
      </c>
      <c r="BE36" s="34" t="str">
        <f t="shared" si="9"/>
        <v/>
      </c>
      <c r="BF36" s="34" t="str">
        <f t="shared" si="10"/>
        <v/>
      </c>
      <c r="BG36" s="34" t="str">
        <f t="shared" si="11"/>
        <v/>
      </c>
      <c r="BI36" s="34"/>
      <c r="BJ36" s="34">
        <f t="shared" si="12"/>
        <v>1</v>
      </c>
      <c r="BK36" s="34">
        <f t="shared" si="13"/>
        <v>1</v>
      </c>
      <c r="BL36" s="34" t="str">
        <f t="shared" si="14"/>
        <v/>
      </c>
      <c r="BM36" s="34" t="str">
        <f t="shared" si="15"/>
        <v/>
      </c>
      <c r="BN36" s="34" t="str">
        <f t="shared" si="16"/>
        <v/>
      </c>
    </row>
    <row r="37" spans="1:66" x14ac:dyDescent="0.2">
      <c r="A37" s="14" t="s">
        <v>51</v>
      </c>
      <c r="B37" s="15">
        <v>1</v>
      </c>
      <c r="C37" s="16" t="s">
        <v>89</v>
      </c>
      <c r="D37" s="70"/>
      <c r="E37" s="16"/>
      <c r="F37" s="15">
        <v>1</v>
      </c>
      <c r="G37" s="47"/>
      <c r="H37" s="16" t="s">
        <v>89</v>
      </c>
      <c r="I37" s="70"/>
      <c r="J37" s="70"/>
      <c r="K37" s="16"/>
      <c r="L37" s="16"/>
      <c r="M37" s="70"/>
      <c r="N37" s="15">
        <v>1</v>
      </c>
      <c r="O37" s="47"/>
      <c r="P37" s="16" t="s">
        <v>89</v>
      </c>
      <c r="Q37" s="70"/>
      <c r="R37" s="70"/>
      <c r="S37" s="16"/>
      <c r="T37" s="16"/>
      <c r="U37" s="73"/>
      <c r="V37" s="15">
        <v>1</v>
      </c>
      <c r="W37" s="47"/>
      <c r="X37" s="16" t="s">
        <v>89</v>
      </c>
      <c r="Y37" s="70"/>
      <c r="Z37" s="70"/>
      <c r="AA37" s="16"/>
      <c r="AB37" s="16"/>
      <c r="AC37" s="47"/>
      <c r="AD37" s="15"/>
      <c r="AE37" s="47"/>
      <c r="AF37" s="16" t="s">
        <v>89</v>
      </c>
      <c r="AG37" s="70"/>
      <c r="AH37" s="70"/>
      <c r="AI37" s="53"/>
      <c r="AJ37" s="16"/>
      <c r="AK37" s="56"/>
      <c r="AL37" s="15"/>
      <c r="AM37" s="47"/>
      <c r="AN37" s="16"/>
      <c r="AO37" s="70"/>
      <c r="AP37" s="70"/>
      <c r="AQ37" s="53"/>
      <c r="AR37" s="16"/>
      <c r="AS37" s="17"/>
      <c r="AT37" s="13"/>
      <c r="AU37" s="34">
        <f t="shared" si="0"/>
        <v>1</v>
      </c>
      <c r="AV37" s="34">
        <f t="shared" si="1"/>
        <v>1</v>
      </c>
      <c r="AW37" s="34">
        <f t="shared" si="2"/>
        <v>1</v>
      </c>
      <c r="AX37" s="34">
        <f t="shared" si="3"/>
        <v>1</v>
      </c>
      <c r="AY37" s="34" t="str">
        <f t="shared" si="4"/>
        <v/>
      </c>
      <c r="AZ37" s="34" t="str">
        <f t="shared" si="5"/>
        <v/>
      </c>
      <c r="BB37" s="34">
        <f t="shared" si="6"/>
        <v>1</v>
      </c>
      <c r="BC37" s="34">
        <f t="shared" si="7"/>
        <v>1</v>
      </c>
      <c r="BD37" s="34">
        <f t="shared" si="8"/>
        <v>1</v>
      </c>
      <c r="BE37" s="34">
        <f t="shared" si="9"/>
        <v>1</v>
      </c>
      <c r="BF37" s="34" t="str">
        <f t="shared" si="10"/>
        <v/>
      </c>
      <c r="BG37" s="34" t="str">
        <f t="shared" si="11"/>
        <v/>
      </c>
      <c r="BI37" s="34"/>
      <c r="BJ37" s="34" t="str">
        <f t="shared" si="12"/>
        <v/>
      </c>
      <c r="BK37" s="34" t="str">
        <f t="shared" si="13"/>
        <v/>
      </c>
      <c r="BL37" s="34" t="str">
        <f t="shared" si="14"/>
        <v/>
      </c>
      <c r="BM37" s="34" t="str">
        <f t="shared" si="15"/>
        <v/>
      </c>
      <c r="BN37" s="34" t="str">
        <f t="shared" si="16"/>
        <v/>
      </c>
    </row>
    <row r="38" spans="1:66" x14ac:dyDescent="0.2">
      <c r="A38" s="14" t="s">
        <v>52</v>
      </c>
      <c r="B38" s="15"/>
      <c r="C38" s="16">
        <v>1</v>
      </c>
      <c r="D38" s="70"/>
      <c r="E38" s="16"/>
      <c r="F38" s="15"/>
      <c r="G38" s="47"/>
      <c r="H38" s="16">
        <v>1</v>
      </c>
      <c r="I38" s="70"/>
      <c r="J38" s="70"/>
      <c r="K38" s="16"/>
      <c r="L38" s="16"/>
      <c r="M38" s="70"/>
      <c r="N38" s="15">
        <v>1</v>
      </c>
      <c r="O38" s="47"/>
      <c r="P38" s="16"/>
      <c r="Q38" s="70"/>
      <c r="R38" s="70"/>
      <c r="S38" s="16"/>
      <c r="T38" s="16" t="s">
        <v>89</v>
      </c>
      <c r="U38" s="73"/>
      <c r="V38" s="15">
        <v>1</v>
      </c>
      <c r="W38" s="47"/>
      <c r="X38" s="16"/>
      <c r="Y38" s="70"/>
      <c r="Z38" s="70"/>
      <c r="AA38" s="16"/>
      <c r="AB38" s="16" t="s">
        <v>89</v>
      </c>
      <c r="AC38" s="47"/>
      <c r="AD38" s="15">
        <v>1</v>
      </c>
      <c r="AE38" s="47"/>
      <c r="AF38" s="16"/>
      <c r="AG38" s="70"/>
      <c r="AH38" s="70"/>
      <c r="AI38" s="53"/>
      <c r="AJ38" s="16" t="s">
        <v>89</v>
      </c>
      <c r="AK38" s="56"/>
      <c r="AL38" s="15">
        <v>1</v>
      </c>
      <c r="AM38" s="47"/>
      <c r="AN38" s="16"/>
      <c r="AO38" s="70"/>
      <c r="AP38" s="70"/>
      <c r="AQ38" s="53"/>
      <c r="AR38" s="16" t="s">
        <v>89</v>
      </c>
      <c r="AS38" s="17"/>
      <c r="AT38" s="13"/>
      <c r="AU38" s="34">
        <f t="shared" si="0"/>
        <v>1</v>
      </c>
      <c r="AV38" s="34">
        <f t="shared" si="1"/>
        <v>1</v>
      </c>
      <c r="AW38" s="34">
        <f t="shared" si="2"/>
        <v>1</v>
      </c>
      <c r="AX38" s="34">
        <f t="shared" si="3"/>
        <v>1</v>
      </c>
      <c r="AY38" s="34">
        <f t="shared" si="4"/>
        <v>1</v>
      </c>
      <c r="AZ38" s="34">
        <f t="shared" si="5"/>
        <v>1</v>
      </c>
      <c r="BB38" s="34">
        <f t="shared" si="6"/>
        <v>1</v>
      </c>
      <c r="BC38" s="34">
        <f t="shared" si="7"/>
        <v>1</v>
      </c>
      <c r="BD38" s="34">
        <f t="shared" si="8"/>
        <v>1</v>
      </c>
      <c r="BE38" s="34">
        <f t="shared" si="9"/>
        <v>1</v>
      </c>
      <c r="BF38" s="34">
        <f t="shared" si="10"/>
        <v>1</v>
      </c>
      <c r="BG38" s="34">
        <f t="shared" si="11"/>
        <v>1</v>
      </c>
      <c r="BI38" s="34"/>
      <c r="BJ38" s="34" t="str">
        <f t="shared" si="12"/>
        <v/>
      </c>
      <c r="BK38" s="34" t="str">
        <f t="shared" si="13"/>
        <v/>
      </c>
      <c r="BL38" s="34" t="str">
        <f t="shared" si="14"/>
        <v/>
      </c>
      <c r="BM38" s="34" t="str">
        <f t="shared" si="15"/>
        <v/>
      </c>
      <c r="BN38" s="34" t="str">
        <f t="shared" si="16"/>
        <v/>
      </c>
    </row>
    <row r="39" spans="1:66" x14ac:dyDescent="0.2">
      <c r="A39" s="14" t="s">
        <v>53</v>
      </c>
      <c r="B39" s="15">
        <v>1</v>
      </c>
      <c r="C39" s="16"/>
      <c r="D39" s="70"/>
      <c r="E39" s="16"/>
      <c r="F39" s="15">
        <v>1</v>
      </c>
      <c r="G39" s="47"/>
      <c r="H39" s="16"/>
      <c r="I39" s="70"/>
      <c r="J39" s="70"/>
      <c r="K39" s="16"/>
      <c r="L39" s="16"/>
      <c r="M39" s="70"/>
      <c r="N39" s="15">
        <v>1</v>
      </c>
      <c r="O39" s="47"/>
      <c r="P39" s="16"/>
      <c r="Q39" s="70"/>
      <c r="R39" s="70"/>
      <c r="S39" s="16"/>
      <c r="T39" s="16"/>
      <c r="U39" s="73"/>
      <c r="V39" s="15">
        <v>1</v>
      </c>
      <c r="W39" s="47"/>
      <c r="X39" s="16"/>
      <c r="Y39" s="70"/>
      <c r="Z39" s="70"/>
      <c r="AA39" s="16"/>
      <c r="AB39" s="16"/>
      <c r="AC39" s="47"/>
      <c r="AD39" s="15">
        <v>1</v>
      </c>
      <c r="AE39" s="47"/>
      <c r="AF39" s="16"/>
      <c r="AG39" s="70"/>
      <c r="AH39" s="70"/>
      <c r="AI39" s="53"/>
      <c r="AJ39" s="16"/>
      <c r="AK39" s="56"/>
      <c r="AL39" s="15"/>
      <c r="AM39" s="47"/>
      <c r="AN39" s="16"/>
      <c r="AO39" s="70"/>
      <c r="AP39" s="70"/>
      <c r="AQ39" s="53"/>
      <c r="AR39" s="16"/>
      <c r="AS39" s="17"/>
      <c r="AT39" s="13"/>
      <c r="AU39" s="34">
        <f t="shared" si="0"/>
        <v>1</v>
      </c>
      <c r="AV39" s="34">
        <f t="shared" si="1"/>
        <v>1</v>
      </c>
      <c r="AW39" s="34">
        <f t="shared" si="2"/>
        <v>1</v>
      </c>
      <c r="AX39" s="34">
        <f t="shared" si="3"/>
        <v>1</v>
      </c>
      <c r="AY39" s="34">
        <f t="shared" si="4"/>
        <v>1</v>
      </c>
      <c r="AZ39" s="34" t="str">
        <f t="shared" si="5"/>
        <v/>
      </c>
      <c r="BB39" s="34">
        <f t="shared" si="6"/>
        <v>1</v>
      </c>
      <c r="BC39" s="34">
        <f t="shared" si="7"/>
        <v>1</v>
      </c>
      <c r="BD39" s="34">
        <f t="shared" si="8"/>
        <v>1</v>
      </c>
      <c r="BE39" s="34">
        <f t="shared" si="9"/>
        <v>1</v>
      </c>
      <c r="BF39" s="34">
        <f t="shared" si="10"/>
        <v>1</v>
      </c>
      <c r="BG39" s="34" t="str">
        <f t="shared" si="11"/>
        <v/>
      </c>
      <c r="BI39" s="34"/>
      <c r="BJ39" s="34" t="str">
        <f t="shared" si="12"/>
        <v/>
      </c>
      <c r="BK39" s="34" t="str">
        <f t="shared" si="13"/>
        <v/>
      </c>
      <c r="BL39" s="34" t="str">
        <f t="shared" si="14"/>
        <v/>
      </c>
      <c r="BM39" s="34" t="str">
        <f t="shared" si="15"/>
        <v/>
      </c>
      <c r="BN39" s="34" t="str">
        <f t="shared" si="16"/>
        <v/>
      </c>
    </row>
    <row r="40" spans="1:66" x14ac:dyDescent="0.2">
      <c r="A40" s="14" t="s">
        <v>54</v>
      </c>
      <c r="B40" s="15"/>
      <c r="C40" s="16"/>
      <c r="D40" s="70"/>
      <c r="E40" s="16"/>
      <c r="F40" s="15">
        <v>1</v>
      </c>
      <c r="G40" s="47"/>
      <c r="H40" s="16"/>
      <c r="I40" s="70"/>
      <c r="J40" s="70"/>
      <c r="K40" s="16"/>
      <c r="L40" s="16"/>
      <c r="M40" s="70" t="s">
        <v>85</v>
      </c>
      <c r="N40" s="15">
        <v>1</v>
      </c>
      <c r="O40" s="47"/>
      <c r="P40" s="16"/>
      <c r="Q40" s="70"/>
      <c r="R40" s="70"/>
      <c r="S40" s="16"/>
      <c r="T40" s="16" t="s">
        <v>89</v>
      </c>
      <c r="U40" s="73"/>
      <c r="V40" s="15">
        <v>1</v>
      </c>
      <c r="W40" s="47"/>
      <c r="X40" s="16"/>
      <c r="Y40" s="70"/>
      <c r="Z40" s="70"/>
      <c r="AA40" s="16"/>
      <c r="AB40" s="16" t="s">
        <v>89</v>
      </c>
      <c r="AC40" s="47"/>
      <c r="AD40" s="15">
        <v>1</v>
      </c>
      <c r="AE40" s="47"/>
      <c r="AF40" s="16"/>
      <c r="AG40" s="70"/>
      <c r="AH40" s="70"/>
      <c r="AI40" s="53"/>
      <c r="AJ40" s="16" t="s">
        <v>89</v>
      </c>
      <c r="AK40" s="56"/>
      <c r="AL40" s="15">
        <v>1</v>
      </c>
      <c r="AM40" s="47"/>
      <c r="AN40" s="16"/>
      <c r="AO40" s="70"/>
      <c r="AP40" s="70"/>
      <c r="AQ40" s="53"/>
      <c r="AR40" s="16" t="s">
        <v>89</v>
      </c>
      <c r="AS40" s="17"/>
      <c r="AT40" s="13"/>
      <c r="AU40" s="34" t="str">
        <f t="shared" si="0"/>
        <v/>
      </c>
      <c r="AV40" s="34">
        <f t="shared" si="1"/>
        <v>1</v>
      </c>
      <c r="AW40" s="34">
        <f t="shared" si="2"/>
        <v>1</v>
      </c>
      <c r="AX40" s="34">
        <f t="shared" si="3"/>
        <v>1</v>
      </c>
      <c r="AY40" s="34">
        <f t="shared" si="4"/>
        <v>1</v>
      </c>
      <c r="AZ40" s="34">
        <f t="shared" si="5"/>
        <v>1</v>
      </c>
      <c r="BB40" s="34" t="str">
        <f t="shared" si="6"/>
        <v/>
      </c>
      <c r="BC40" s="34">
        <f t="shared" si="7"/>
        <v>1</v>
      </c>
      <c r="BD40" s="34">
        <f t="shared" si="8"/>
        <v>1</v>
      </c>
      <c r="BE40" s="34">
        <f t="shared" si="9"/>
        <v>1</v>
      </c>
      <c r="BF40" s="34">
        <f t="shared" si="10"/>
        <v>1</v>
      </c>
      <c r="BG40" s="34">
        <f t="shared" si="11"/>
        <v>1</v>
      </c>
      <c r="BI40" s="34"/>
      <c r="BJ40" s="34" t="str">
        <f t="shared" si="12"/>
        <v/>
      </c>
      <c r="BK40" s="34" t="str">
        <f t="shared" si="13"/>
        <v/>
      </c>
      <c r="BL40" s="34" t="str">
        <f t="shared" si="14"/>
        <v/>
      </c>
      <c r="BM40" s="34" t="str">
        <f t="shared" si="15"/>
        <v/>
      </c>
      <c r="BN40" s="34" t="str">
        <f t="shared" si="16"/>
        <v/>
      </c>
    </row>
    <row r="41" spans="1:66" x14ac:dyDescent="0.2">
      <c r="A41" s="14" t="s">
        <v>55</v>
      </c>
      <c r="B41" s="15">
        <v>1</v>
      </c>
      <c r="C41" s="16" t="s">
        <v>89</v>
      </c>
      <c r="D41" s="70"/>
      <c r="E41" s="16"/>
      <c r="F41" s="15">
        <v>1</v>
      </c>
      <c r="G41" s="47"/>
      <c r="H41" s="16" t="s">
        <v>89</v>
      </c>
      <c r="I41" s="70"/>
      <c r="J41" s="70"/>
      <c r="K41" s="16"/>
      <c r="L41" s="16"/>
      <c r="M41" s="70"/>
      <c r="N41" s="15">
        <v>1</v>
      </c>
      <c r="O41" s="47"/>
      <c r="P41" s="16" t="s">
        <v>89</v>
      </c>
      <c r="Q41" s="70"/>
      <c r="R41" s="70"/>
      <c r="S41" s="16"/>
      <c r="T41" s="16"/>
      <c r="U41" s="73"/>
      <c r="V41" s="15">
        <v>1</v>
      </c>
      <c r="W41" s="47"/>
      <c r="X41" s="16" t="s">
        <v>89</v>
      </c>
      <c r="Y41" s="70"/>
      <c r="Z41" s="70"/>
      <c r="AA41" s="16"/>
      <c r="AB41" s="16"/>
      <c r="AC41" s="47"/>
      <c r="AD41" s="15" t="s">
        <v>25</v>
      </c>
      <c r="AE41" s="47"/>
      <c r="AF41" s="16"/>
      <c r="AG41" s="70"/>
      <c r="AH41" s="70"/>
      <c r="AI41" s="53"/>
      <c r="AJ41" s="16"/>
      <c r="AK41" s="56"/>
      <c r="AL41" s="15"/>
      <c r="AM41" s="47"/>
      <c r="AN41" s="16"/>
      <c r="AO41" s="70"/>
      <c r="AP41" s="70"/>
      <c r="AQ41" s="53"/>
      <c r="AR41" s="16"/>
      <c r="AS41" s="17"/>
      <c r="AT41" s="13"/>
      <c r="AU41" s="34">
        <f t="shared" si="0"/>
        <v>1</v>
      </c>
      <c r="AV41" s="34">
        <f t="shared" si="1"/>
        <v>1</v>
      </c>
      <c r="AW41" s="34">
        <f t="shared" si="2"/>
        <v>1</v>
      </c>
      <c r="AX41" s="34">
        <f t="shared" si="3"/>
        <v>1</v>
      </c>
      <c r="AY41" s="34" t="str">
        <f t="shared" si="4"/>
        <v/>
      </c>
      <c r="AZ41" s="34" t="str">
        <f t="shared" si="5"/>
        <v/>
      </c>
      <c r="BB41" s="34">
        <f t="shared" si="6"/>
        <v>1</v>
      </c>
      <c r="BC41" s="34">
        <f t="shared" si="7"/>
        <v>1</v>
      </c>
      <c r="BD41" s="34">
        <f t="shared" si="8"/>
        <v>1</v>
      </c>
      <c r="BE41" s="34">
        <f t="shared" si="9"/>
        <v>1</v>
      </c>
      <c r="BF41" s="34" t="str">
        <f t="shared" si="10"/>
        <v/>
      </c>
      <c r="BG41" s="34" t="str">
        <f t="shared" si="11"/>
        <v/>
      </c>
      <c r="BI41" s="34"/>
      <c r="BJ41" s="34" t="str">
        <f t="shared" si="12"/>
        <v/>
      </c>
      <c r="BK41" s="34" t="str">
        <f t="shared" si="13"/>
        <v/>
      </c>
      <c r="BL41" s="34" t="str">
        <f t="shared" si="14"/>
        <v/>
      </c>
      <c r="BM41" s="34" t="str">
        <f t="shared" si="15"/>
        <v/>
      </c>
      <c r="BN41" s="34" t="str">
        <f t="shared" si="16"/>
        <v/>
      </c>
    </row>
    <row r="42" spans="1:66" x14ac:dyDescent="0.2">
      <c r="A42" s="14" t="s">
        <v>56</v>
      </c>
      <c r="B42" s="15">
        <v>1</v>
      </c>
      <c r="C42" s="16"/>
      <c r="D42" s="70"/>
      <c r="E42" s="16"/>
      <c r="F42" s="15">
        <v>1</v>
      </c>
      <c r="G42" s="47"/>
      <c r="H42" s="16"/>
      <c r="I42" s="70"/>
      <c r="J42" s="70"/>
      <c r="K42" s="16">
        <v>1</v>
      </c>
      <c r="L42" s="16"/>
      <c r="M42" s="70"/>
      <c r="N42" s="15">
        <v>1</v>
      </c>
      <c r="O42" s="47"/>
      <c r="P42" s="16"/>
      <c r="Q42" s="70"/>
      <c r="R42" s="70" t="s">
        <v>89</v>
      </c>
      <c r="S42" s="16"/>
      <c r="T42" s="16"/>
      <c r="U42" s="73"/>
      <c r="V42" s="15">
        <v>1</v>
      </c>
      <c r="W42" s="47"/>
      <c r="X42" s="16"/>
      <c r="Y42" s="70"/>
      <c r="Z42" s="70" t="s">
        <v>89</v>
      </c>
      <c r="AA42" s="16"/>
      <c r="AB42" s="16"/>
      <c r="AC42" s="47"/>
      <c r="AD42" s="15">
        <v>1</v>
      </c>
      <c r="AE42" s="47"/>
      <c r="AF42" s="16"/>
      <c r="AG42" s="70"/>
      <c r="AH42" s="70"/>
      <c r="AI42" s="53"/>
      <c r="AJ42" s="16"/>
      <c r="AK42" s="56"/>
      <c r="AL42" s="15"/>
      <c r="AM42" s="47"/>
      <c r="AN42" s="16"/>
      <c r="AO42" s="70"/>
      <c r="AP42" s="70"/>
      <c r="AQ42" s="53"/>
      <c r="AR42" s="16"/>
      <c r="AS42" s="17"/>
      <c r="AT42" s="13"/>
      <c r="AU42" s="34">
        <f t="shared" si="0"/>
        <v>1</v>
      </c>
      <c r="AV42" s="34">
        <f t="shared" si="1"/>
        <v>1</v>
      </c>
      <c r="AW42" s="34">
        <f t="shared" si="2"/>
        <v>1</v>
      </c>
      <c r="AX42" s="34">
        <f t="shared" si="3"/>
        <v>1</v>
      </c>
      <c r="AY42" s="34">
        <f t="shared" si="4"/>
        <v>1</v>
      </c>
      <c r="AZ42" s="34" t="str">
        <f t="shared" si="5"/>
        <v/>
      </c>
      <c r="BB42" s="34">
        <f t="shared" si="6"/>
        <v>1</v>
      </c>
      <c r="BC42" s="34">
        <f t="shared" si="7"/>
        <v>1</v>
      </c>
      <c r="BD42" s="34">
        <f t="shared" si="8"/>
        <v>1</v>
      </c>
      <c r="BE42" s="34">
        <f t="shared" si="9"/>
        <v>1</v>
      </c>
      <c r="BF42" s="34">
        <f t="shared" si="10"/>
        <v>1</v>
      </c>
      <c r="BG42" s="34" t="str">
        <f t="shared" si="11"/>
        <v/>
      </c>
      <c r="BI42" s="34"/>
      <c r="BJ42" s="34">
        <f t="shared" si="12"/>
        <v>1</v>
      </c>
      <c r="BK42" s="34" t="str">
        <f t="shared" si="13"/>
        <v/>
      </c>
      <c r="BL42" s="34" t="str">
        <f t="shared" si="14"/>
        <v/>
      </c>
      <c r="BM42" s="34" t="str">
        <f t="shared" si="15"/>
        <v/>
      </c>
      <c r="BN42" s="34" t="str">
        <f t="shared" si="16"/>
        <v/>
      </c>
    </row>
    <row r="43" spans="1:66" x14ac:dyDescent="0.2">
      <c r="A43" s="14" t="s">
        <v>57</v>
      </c>
      <c r="B43" s="15" t="s">
        <v>25</v>
      </c>
      <c r="C43" s="16"/>
      <c r="D43" s="70"/>
      <c r="E43" s="16"/>
      <c r="F43" s="15" t="s">
        <v>25</v>
      </c>
      <c r="G43" s="47"/>
      <c r="H43" s="16"/>
      <c r="I43" s="70"/>
      <c r="J43" s="70"/>
      <c r="K43" s="16"/>
      <c r="L43" s="16"/>
      <c r="M43" s="70"/>
      <c r="N43" s="15">
        <v>1</v>
      </c>
      <c r="O43" s="47"/>
      <c r="P43" s="16" t="s">
        <v>89</v>
      </c>
      <c r="Q43" s="70"/>
      <c r="R43" s="70"/>
      <c r="S43" s="16"/>
      <c r="T43" s="16"/>
      <c r="U43" s="73"/>
      <c r="V43" s="15">
        <v>1</v>
      </c>
      <c r="W43" s="47"/>
      <c r="X43" s="16" t="s">
        <v>89</v>
      </c>
      <c r="Y43" s="70"/>
      <c r="Z43" s="70"/>
      <c r="AA43" s="16"/>
      <c r="AB43" s="16"/>
      <c r="AC43" s="47"/>
      <c r="AD43" s="15">
        <v>1</v>
      </c>
      <c r="AE43" s="47"/>
      <c r="AF43" s="16" t="s">
        <v>89</v>
      </c>
      <c r="AG43" s="70"/>
      <c r="AH43" s="70"/>
      <c r="AI43" s="53"/>
      <c r="AJ43" s="16"/>
      <c r="AK43" s="56"/>
      <c r="AL43" s="15">
        <v>1</v>
      </c>
      <c r="AM43" s="47"/>
      <c r="AN43" s="16" t="s">
        <v>90</v>
      </c>
      <c r="AO43" s="70"/>
      <c r="AP43" s="70"/>
      <c r="AQ43" s="53"/>
      <c r="AR43" s="16"/>
      <c r="AS43" s="17"/>
      <c r="AT43" s="13"/>
      <c r="AU43" s="34" t="str">
        <f t="shared" si="0"/>
        <v/>
      </c>
      <c r="AV43" s="34" t="str">
        <f t="shared" si="1"/>
        <v/>
      </c>
      <c r="AW43" s="34">
        <f t="shared" si="2"/>
        <v>1</v>
      </c>
      <c r="AX43" s="34">
        <f t="shared" si="3"/>
        <v>1</v>
      </c>
      <c r="AY43" s="34">
        <f t="shared" si="4"/>
        <v>1</v>
      </c>
      <c r="AZ43" s="34">
        <f t="shared" si="5"/>
        <v>1</v>
      </c>
      <c r="BB43" s="34" t="str">
        <f t="shared" si="6"/>
        <v/>
      </c>
      <c r="BC43" s="34" t="str">
        <f t="shared" si="7"/>
        <v/>
      </c>
      <c r="BD43" s="34">
        <f t="shared" si="8"/>
        <v>1</v>
      </c>
      <c r="BE43" s="34">
        <f t="shared" si="9"/>
        <v>1</v>
      </c>
      <c r="BF43" s="34">
        <f t="shared" si="10"/>
        <v>1</v>
      </c>
      <c r="BG43" s="34">
        <f t="shared" si="11"/>
        <v>1</v>
      </c>
      <c r="BI43" s="34"/>
      <c r="BJ43" s="34" t="str">
        <f t="shared" si="12"/>
        <v/>
      </c>
      <c r="BK43" s="34" t="str">
        <f t="shared" si="13"/>
        <v/>
      </c>
      <c r="BL43" s="34" t="str">
        <f t="shared" si="14"/>
        <v/>
      </c>
      <c r="BM43" s="34" t="str">
        <f t="shared" si="15"/>
        <v/>
      </c>
      <c r="BN43" s="34" t="str">
        <f t="shared" si="16"/>
        <v/>
      </c>
    </row>
    <row r="44" spans="1:66" x14ac:dyDescent="0.2">
      <c r="A44" s="14" t="s">
        <v>58</v>
      </c>
      <c r="B44" s="15">
        <v>1</v>
      </c>
      <c r="C44" s="16" t="s">
        <v>89</v>
      </c>
      <c r="D44" s="70"/>
      <c r="E44" s="16"/>
      <c r="F44" s="15">
        <v>1</v>
      </c>
      <c r="G44" s="47"/>
      <c r="H44" s="16" t="s">
        <v>89</v>
      </c>
      <c r="I44" s="70"/>
      <c r="J44" s="70"/>
      <c r="K44" s="16"/>
      <c r="L44" s="16"/>
      <c r="M44" s="70"/>
      <c r="N44" s="15">
        <v>1</v>
      </c>
      <c r="O44" s="47"/>
      <c r="P44" s="16" t="s">
        <v>90</v>
      </c>
      <c r="Q44" s="70"/>
      <c r="R44" s="70"/>
      <c r="S44" s="16"/>
      <c r="T44" s="16"/>
      <c r="U44" s="73"/>
      <c r="V44" s="15" t="s">
        <v>25</v>
      </c>
      <c r="W44" s="47"/>
      <c r="X44" s="16"/>
      <c r="Y44" s="70"/>
      <c r="Z44" s="70"/>
      <c r="AA44" s="16"/>
      <c r="AB44" s="16"/>
      <c r="AC44" s="47"/>
      <c r="AD44" s="15" t="s">
        <v>25</v>
      </c>
      <c r="AE44" s="47"/>
      <c r="AF44" s="16"/>
      <c r="AG44" s="70"/>
      <c r="AH44" s="70"/>
      <c r="AI44" s="53"/>
      <c r="AJ44" s="16"/>
      <c r="AK44" s="56"/>
      <c r="AL44" s="15"/>
      <c r="AM44" s="47"/>
      <c r="AN44" s="16"/>
      <c r="AO44" s="70"/>
      <c r="AP44" s="70"/>
      <c r="AQ44" s="53"/>
      <c r="AR44" s="16"/>
      <c r="AS44" s="17"/>
      <c r="AT44" s="13"/>
      <c r="AU44" s="34">
        <f t="shared" si="0"/>
        <v>1</v>
      </c>
      <c r="AV44" s="34">
        <f t="shared" si="1"/>
        <v>1</v>
      </c>
      <c r="AW44" s="34">
        <f t="shared" si="2"/>
        <v>1</v>
      </c>
      <c r="AX44" s="34" t="str">
        <f t="shared" si="3"/>
        <v/>
      </c>
      <c r="AY44" s="34" t="str">
        <f t="shared" si="4"/>
        <v/>
      </c>
      <c r="AZ44" s="34" t="str">
        <f t="shared" si="5"/>
        <v/>
      </c>
      <c r="BB44" s="34">
        <f t="shared" si="6"/>
        <v>1</v>
      </c>
      <c r="BC44" s="34">
        <f t="shared" si="7"/>
        <v>1</v>
      </c>
      <c r="BD44" s="34">
        <f t="shared" si="8"/>
        <v>1</v>
      </c>
      <c r="BE44" s="34" t="str">
        <f t="shared" si="9"/>
        <v/>
      </c>
      <c r="BF44" s="34" t="str">
        <f t="shared" si="10"/>
        <v/>
      </c>
      <c r="BG44" s="34" t="str">
        <f t="shared" si="11"/>
        <v/>
      </c>
      <c r="BI44" s="34"/>
      <c r="BJ44" s="34" t="str">
        <f t="shared" si="12"/>
        <v/>
      </c>
      <c r="BK44" s="34" t="str">
        <f t="shared" si="13"/>
        <v/>
      </c>
      <c r="BL44" s="34" t="str">
        <f t="shared" si="14"/>
        <v/>
      </c>
      <c r="BM44" s="34" t="str">
        <f t="shared" si="15"/>
        <v/>
      </c>
      <c r="BN44" s="34" t="str">
        <f t="shared" si="16"/>
        <v/>
      </c>
    </row>
    <row r="45" spans="1:66" x14ac:dyDescent="0.2">
      <c r="A45" s="14" t="s">
        <v>59</v>
      </c>
      <c r="B45" s="15">
        <v>1</v>
      </c>
      <c r="C45" s="16"/>
      <c r="D45" s="70"/>
      <c r="E45" s="16"/>
      <c r="F45" s="15">
        <v>1</v>
      </c>
      <c r="G45" s="47"/>
      <c r="H45" s="16"/>
      <c r="I45" s="70"/>
      <c r="J45" s="70"/>
      <c r="K45" s="16"/>
      <c r="L45" s="16"/>
      <c r="M45" s="70"/>
      <c r="N45" s="15">
        <v>1</v>
      </c>
      <c r="O45" s="47"/>
      <c r="P45" s="16"/>
      <c r="Q45" s="70"/>
      <c r="R45" s="70"/>
      <c r="S45" s="16"/>
      <c r="T45" s="16"/>
      <c r="U45" s="73"/>
      <c r="V45" s="15">
        <v>1</v>
      </c>
      <c r="W45" s="47"/>
      <c r="X45" s="16"/>
      <c r="Y45" s="70"/>
      <c r="Z45" s="70"/>
      <c r="AA45" s="16"/>
      <c r="AB45" s="16"/>
      <c r="AC45" s="47"/>
      <c r="AD45" s="15">
        <v>1</v>
      </c>
      <c r="AE45" s="47"/>
      <c r="AF45" s="16"/>
      <c r="AG45" s="70"/>
      <c r="AH45" s="70"/>
      <c r="AI45" s="53"/>
      <c r="AJ45" s="16"/>
      <c r="AK45" s="56"/>
      <c r="AL45" s="15"/>
      <c r="AM45" s="47"/>
      <c r="AN45" s="16"/>
      <c r="AO45" s="70"/>
      <c r="AP45" s="70"/>
      <c r="AQ45" s="53"/>
      <c r="AR45" s="16"/>
      <c r="AS45" s="17"/>
      <c r="AT45" s="13"/>
      <c r="AU45" s="34">
        <f t="shared" si="0"/>
        <v>1</v>
      </c>
      <c r="AV45" s="34">
        <f t="shared" si="1"/>
        <v>1</v>
      </c>
      <c r="AW45" s="34">
        <f t="shared" si="2"/>
        <v>1</v>
      </c>
      <c r="AX45" s="34">
        <f t="shared" si="3"/>
        <v>1</v>
      </c>
      <c r="AY45" s="34">
        <f t="shared" si="4"/>
        <v>1</v>
      </c>
      <c r="AZ45" s="34" t="str">
        <f t="shared" si="5"/>
        <v/>
      </c>
      <c r="BB45" s="34">
        <f t="shared" si="6"/>
        <v>1</v>
      </c>
      <c r="BC45" s="34">
        <f t="shared" si="7"/>
        <v>1</v>
      </c>
      <c r="BD45" s="34">
        <f t="shared" si="8"/>
        <v>1</v>
      </c>
      <c r="BE45" s="34">
        <f t="shared" si="9"/>
        <v>1</v>
      </c>
      <c r="BF45" s="34">
        <f t="shared" si="10"/>
        <v>1</v>
      </c>
      <c r="BG45" s="34" t="str">
        <f t="shared" si="11"/>
        <v/>
      </c>
      <c r="BI45" s="34"/>
      <c r="BJ45" s="34" t="str">
        <f t="shared" si="12"/>
        <v/>
      </c>
      <c r="BK45" s="34" t="str">
        <f t="shared" si="13"/>
        <v/>
      </c>
      <c r="BL45" s="34" t="str">
        <f t="shared" si="14"/>
        <v/>
      </c>
      <c r="BM45" s="34" t="str">
        <f t="shared" si="15"/>
        <v/>
      </c>
      <c r="BN45" s="34" t="str">
        <f t="shared" si="16"/>
        <v/>
      </c>
    </row>
    <row r="46" spans="1:66" x14ac:dyDescent="0.2">
      <c r="A46" s="14" t="s">
        <v>60</v>
      </c>
      <c r="B46" s="15">
        <v>1</v>
      </c>
      <c r="C46" s="16" t="s">
        <v>89</v>
      </c>
      <c r="D46" s="70"/>
      <c r="E46" s="16"/>
      <c r="F46" s="15">
        <v>1</v>
      </c>
      <c r="G46" s="47"/>
      <c r="H46" s="16" t="s">
        <v>89</v>
      </c>
      <c r="I46" s="70"/>
      <c r="J46" s="70"/>
      <c r="K46" s="16"/>
      <c r="L46" s="16"/>
      <c r="M46" s="70"/>
      <c r="N46" s="15">
        <v>1</v>
      </c>
      <c r="O46" s="47"/>
      <c r="P46" s="16" t="s">
        <v>89</v>
      </c>
      <c r="Q46" s="70"/>
      <c r="R46" s="70"/>
      <c r="S46" s="16"/>
      <c r="T46" s="16"/>
      <c r="U46" s="73"/>
      <c r="V46" s="15">
        <v>1</v>
      </c>
      <c r="W46" s="47"/>
      <c r="X46" s="16" t="s">
        <v>89</v>
      </c>
      <c r="Y46" s="70"/>
      <c r="Z46" s="70"/>
      <c r="AA46" s="16"/>
      <c r="AB46" s="16"/>
      <c r="AC46" s="47"/>
      <c r="AD46" s="15">
        <v>1</v>
      </c>
      <c r="AE46" s="47"/>
      <c r="AF46" s="16" t="s">
        <v>89</v>
      </c>
      <c r="AG46" s="70"/>
      <c r="AH46" s="70"/>
      <c r="AI46" s="53"/>
      <c r="AJ46" s="16"/>
      <c r="AK46" s="56"/>
      <c r="AL46" s="15">
        <v>1</v>
      </c>
      <c r="AM46" s="47"/>
      <c r="AN46" s="16" t="s">
        <v>89</v>
      </c>
      <c r="AO46" s="70"/>
      <c r="AP46" s="70"/>
      <c r="AQ46" s="53"/>
      <c r="AR46" s="16"/>
      <c r="AS46" s="17"/>
      <c r="AT46" s="13"/>
      <c r="AU46" s="34">
        <f t="shared" si="0"/>
        <v>1</v>
      </c>
      <c r="AV46" s="34">
        <f t="shared" si="1"/>
        <v>1</v>
      </c>
      <c r="AW46" s="34">
        <f t="shared" si="2"/>
        <v>1</v>
      </c>
      <c r="AX46" s="34">
        <f t="shared" si="3"/>
        <v>1</v>
      </c>
      <c r="AY46" s="34">
        <f t="shared" si="4"/>
        <v>1</v>
      </c>
      <c r="AZ46" s="34">
        <f t="shared" si="5"/>
        <v>1</v>
      </c>
      <c r="BB46" s="34">
        <f t="shared" si="6"/>
        <v>1</v>
      </c>
      <c r="BC46" s="34">
        <f t="shared" si="7"/>
        <v>1</v>
      </c>
      <c r="BD46" s="34">
        <f t="shared" si="8"/>
        <v>1</v>
      </c>
      <c r="BE46" s="34">
        <f t="shared" si="9"/>
        <v>1</v>
      </c>
      <c r="BF46" s="34">
        <f t="shared" si="10"/>
        <v>1</v>
      </c>
      <c r="BG46" s="34">
        <f t="shared" si="11"/>
        <v>1</v>
      </c>
      <c r="BI46" s="34"/>
      <c r="BJ46" s="34" t="str">
        <f t="shared" si="12"/>
        <v/>
      </c>
      <c r="BK46" s="34" t="str">
        <f t="shared" si="13"/>
        <v/>
      </c>
      <c r="BL46" s="34" t="str">
        <f t="shared" si="14"/>
        <v/>
      </c>
      <c r="BM46" s="34" t="str">
        <f t="shared" si="15"/>
        <v/>
      </c>
      <c r="BN46" s="34" t="str">
        <f t="shared" si="16"/>
        <v/>
      </c>
    </row>
    <row r="47" spans="1:66" x14ac:dyDescent="0.2">
      <c r="A47" s="14" t="s">
        <v>61</v>
      </c>
      <c r="B47" s="15"/>
      <c r="C47" s="16"/>
      <c r="D47" s="70"/>
      <c r="E47" s="16"/>
      <c r="F47" s="15">
        <v>1</v>
      </c>
      <c r="G47" s="47"/>
      <c r="H47" s="16"/>
      <c r="I47" s="70"/>
      <c r="J47" s="70"/>
      <c r="K47" s="16"/>
      <c r="L47" s="16"/>
      <c r="M47" s="70"/>
      <c r="N47" s="15">
        <v>1</v>
      </c>
      <c r="O47" s="47"/>
      <c r="P47" s="16"/>
      <c r="Q47" s="70"/>
      <c r="R47" s="70"/>
      <c r="S47" s="16"/>
      <c r="T47" s="16">
        <v>1</v>
      </c>
      <c r="U47" s="73"/>
      <c r="V47" s="15">
        <v>1</v>
      </c>
      <c r="W47" s="47"/>
      <c r="X47" s="16"/>
      <c r="Y47" s="70"/>
      <c r="Z47" s="70"/>
      <c r="AA47" s="16"/>
      <c r="AB47" s="16">
        <v>1</v>
      </c>
      <c r="AC47" s="47"/>
      <c r="AD47" s="15">
        <v>1</v>
      </c>
      <c r="AE47" s="47"/>
      <c r="AF47" s="16"/>
      <c r="AG47" s="70"/>
      <c r="AH47" s="70"/>
      <c r="AI47" s="53"/>
      <c r="AJ47" s="16"/>
      <c r="AK47" s="56"/>
      <c r="AL47" s="15"/>
      <c r="AM47" s="47"/>
      <c r="AN47" s="16"/>
      <c r="AO47" s="70"/>
      <c r="AP47" s="70"/>
      <c r="AQ47" s="53"/>
      <c r="AR47" s="16"/>
      <c r="AS47" s="17"/>
      <c r="AT47" s="13"/>
      <c r="AU47" s="34" t="str">
        <f t="shared" si="0"/>
        <v/>
      </c>
      <c r="AV47" s="34">
        <f>IF(SUM(F47:M47)=0,"",1)</f>
        <v>1</v>
      </c>
      <c r="AW47" s="34">
        <f t="shared" si="2"/>
        <v>1</v>
      </c>
      <c r="AX47" s="34">
        <f t="shared" si="3"/>
        <v>1</v>
      </c>
      <c r="AY47" s="34">
        <f t="shared" si="4"/>
        <v>1</v>
      </c>
      <c r="AZ47" s="34" t="str">
        <f t="shared" si="5"/>
        <v/>
      </c>
      <c r="BB47" s="34" t="str">
        <f t="shared" si="6"/>
        <v/>
      </c>
      <c r="BC47" s="34">
        <f t="shared" si="7"/>
        <v>1</v>
      </c>
      <c r="BD47" s="34">
        <f t="shared" si="8"/>
        <v>1</v>
      </c>
      <c r="BE47" s="34">
        <f t="shared" si="9"/>
        <v>1</v>
      </c>
      <c r="BF47" s="34">
        <f t="shared" si="10"/>
        <v>1</v>
      </c>
      <c r="BG47" s="34" t="str">
        <f t="shared" si="11"/>
        <v/>
      </c>
      <c r="BI47" s="34"/>
      <c r="BJ47" s="34" t="str">
        <f t="shared" si="12"/>
        <v/>
      </c>
      <c r="BK47" s="34" t="str">
        <f t="shared" si="13"/>
        <v/>
      </c>
      <c r="BL47" s="34" t="str">
        <f t="shared" si="14"/>
        <v/>
      </c>
      <c r="BM47" s="34" t="str">
        <f t="shared" si="15"/>
        <v/>
      </c>
      <c r="BN47" s="34" t="str">
        <f t="shared" si="16"/>
        <v/>
      </c>
    </row>
    <row r="48" spans="1:66" x14ac:dyDescent="0.2">
      <c r="A48" s="14" t="s">
        <v>62</v>
      </c>
      <c r="B48" s="15"/>
      <c r="C48" s="16" t="s">
        <v>89</v>
      </c>
      <c r="D48" s="70"/>
      <c r="E48" s="16"/>
      <c r="F48" s="15"/>
      <c r="G48" s="47"/>
      <c r="H48" s="16" t="s">
        <v>89</v>
      </c>
      <c r="I48" s="70"/>
      <c r="J48" s="70"/>
      <c r="K48" s="16"/>
      <c r="L48" s="16"/>
      <c r="M48" s="70"/>
      <c r="N48" s="15">
        <v>1</v>
      </c>
      <c r="O48" s="47"/>
      <c r="P48" s="16" t="s">
        <v>89</v>
      </c>
      <c r="Q48" s="70"/>
      <c r="R48" s="70"/>
      <c r="S48" s="16"/>
      <c r="T48" s="16">
        <v>1</v>
      </c>
      <c r="U48" s="73"/>
      <c r="V48" s="15">
        <v>1</v>
      </c>
      <c r="W48" s="47"/>
      <c r="X48" s="16" t="s">
        <v>89</v>
      </c>
      <c r="Y48" s="70"/>
      <c r="Z48" s="70"/>
      <c r="AA48" s="16"/>
      <c r="AB48" s="16">
        <v>1</v>
      </c>
      <c r="AC48" s="47">
        <v>1</v>
      </c>
      <c r="AD48" s="15" t="s">
        <v>90</v>
      </c>
      <c r="AE48" s="47"/>
      <c r="AF48" s="16">
        <v>1</v>
      </c>
      <c r="AG48" s="70"/>
      <c r="AH48" s="70"/>
      <c r="AI48" s="53"/>
      <c r="AJ48" s="16"/>
      <c r="AK48" s="56"/>
      <c r="AL48" s="15"/>
      <c r="AM48" s="47"/>
      <c r="AN48" s="16">
        <v>1</v>
      </c>
      <c r="AO48" s="70"/>
      <c r="AP48" s="70"/>
      <c r="AQ48" s="53"/>
      <c r="AR48" s="16"/>
      <c r="AS48" s="17"/>
      <c r="AT48" s="13"/>
      <c r="AU48" s="34" t="str">
        <f t="shared" si="0"/>
        <v/>
      </c>
      <c r="AV48" s="34" t="str">
        <f t="shared" si="1"/>
        <v/>
      </c>
      <c r="AW48" s="34">
        <f t="shared" si="2"/>
        <v>1</v>
      </c>
      <c r="AX48" s="34">
        <f t="shared" si="3"/>
        <v>1</v>
      </c>
      <c r="AY48" s="34">
        <f t="shared" si="4"/>
        <v>1</v>
      </c>
      <c r="AZ48" s="34">
        <f t="shared" si="5"/>
        <v>1</v>
      </c>
      <c r="BB48" s="34" t="str">
        <f t="shared" si="6"/>
        <v/>
      </c>
      <c r="BC48" s="34" t="str">
        <f t="shared" si="7"/>
        <v/>
      </c>
      <c r="BD48" s="34">
        <f t="shared" si="8"/>
        <v>1</v>
      </c>
      <c r="BE48" s="34">
        <f t="shared" si="9"/>
        <v>1</v>
      </c>
      <c r="BF48" s="34">
        <f t="shared" si="10"/>
        <v>1</v>
      </c>
      <c r="BG48" s="34">
        <f t="shared" si="11"/>
        <v>1</v>
      </c>
      <c r="BI48" s="34"/>
      <c r="BJ48" s="34" t="str">
        <f t="shared" si="12"/>
        <v/>
      </c>
      <c r="BK48" s="34" t="str">
        <f t="shared" si="13"/>
        <v/>
      </c>
      <c r="BL48" s="34">
        <f t="shared" si="14"/>
        <v>1</v>
      </c>
      <c r="BM48" s="34" t="str">
        <f t="shared" si="15"/>
        <v/>
      </c>
      <c r="BN48" s="34" t="str">
        <f t="shared" si="16"/>
        <v/>
      </c>
    </row>
    <row r="49" spans="1:66" x14ac:dyDescent="0.2">
      <c r="A49" s="14" t="s">
        <v>63</v>
      </c>
      <c r="B49" s="15"/>
      <c r="C49" s="16"/>
      <c r="D49" s="70"/>
      <c r="E49" s="16"/>
      <c r="F49" s="15"/>
      <c r="G49" s="47"/>
      <c r="H49" s="16"/>
      <c r="I49" s="70"/>
      <c r="J49" s="70"/>
      <c r="K49" s="16"/>
      <c r="L49" s="16"/>
      <c r="M49" s="70"/>
      <c r="N49" s="15">
        <v>1</v>
      </c>
      <c r="O49" s="47"/>
      <c r="P49" s="16"/>
      <c r="Q49" s="70"/>
      <c r="R49" s="70"/>
      <c r="S49" s="16"/>
      <c r="T49" s="16">
        <v>1</v>
      </c>
      <c r="U49" s="73"/>
      <c r="V49" s="15">
        <v>1</v>
      </c>
      <c r="W49" s="47"/>
      <c r="X49" s="16"/>
      <c r="Y49" s="70"/>
      <c r="Z49" s="70"/>
      <c r="AA49" s="16"/>
      <c r="AB49" s="16"/>
      <c r="AC49" s="47">
        <v>1</v>
      </c>
      <c r="AD49" s="15">
        <v>1</v>
      </c>
      <c r="AE49" s="47"/>
      <c r="AF49" s="16"/>
      <c r="AG49" s="70"/>
      <c r="AH49" s="70"/>
      <c r="AI49" s="53"/>
      <c r="AJ49" s="16"/>
      <c r="AK49" s="56"/>
      <c r="AL49" s="15"/>
      <c r="AM49" s="47"/>
      <c r="AN49" s="16">
        <v>1</v>
      </c>
      <c r="AO49" s="70"/>
      <c r="AP49" s="70"/>
      <c r="AQ49" s="53"/>
      <c r="AR49" s="16"/>
      <c r="AS49" s="17"/>
      <c r="AT49" s="13"/>
      <c r="AU49" s="34" t="str">
        <f t="shared" si="0"/>
        <v/>
      </c>
      <c r="AV49" s="34" t="str">
        <f t="shared" si="1"/>
        <v/>
      </c>
      <c r="AW49" s="34">
        <f t="shared" si="2"/>
        <v>1</v>
      </c>
      <c r="AX49" s="34">
        <f t="shared" si="3"/>
        <v>1</v>
      </c>
      <c r="AY49" s="34">
        <f t="shared" si="4"/>
        <v>1</v>
      </c>
      <c r="AZ49" s="34">
        <f t="shared" si="5"/>
        <v>1</v>
      </c>
      <c r="BB49" s="34" t="str">
        <f t="shared" si="6"/>
        <v/>
      </c>
      <c r="BC49" s="34" t="str">
        <f t="shared" si="7"/>
        <v/>
      </c>
      <c r="BD49" s="34">
        <f t="shared" si="8"/>
        <v>1</v>
      </c>
      <c r="BE49" s="34">
        <f t="shared" si="9"/>
        <v>1</v>
      </c>
      <c r="BF49" s="34">
        <f t="shared" si="10"/>
        <v>1</v>
      </c>
      <c r="BG49" s="34">
        <f t="shared" si="11"/>
        <v>1</v>
      </c>
      <c r="BI49" s="34"/>
      <c r="BJ49" s="34" t="str">
        <f t="shared" si="12"/>
        <v/>
      </c>
      <c r="BK49" s="34" t="str">
        <f t="shared" si="13"/>
        <v/>
      </c>
      <c r="BL49" s="34">
        <f t="shared" si="14"/>
        <v>1</v>
      </c>
      <c r="BM49" s="34" t="str">
        <f t="shared" si="15"/>
        <v/>
      </c>
      <c r="BN49" s="34" t="str">
        <f t="shared" si="16"/>
        <v/>
      </c>
    </row>
    <row r="50" spans="1:66" x14ac:dyDescent="0.2">
      <c r="A50" s="14" t="s">
        <v>64</v>
      </c>
      <c r="B50" s="15"/>
      <c r="C50" s="16"/>
      <c r="D50" s="70"/>
      <c r="E50" s="16"/>
      <c r="F50" s="15"/>
      <c r="G50" s="47"/>
      <c r="H50" s="16"/>
      <c r="I50" s="70"/>
      <c r="J50" s="70"/>
      <c r="K50" s="16">
        <v>1</v>
      </c>
      <c r="L50" s="16"/>
      <c r="M50" s="70"/>
      <c r="N50" s="15">
        <v>1</v>
      </c>
      <c r="O50" s="47"/>
      <c r="P50" s="16"/>
      <c r="Q50" s="70"/>
      <c r="R50" s="70" t="s">
        <v>89</v>
      </c>
      <c r="S50" s="16"/>
      <c r="T50" s="16">
        <v>1</v>
      </c>
      <c r="U50" s="73"/>
      <c r="V50" s="15">
        <v>1</v>
      </c>
      <c r="W50" s="47"/>
      <c r="X50" s="16"/>
      <c r="Y50" s="70"/>
      <c r="Z50" s="70" t="s">
        <v>89</v>
      </c>
      <c r="AA50" s="16"/>
      <c r="AB50" s="16"/>
      <c r="AC50" s="47">
        <v>1</v>
      </c>
      <c r="AD50" s="15"/>
      <c r="AE50" s="47"/>
      <c r="AF50" s="16"/>
      <c r="AG50" s="70"/>
      <c r="AH50" s="70"/>
      <c r="AI50" s="53"/>
      <c r="AJ50" s="16"/>
      <c r="AK50" s="56">
        <v>1</v>
      </c>
      <c r="AL50" s="15"/>
      <c r="AM50" s="47"/>
      <c r="AN50" s="16"/>
      <c r="AO50" s="70"/>
      <c r="AP50" s="70"/>
      <c r="AQ50" s="53"/>
      <c r="AR50" s="16"/>
      <c r="AS50" s="17"/>
      <c r="AT50" s="13"/>
      <c r="AU50" s="34" t="str">
        <f t="shared" si="0"/>
        <v/>
      </c>
      <c r="AV50" s="34">
        <f t="shared" si="1"/>
        <v>1</v>
      </c>
      <c r="AW50" s="34">
        <f t="shared" si="2"/>
        <v>1</v>
      </c>
      <c r="AX50" s="34">
        <f t="shared" si="3"/>
        <v>1</v>
      </c>
      <c r="AY50" s="34">
        <f t="shared" si="4"/>
        <v>1</v>
      </c>
      <c r="AZ50" s="34" t="str">
        <f t="shared" si="5"/>
        <v/>
      </c>
      <c r="BB50" s="34" t="str">
        <f t="shared" si="6"/>
        <v/>
      </c>
      <c r="BC50" s="34" t="str">
        <f t="shared" si="7"/>
        <v/>
      </c>
      <c r="BD50" s="34">
        <f t="shared" si="8"/>
        <v>1</v>
      </c>
      <c r="BE50" s="34">
        <f t="shared" si="9"/>
        <v>1</v>
      </c>
      <c r="BF50" s="34" t="str">
        <f t="shared" si="10"/>
        <v/>
      </c>
      <c r="BG50" s="34" t="str">
        <f t="shared" si="11"/>
        <v/>
      </c>
      <c r="BI50" s="34"/>
      <c r="BJ50" s="34">
        <f t="shared" si="12"/>
        <v>1</v>
      </c>
      <c r="BK50" s="34" t="str">
        <f t="shared" si="13"/>
        <v/>
      </c>
      <c r="BL50" s="34">
        <f t="shared" si="14"/>
        <v>1</v>
      </c>
      <c r="BM50" s="34">
        <f t="shared" si="15"/>
        <v>1</v>
      </c>
      <c r="BN50" s="34" t="str">
        <f t="shared" si="16"/>
        <v/>
      </c>
    </row>
    <row r="51" spans="1:66" x14ac:dyDescent="0.2">
      <c r="A51" s="14" t="s">
        <v>65</v>
      </c>
      <c r="B51" s="15"/>
      <c r="C51" s="16"/>
      <c r="D51" s="70"/>
      <c r="E51" s="16"/>
      <c r="F51" s="15"/>
      <c r="G51" s="47"/>
      <c r="H51" s="16"/>
      <c r="I51" s="70"/>
      <c r="J51" s="70"/>
      <c r="K51" s="16"/>
      <c r="L51" s="16"/>
      <c r="M51" s="70"/>
      <c r="N51" s="15">
        <v>1</v>
      </c>
      <c r="O51" s="47"/>
      <c r="P51" s="16"/>
      <c r="Q51" s="70"/>
      <c r="R51" s="70"/>
      <c r="S51" s="16"/>
      <c r="T51" s="16">
        <v>1</v>
      </c>
      <c r="U51" s="73"/>
      <c r="V51" s="15">
        <v>1</v>
      </c>
      <c r="W51" s="47"/>
      <c r="X51" s="16"/>
      <c r="Y51" s="70"/>
      <c r="Z51" s="70"/>
      <c r="AA51" s="16"/>
      <c r="AB51" s="16" t="s">
        <v>90</v>
      </c>
      <c r="AC51" s="47">
        <v>1</v>
      </c>
      <c r="AD51" s="15"/>
      <c r="AE51" s="47"/>
      <c r="AF51" s="16"/>
      <c r="AG51" s="70"/>
      <c r="AH51" s="70"/>
      <c r="AI51" s="53"/>
      <c r="AJ51" s="16">
        <v>1</v>
      </c>
      <c r="AK51" s="56">
        <v>1</v>
      </c>
      <c r="AL51" s="15"/>
      <c r="AM51" s="47"/>
      <c r="AN51" s="16"/>
      <c r="AO51" s="70"/>
      <c r="AP51" s="70"/>
      <c r="AQ51" s="53"/>
      <c r="AR51" s="16">
        <v>1</v>
      </c>
      <c r="AS51" s="17">
        <v>1</v>
      </c>
      <c r="AT51" s="13"/>
      <c r="AU51" s="34" t="str">
        <f t="shared" si="0"/>
        <v/>
      </c>
      <c r="AV51" s="34" t="str">
        <f t="shared" si="1"/>
        <v/>
      </c>
      <c r="AW51" s="34">
        <f t="shared" si="2"/>
        <v>1</v>
      </c>
      <c r="AX51" s="34">
        <f t="shared" si="3"/>
        <v>1</v>
      </c>
      <c r="AY51" s="34">
        <f t="shared" si="4"/>
        <v>1</v>
      </c>
      <c r="AZ51" s="34">
        <f t="shared" si="5"/>
        <v>1</v>
      </c>
      <c r="BB51" s="34" t="str">
        <f t="shared" si="6"/>
        <v/>
      </c>
      <c r="BC51" s="34" t="str">
        <f t="shared" si="7"/>
        <v/>
      </c>
      <c r="BD51" s="34">
        <f t="shared" si="8"/>
        <v>1</v>
      </c>
      <c r="BE51" s="34">
        <f t="shared" si="9"/>
        <v>1</v>
      </c>
      <c r="BF51" s="34">
        <f t="shared" si="10"/>
        <v>1</v>
      </c>
      <c r="BG51" s="34">
        <f t="shared" si="11"/>
        <v>1</v>
      </c>
      <c r="BI51" s="34"/>
      <c r="BJ51" s="34" t="str">
        <f t="shared" si="12"/>
        <v/>
      </c>
      <c r="BK51" s="34" t="str">
        <f t="shared" si="13"/>
        <v/>
      </c>
      <c r="BL51" s="34">
        <f t="shared" si="14"/>
        <v>1</v>
      </c>
      <c r="BM51" s="34">
        <f t="shared" si="15"/>
        <v>1</v>
      </c>
      <c r="BN51" s="34">
        <f t="shared" si="16"/>
        <v>1</v>
      </c>
    </row>
    <row r="52" spans="1:66" x14ac:dyDescent="0.2">
      <c r="A52" s="14" t="s">
        <v>66</v>
      </c>
      <c r="B52" s="15"/>
      <c r="C52" s="16"/>
      <c r="D52" s="70"/>
      <c r="E52" s="16"/>
      <c r="F52" s="15"/>
      <c r="G52" s="47"/>
      <c r="H52" s="16"/>
      <c r="I52" s="70"/>
      <c r="J52" s="70"/>
      <c r="K52" s="16"/>
      <c r="L52" s="16"/>
      <c r="M52" s="70"/>
      <c r="N52" s="15">
        <v>1</v>
      </c>
      <c r="O52" s="47"/>
      <c r="P52" s="16"/>
      <c r="Q52" s="70"/>
      <c r="R52" s="70"/>
      <c r="S52" s="16"/>
      <c r="T52" s="16"/>
      <c r="U52" s="73"/>
      <c r="V52" s="15">
        <v>1</v>
      </c>
      <c r="W52" s="47"/>
      <c r="X52" s="16"/>
      <c r="Y52" s="70"/>
      <c r="Z52" s="70"/>
      <c r="AA52" s="16"/>
      <c r="AB52" s="16"/>
      <c r="AC52" s="47"/>
      <c r="AD52" s="15">
        <v>1</v>
      </c>
      <c r="AE52" s="47"/>
      <c r="AF52" s="16"/>
      <c r="AG52" s="70"/>
      <c r="AH52" s="70"/>
      <c r="AI52" s="53"/>
      <c r="AJ52" s="16"/>
      <c r="AK52" s="56"/>
      <c r="AL52" s="15"/>
      <c r="AM52" s="47"/>
      <c r="AN52" s="16"/>
      <c r="AO52" s="70"/>
      <c r="AP52" s="70"/>
      <c r="AQ52" s="53"/>
      <c r="AR52" s="16"/>
      <c r="AS52" s="17"/>
      <c r="AT52" s="13"/>
      <c r="AU52" s="34" t="str">
        <f t="shared" si="0"/>
        <v/>
      </c>
      <c r="AV52" s="34" t="str">
        <f t="shared" si="1"/>
        <v/>
      </c>
      <c r="AW52" s="34">
        <f t="shared" si="2"/>
        <v>1</v>
      </c>
      <c r="AX52" s="34">
        <f t="shared" si="3"/>
        <v>1</v>
      </c>
      <c r="AY52" s="34">
        <f t="shared" si="4"/>
        <v>1</v>
      </c>
      <c r="AZ52" s="34" t="str">
        <f t="shared" si="5"/>
        <v/>
      </c>
      <c r="BB52" s="34" t="str">
        <f t="shared" si="6"/>
        <v/>
      </c>
      <c r="BC52" s="34" t="str">
        <f t="shared" si="7"/>
        <v/>
      </c>
      <c r="BD52" s="34">
        <f t="shared" si="8"/>
        <v>1</v>
      </c>
      <c r="BE52" s="34">
        <f t="shared" si="9"/>
        <v>1</v>
      </c>
      <c r="BF52" s="34">
        <f t="shared" si="10"/>
        <v>1</v>
      </c>
      <c r="BG52" s="34" t="str">
        <f t="shared" si="11"/>
        <v/>
      </c>
      <c r="BI52" s="34"/>
      <c r="BJ52" s="34" t="str">
        <f t="shared" si="12"/>
        <v/>
      </c>
      <c r="BK52" s="34" t="str">
        <f t="shared" si="13"/>
        <v/>
      </c>
      <c r="BL52" s="34" t="str">
        <f t="shared" si="14"/>
        <v/>
      </c>
      <c r="BM52" s="34" t="str">
        <f t="shared" si="15"/>
        <v/>
      </c>
      <c r="BN52" s="34" t="str">
        <f t="shared" si="16"/>
        <v/>
      </c>
    </row>
    <row r="53" spans="1:66" x14ac:dyDescent="0.2">
      <c r="A53" s="14" t="s">
        <v>67</v>
      </c>
      <c r="B53" s="15"/>
      <c r="C53" s="16"/>
      <c r="D53" s="70"/>
      <c r="E53" s="16"/>
      <c r="F53" s="15"/>
      <c r="G53" s="47"/>
      <c r="H53" s="16"/>
      <c r="I53" s="70"/>
      <c r="J53" s="70"/>
      <c r="K53" s="16"/>
      <c r="L53" s="16"/>
      <c r="M53" s="70"/>
      <c r="N53" s="15">
        <v>1</v>
      </c>
      <c r="O53" s="47"/>
      <c r="P53" s="16" t="s">
        <v>89</v>
      </c>
      <c r="Q53" s="70"/>
      <c r="R53" s="70"/>
      <c r="S53" s="16"/>
      <c r="T53" s="16"/>
      <c r="U53" s="73"/>
      <c r="V53" s="15">
        <v>1</v>
      </c>
      <c r="W53" s="47"/>
      <c r="X53" s="16" t="s">
        <v>89</v>
      </c>
      <c r="Y53" s="70"/>
      <c r="Z53" s="70"/>
      <c r="AA53" s="16"/>
      <c r="AB53" s="16"/>
      <c r="AC53" s="47"/>
      <c r="AD53" s="15">
        <v>1</v>
      </c>
      <c r="AE53" s="47"/>
      <c r="AF53" s="16" t="s">
        <v>89</v>
      </c>
      <c r="AG53" s="70"/>
      <c r="AH53" s="70"/>
      <c r="AI53" s="53"/>
      <c r="AJ53" s="16"/>
      <c r="AK53" s="56"/>
      <c r="AL53" s="15">
        <v>1</v>
      </c>
      <c r="AM53" s="47"/>
      <c r="AN53" s="16" t="s">
        <v>89</v>
      </c>
      <c r="AO53" s="70"/>
      <c r="AP53" s="70"/>
      <c r="AQ53" s="53"/>
      <c r="AR53" s="16"/>
      <c r="AS53" s="17"/>
      <c r="AT53" s="13"/>
      <c r="AU53" s="34" t="str">
        <f t="shared" si="0"/>
        <v/>
      </c>
      <c r="AV53" s="34" t="str">
        <f t="shared" si="1"/>
        <v/>
      </c>
      <c r="AW53" s="34">
        <f t="shared" si="2"/>
        <v>1</v>
      </c>
      <c r="AX53" s="34">
        <f t="shared" si="3"/>
        <v>1</v>
      </c>
      <c r="AY53" s="34">
        <f t="shared" si="4"/>
        <v>1</v>
      </c>
      <c r="AZ53" s="34">
        <f t="shared" si="5"/>
        <v>1</v>
      </c>
      <c r="BB53" s="34" t="str">
        <f t="shared" si="6"/>
        <v/>
      </c>
      <c r="BC53" s="34" t="str">
        <f t="shared" si="7"/>
        <v/>
      </c>
      <c r="BD53" s="34">
        <f t="shared" si="8"/>
        <v>1</v>
      </c>
      <c r="BE53" s="34">
        <f t="shared" si="9"/>
        <v>1</v>
      </c>
      <c r="BF53" s="34">
        <f t="shared" si="10"/>
        <v>1</v>
      </c>
      <c r="BG53" s="34">
        <f t="shared" si="11"/>
        <v>1</v>
      </c>
      <c r="BI53" s="34"/>
      <c r="BJ53" s="34" t="str">
        <f t="shared" si="12"/>
        <v/>
      </c>
      <c r="BK53" s="34" t="str">
        <f t="shared" si="13"/>
        <v/>
      </c>
      <c r="BL53" s="34" t="str">
        <f t="shared" si="14"/>
        <v/>
      </c>
      <c r="BM53" s="34" t="str">
        <f t="shared" si="15"/>
        <v/>
      </c>
      <c r="BN53" s="34" t="str">
        <f t="shared" si="16"/>
        <v/>
      </c>
    </row>
    <row r="54" spans="1:66" x14ac:dyDescent="0.2">
      <c r="A54" s="14" t="s">
        <v>68</v>
      </c>
      <c r="B54" s="15"/>
      <c r="C54" s="16"/>
      <c r="D54" s="70"/>
      <c r="E54" s="16"/>
      <c r="F54" s="15"/>
      <c r="G54" s="47"/>
      <c r="H54" s="16"/>
      <c r="I54" s="70"/>
      <c r="J54" s="70"/>
      <c r="K54" s="16"/>
      <c r="L54" s="16"/>
      <c r="M54" s="70"/>
      <c r="N54" s="15">
        <v>1</v>
      </c>
      <c r="O54" s="47"/>
      <c r="P54" s="16" t="s">
        <v>89</v>
      </c>
      <c r="Q54" s="70"/>
      <c r="R54" s="70"/>
      <c r="S54" s="16"/>
      <c r="T54" s="16"/>
      <c r="U54" s="73"/>
      <c r="V54" s="15">
        <v>1</v>
      </c>
      <c r="W54" s="47"/>
      <c r="X54" s="16" t="s">
        <v>89</v>
      </c>
      <c r="Y54" s="70"/>
      <c r="Z54" s="70"/>
      <c r="AA54" s="16"/>
      <c r="AB54" s="16"/>
      <c r="AC54" s="47"/>
      <c r="AD54" s="15">
        <v>1</v>
      </c>
      <c r="AE54" s="47"/>
      <c r="AF54" s="16" t="s">
        <v>89</v>
      </c>
      <c r="AG54" s="70"/>
      <c r="AH54" s="70"/>
      <c r="AI54" s="53"/>
      <c r="AJ54" s="16"/>
      <c r="AK54" s="56"/>
      <c r="AL54" s="15">
        <v>1</v>
      </c>
      <c r="AM54" s="47"/>
      <c r="AN54" s="16" t="s">
        <v>90</v>
      </c>
      <c r="AO54" s="70"/>
      <c r="AP54" s="70"/>
      <c r="AQ54" s="53"/>
      <c r="AR54" s="16"/>
      <c r="AS54" s="17"/>
      <c r="AT54" s="13"/>
      <c r="AU54" s="34" t="str">
        <f t="shared" si="0"/>
        <v/>
      </c>
      <c r="AV54" s="34" t="str">
        <f t="shared" si="1"/>
        <v/>
      </c>
      <c r="AW54" s="34">
        <f t="shared" si="2"/>
        <v>1</v>
      </c>
      <c r="AX54" s="34">
        <f t="shared" si="3"/>
        <v>1</v>
      </c>
      <c r="AY54" s="34">
        <f t="shared" si="4"/>
        <v>1</v>
      </c>
      <c r="AZ54" s="34">
        <f t="shared" si="5"/>
        <v>1</v>
      </c>
      <c r="BB54" s="34" t="str">
        <f t="shared" si="6"/>
        <v/>
      </c>
      <c r="BC54" s="34" t="str">
        <f t="shared" si="7"/>
        <v/>
      </c>
      <c r="BD54" s="34">
        <f t="shared" si="8"/>
        <v>1</v>
      </c>
      <c r="BE54" s="34">
        <f t="shared" si="9"/>
        <v>1</v>
      </c>
      <c r="BF54" s="34">
        <f t="shared" si="10"/>
        <v>1</v>
      </c>
      <c r="BG54" s="34">
        <f t="shared" si="11"/>
        <v>1</v>
      </c>
      <c r="BI54" s="34"/>
      <c r="BJ54" s="34" t="str">
        <f t="shared" si="12"/>
        <v/>
      </c>
      <c r="BK54" s="34" t="str">
        <f t="shared" si="13"/>
        <v/>
      </c>
      <c r="BL54" s="34" t="str">
        <f t="shared" si="14"/>
        <v/>
      </c>
      <c r="BM54" s="34" t="str">
        <f t="shared" si="15"/>
        <v/>
      </c>
      <c r="BN54" s="34" t="str">
        <f t="shared" si="16"/>
        <v/>
      </c>
    </row>
    <row r="55" spans="1:66" x14ac:dyDescent="0.2">
      <c r="A55" s="14" t="s">
        <v>69</v>
      </c>
      <c r="B55" s="15"/>
      <c r="C55" s="16"/>
      <c r="D55" s="70"/>
      <c r="E55" s="16"/>
      <c r="F55" s="15"/>
      <c r="G55" s="47"/>
      <c r="H55" s="16"/>
      <c r="I55" s="70"/>
      <c r="J55" s="70"/>
      <c r="K55" s="16"/>
      <c r="L55" s="16"/>
      <c r="M55" s="70"/>
      <c r="N55" s="15"/>
      <c r="O55" s="47"/>
      <c r="P55" s="16"/>
      <c r="Q55" s="70"/>
      <c r="R55" s="70"/>
      <c r="S55" s="16"/>
      <c r="T55" s="16"/>
      <c r="U55" s="73"/>
      <c r="V55" s="15">
        <v>1</v>
      </c>
      <c r="W55" s="47"/>
      <c r="X55" s="16"/>
      <c r="Y55" s="70"/>
      <c r="Z55" s="70"/>
      <c r="AA55" s="16"/>
      <c r="AB55" s="16"/>
      <c r="AC55" s="47"/>
      <c r="AD55" s="15">
        <v>1</v>
      </c>
      <c r="AE55" s="47"/>
      <c r="AF55" s="16"/>
      <c r="AG55" s="70"/>
      <c r="AH55" s="70"/>
      <c r="AI55" s="53"/>
      <c r="AJ55" s="16"/>
      <c r="AK55" s="56"/>
      <c r="AL55" s="15">
        <v>1</v>
      </c>
      <c r="AM55" s="47"/>
      <c r="AN55" s="16"/>
      <c r="AO55" s="70"/>
      <c r="AP55" s="70"/>
      <c r="AQ55" s="53"/>
      <c r="AR55" s="16"/>
      <c r="AS55" s="17"/>
      <c r="AT55" s="13"/>
      <c r="AU55" s="34" t="str">
        <f t="shared" si="0"/>
        <v/>
      </c>
      <c r="AV55" s="34" t="str">
        <f t="shared" si="1"/>
        <v/>
      </c>
      <c r="AW55" s="34" t="str">
        <f t="shared" si="2"/>
        <v/>
      </c>
      <c r="AX55" s="34">
        <f t="shared" si="3"/>
        <v>1</v>
      </c>
      <c r="AY55" s="34">
        <f t="shared" si="4"/>
        <v>1</v>
      </c>
      <c r="AZ55" s="34">
        <f t="shared" si="5"/>
        <v>1</v>
      </c>
      <c r="BB55" s="34" t="str">
        <f t="shared" si="6"/>
        <v/>
      </c>
      <c r="BC55" s="34" t="str">
        <f t="shared" si="7"/>
        <v/>
      </c>
      <c r="BD55" s="34" t="str">
        <f t="shared" si="8"/>
        <v/>
      </c>
      <c r="BE55" s="34">
        <f t="shared" si="9"/>
        <v>1</v>
      </c>
      <c r="BF55" s="34">
        <f t="shared" si="10"/>
        <v>1</v>
      </c>
      <c r="BG55" s="34">
        <f t="shared" si="11"/>
        <v>1</v>
      </c>
      <c r="BI55" s="34"/>
      <c r="BJ55" s="34" t="str">
        <f t="shared" si="12"/>
        <v/>
      </c>
      <c r="BK55" s="34" t="str">
        <f t="shared" si="13"/>
        <v/>
      </c>
      <c r="BL55" s="34" t="str">
        <f t="shared" si="14"/>
        <v/>
      </c>
      <c r="BM55" s="34" t="str">
        <f t="shared" si="15"/>
        <v/>
      </c>
      <c r="BN55" s="34" t="str">
        <f t="shared" si="16"/>
        <v/>
      </c>
    </row>
    <row r="56" spans="1:66" x14ac:dyDescent="0.2">
      <c r="A56" s="14" t="s">
        <v>70</v>
      </c>
      <c r="B56" s="15"/>
      <c r="C56" s="16"/>
      <c r="D56" s="70"/>
      <c r="E56" s="16"/>
      <c r="F56" s="15"/>
      <c r="G56" s="47"/>
      <c r="H56" s="16"/>
      <c r="I56" s="70"/>
      <c r="J56" s="70"/>
      <c r="K56" s="16"/>
      <c r="L56" s="16"/>
      <c r="M56" s="70"/>
      <c r="N56" s="15"/>
      <c r="O56" s="47"/>
      <c r="P56" s="16"/>
      <c r="Q56" s="70"/>
      <c r="R56" s="70"/>
      <c r="S56" s="16">
        <v>1</v>
      </c>
      <c r="T56" s="16"/>
      <c r="U56" s="73"/>
      <c r="V56" s="15"/>
      <c r="W56" s="47"/>
      <c r="X56" s="16"/>
      <c r="Y56" s="70"/>
      <c r="Z56" s="70"/>
      <c r="AA56" s="16">
        <v>1</v>
      </c>
      <c r="AB56" s="16"/>
      <c r="AC56" s="47"/>
      <c r="AD56" s="15"/>
      <c r="AE56" s="47"/>
      <c r="AF56" s="16"/>
      <c r="AG56" s="70"/>
      <c r="AH56" s="70"/>
      <c r="AI56" s="53">
        <v>1</v>
      </c>
      <c r="AJ56" s="16"/>
      <c r="AK56" s="56"/>
      <c r="AL56" s="15"/>
      <c r="AM56" s="47"/>
      <c r="AN56" s="16"/>
      <c r="AO56" s="70"/>
      <c r="AP56" s="70"/>
      <c r="AQ56" s="53">
        <v>1</v>
      </c>
      <c r="AR56" s="16"/>
      <c r="AS56" s="17"/>
      <c r="AT56" s="13"/>
      <c r="AU56" s="34" t="str">
        <f t="shared" si="0"/>
        <v/>
      </c>
      <c r="AV56" s="34" t="str">
        <f t="shared" si="1"/>
        <v/>
      </c>
      <c r="AW56" s="34">
        <f t="shared" si="2"/>
        <v>1</v>
      </c>
      <c r="AX56" s="34">
        <f t="shared" si="3"/>
        <v>1</v>
      </c>
      <c r="AY56" s="34">
        <f t="shared" si="4"/>
        <v>1</v>
      </c>
      <c r="AZ56" s="34">
        <f t="shared" si="5"/>
        <v>1</v>
      </c>
      <c r="BB56" s="34" t="str">
        <f t="shared" si="6"/>
        <v/>
      </c>
      <c r="BC56" s="34" t="str">
        <f t="shared" si="7"/>
        <v/>
      </c>
      <c r="BD56" s="34" t="str">
        <f t="shared" si="8"/>
        <v/>
      </c>
      <c r="BE56" s="34" t="str">
        <f t="shared" si="9"/>
        <v/>
      </c>
      <c r="BF56" s="34" t="str">
        <f t="shared" si="10"/>
        <v/>
      </c>
      <c r="BG56" s="34" t="str">
        <f t="shared" si="11"/>
        <v/>
      </c>
      <c r="BI56" s="34"/>
      <c r="BJ56" s="34" t="str">
        <f t="shared" si="12"/>
        <v/>
      </c>
      <c r="BK56" s="34">
        <f t="shared" si="13"/>
        <v>1</v>
      </c>
      <c r="BL56" s="34">
        <f t="shared" si="14"/>
        <v>1</v>
      </c>
      <c r="BM56" s="34">
        <f t="shared" si="15"/>
        <v>1</v>
      </c>
      <c r="BN56" s="34">
        <f t="shared" si="16"/>
        <v>1</v>
      </c>
    </row>
    <row r="57" spans="1:66" x14ac:dyDescent="0.2">
      <c r="A57" s="14" t="s">
        <v>71</v>
      </c>
      <c r="B57" s="15"/>
      <c r="C57" s="16"/>
      <c r="D57" s="70"/>
      <c r="E57" s="16"/>
      <c r="F57" s="15"/>
      <c r="G57" s="47"/>
      <c r="H57" s="16"/>
      <c r="I57" s="70"/>
      <c r="J57" s="70"/>
      <c r="K57" s="16"/>
      <c r="L57" s="16"/>
      <c r="M57" s="70"/>
      <c r="N57" s="15"/>
      <c r="O57" s="47"/>
      <c r="P57" s="16"/>
      <c r="Q57" s="70"/>
      <c r="R57" s="70"/>
      <c r="S57" s="16"/>
      <c r="T57" s="16"/>
      <c r="U57" s="73"/>
      <c r="V57" s="15">
        <v>1</v>
      </c>
      <c r="W57" s="47"/>
      <c r="X57" s="16"/>
      <c r="Y57" s="70"/>
      <c r="Z57" s="70"/>
      <c r="AA57" s="16"/>
      <c r="AB57" s="16"/>
      <c r="AC57" s="47"/>
      <c r="AD57" s="15">
        <v>1</v>
      </c>
      <c r="AE57" s="47"/>
      <c r="AF57" s="16"/>
      <c r="AG57" s="70"/>
      <c r="AH57" s="70"/>
      <c r="AI57" s="53"/>
      <c r="AJ57" s="16"/>
      <c r="AK57" s="56"/>
      <c r="AL57" s="15">
        <v>1</v>
      </c>
      <c r="AM57" s="47"/>
      <c r="AN57" s="16"/>
      <c r="AO57" s="70"/>
      <c r="AP57" s="70"/>
      <c r="AQ57" s="53"/>
      <c r="AR57" s="16"/>
      <c r="AS57" s="17"/>
      <c r="AT57" s="13"/>
      <c r="AU57" s="34" t="str">
        <f t="shared" si="0"/>
        <v/>
      </c>
      <c r="AV57" s="34" t="str">
        <f t="shared" si="1"/>
        <v/>
      </c>
      <c r="AW57" s="34" t="str">
        <f t="shared" si="2"/>
        <v/>
      </c>
      <c r="AX57" s="34">
        <f t="shared" si="3"/>
        <v>1</v>
      </c>
      <c r="AY57" s="34">
        <f t="shared" si="4"/>
        <v>1</v>
      </c>
      <c r="AZ57" s="34">
        <f t="shared" si="5"/>
        <v>1</v>
      </c>
      <c r="BB57" s="34" t="str">
        <f t="shared" si="6"/>
        <v/>
      </c>
      <c r="BC57" s="34" t="str">
        <f t="shared" si="7"/>
        <v/>
      </c>
      <c r="BD57" s="34" t="str">
        <f t="shared" si="8"/>
        <v/>
      </c>
      <c r="BE57" s="34">
        <f t="shared" si="9"/>
        <v>1</v>
      </c>
      <c r="BF57" s="34">
        <f t="shared" si="10"/>
        <v>1</v>
      </c>
      <c r="BG57" s="34">
        <f t="shared" si="11"/>
        <v>1</v>
      </c>
      <c r="BI57" s="34"/>
      <c r="BJ57" s="34" t="str">
        <f t="shared" si="12"/>
        <v/>
      </c>
      <c r="BK57" s="34" t="str">
        <f t="shared" si="13"/>
        <v/>
      </c>
      <c r="BL57" s="34" t="str">
        <f t="shared" si="14"/>
        <v/>
      </c>
      <c r="BM57" s="34" t="str">
        <f t="shared" si="15"/>
        <v/>
      </c>
      <c r="BN57" s="34" t="str">
        <f t="shared" si="16"/>
        <v/>
      </c>
    </row>
    <row r="58" spans="1:66" x14ac:dyDescent="0.2">
      <c r="A58" s="14" t="s">
        <v>72</v>
      </c>
      <c r="B58" s="15"/>
      <c r="C58" s="16"/>
      <c r="D58" s="70"/>
      <c r="E58" s="16"/>
      <c r="F58" s="15"/>
      <c r="G58" s="47"/>
      <c r="H58" s="16"/>
      <c r="I58" s="70"/>
      <c r="J58" s="70"/>
      <c r="K58" s="16"/>
      <c r="L58" s="16"/>
      <c r="M58" s="70"/>
      <c r="N58" s="15"/>
      <c r="O58" s="47"/>
      <c r="P58" s="16">
        <v>1</v>
      </c>
      <c r="Q58" s="70"/>
      <c r="R58" s="70"/>
      <c r="S58" s="16"/>
      <c r="T58" s="16"/>
      <c r="U58" s="73"/>
      <c r="V58" s="15">
        <v>1</v>
      </c>
      <c r="W58" s="47"/>
      <c r="X58" s="16" t="s">
        <v>89</v>
      </c>
      <c r="Y58" s="70"/>
      <c r="Z58" s="70"/>
      <c r="AA58" s="16"/>
      <c r="AB58" s="16"/>
      <c r="AC58" s="47"/>
      <c r="AD58" s="15" t="s">
        <v>25</v>
      </c>
      <c r="AE58" s="47"/>
      <c r="AF58" s="16">
        <v>1</v>
      </c>
      <c r="AG58" s="70"/>
      <c r="AH58" s="70"/>
      <c r="AI58" s="53"/>
      <c r="AJ58" s="16"/>
      <c r="AK58" s="56"/>
      <c r="AL58" s="15"/>
      <c r="AM58" s="47"/>
      <c r="AN58" s="16">
        <v>1</v>
      </c>
      <c r="AO58" s="70"/>
      <c r="AP58" s="70"/>
      <c r="AQ58" s="53"/>
      <c r="AR58" s="16"/>
      <c r="AS58" s="17"/>
      <c r="AT58" s="13"/>
      <c r="AU58" s="34" t="str">
        <f t="shared" si="0"/>
        <v/>
      </c>
      <c r="AV58" s="34" t="str">
        <f t="shared" si="1"/>
        <v/>
      </c>
      <c r="AW58" s="34">
        <f t="shared" si="2"/>
        <v>1</v>
      </c>
      <c r="AX58" s="34">
        <f t="shared" si="3"/>
        <v>1</v>
      </c>
      <c r="AY58" s="34">
        <f t="shared" si="4"/>
        <v>1</v>
      </c>
      <c r="AZ58" s="34">
        <f t="shared" si="5"/>
        <v>1</v>
      </c>
      <c r="BB58" s="34" t="str">
        <f t="shared" si="6"/>
        <v/>
      </c>
      <c r="BC58" s="34" t="str">
        <f t="shared" si="7"/>
        <v/>
      </c>
      <c r="BD58" s="34">
        <f t="shared" si="8"/>
        <v>1</v>
      </c>
      <c r="BE58" s="34">
        <f t="shared" si="9"/>
        <v>1</v>
      </c>
      <c r="BF58" s="34">
        <f t="shared" si="10"/>
        <v>1</v>
      </c>
      <c r="BG58" s="34">
        <f t="shared" si="11"/>
        <v>1</v>
      </c>
      <c r="BI58" s="34"/>
      <c r="BJ58" s="34" t="str">
        <f t="shared" si="12"/>
        <v/>
      </c>
      <c r="BK58" s="34" t="str">
        <f t="shared" si="13"/>
        <v/>
      </c>
      <c r="BL58" s="34" t="str">
        <f t="shared" si="14"/>
        <v/>
      </c>
      <c r="BM58" s="34" t="str">
        <f t="shared" si="15"/>
        <v/>
      </c>
      <c r="BN58" s="34" t="str">
        <f t="shared" si="16"/>
        <v/>
      </c>
    </row>
    <row r="59" spans="1:66" x14ac:dyDescent="0.2">
      <c r="A59" s="14" t="s">
        <v>73</v>
      </c>
      <c r="B59" s="15"/>
      <c r="C59" s="16"/>
      <c r="D59" s="70"/>
      <c r="E59" s="16"/>
      <c r="F59" s="15"/>
      <c r="G59" s="47"/>
      <c r="H59" s="16"/>
      <c r="I59" s="70"/>
      <c r="J59" s="70"/>
      <c r="K59" s="16"/>
      <c r="L59" s="16"/>
      <c r="M59" s="70"/>
      <c r="N59" s="15"/>
      <c r="O59" s="47"/>
      <c r="P59" s="16"/>
      <c r="Q59" s="70"/>
      <c r="R59" s="70"/>
      <c r="S59" s="16"/>
      <c r="T59" s="16"/>
      <c r="U59" s="73"/>
      <c r="V59" s="15"/>
      <c r="W59" s="47"/>
      <c r="X59" s="16"/>
      <c r="Y59" s="70"/>
      <c r="Z59" s="70"/>
      <c r="AA59" s="16"/>
      <c r="AB59" s="16"/>
      <c r="AC59" s="47"/>
      <c r="AD59" s="15"/>
      <c r="AE59" s="47"/>
      <c r="AF59" s="16">
        <v>1</v>
      </c>
      <c r="AG59" s="70"/>
      <c r="AH59" s="70"/>
      <c r="AI59" s="53"/>
      <c r="AJ59" s="16"/>
      <c r="AK59" s="56"/>
      <c r="AL59" s="15"/>
      <c r="AM59" s="47"/>
      <c r="AN59" s="16">
        <v>1</v>
      </c>
      <c r="AO59" s="70"/>
      <c r="AP59" s="70"/>
      <c r="AQ59" s="53"/>
      <c r="AR59" s="16"/>
      <c r="AS59" s="17"/>
      <c r="AT59" s="13"/>
      <c r="AU59" s="34" t="str">
        <f t="shared" si="0"/>
        <v/>
      </c>
      <c r="AV59" s="34" t="str">
        <f t="shared" si="1"/>
        <v/>
      </c>
      <c r="AW59" s="34" t="str">
        <f t="shared" si="2"/>
        <v/>
      </c>
      <c r="AX59" s="34" t="str">
        <f t="shared" si="3"/>
        <v/>
      </c>
      <c r="AY59" s="34">
        <f t="shared" si="4"/>
        <v>1</v>
      </c>
      <c r="AZ59" s="34">
        <f t="shared" si="5"/>
        <v>1</v>
      </c>
      <c r="BB59" s="34" t="str">
        <f t="shared" si="6"/>
        <v/>
      </c>
      <c r="BC59" s="34" t="str">
        <f t="shared" si="7"/>
        <v/>
      </c>
      <c r="BD59" s="34" t="str">
        <f t="shared" si="8"/>
        <v/>
      </c>
      <c r="BE59" s="34" t="str">
        <f t="shared" si="9"/>
        <v/>
      </c>
      <c r="BF59" s="34">
        <f t="shared" si="10"/>
        <v>1</v>
      </c>
      <c r="BG59" s="34">
        <f t="shared" si="11"/>
        <v>1</v>
      </c>
      <c r="BI59" s="34"/>
      <c r="BJ59" s="34" t="str">
        <f t="shared" si="12"/>
        <v/>
      </c>
      <c r="BK59" s="34" t="str">
        <f t="shared" si="13"/>
        <v/>
      </c>
      <c r="BL59" s="34" t="str">
        <f t="shared" si="14"/>
        <v/>
      </c>
      <c r="BM59" s="34" t="str">
        <f t="shared" si="15"/>
        <v/>
      </c>
      <c r="BN59" s="34" t="str">
        <f t="shared" si="16"/>
        <v/>
      </c>
    </row>
    <row r="60" spans="1:66" x14ac:dyDescent="0.2">
      <c r="A60" s="14" t="s">
        <v>74</v>
      </c>
      <c r="B60" s="15"/>
      <c r="C60" s="16"/>
      <c r="D60" s="70"/>
      <c r="E60" s="16"/>
      <c r="F60" s="15"/>
      <c r="G60" s="47"/>
      <c r="H60" s="16"/>
      <c r="I60" s="70"/>
      <c r="J60" s="70"/>
      <c r="K60" s="16"/>
      <c r="L60" s="16"/>
      <c r="M60" s="70"/>
      <c r="N60" s="15"/>
      <c r="O60" s="47"/>
      <c r="P60" s="16"/>
      <c r="Q60" s="70"/>
      <c r="R60" s="70"/>
      <c r="S60" s="16"/>
      <c r="T60" s="16"/>
      <c r="U60" s="73"/>
      <c r="V60" s="15"/>
      <c r="W60" s="47"/>
      <c r="X60" s="16"/>
      <c r="Y60" s="70"/>
      <c r="Z60" s="70"/>
      <c r="AA60" s="16"/>
      <c r="AB60" s="16"/>
      <c r="AC60" s="47"/>
      <c r="AD60" s="15">
        <v>1</v>
      </c>
      <c r="AE60" s="47"/>
      <c r="AF60" s="16"/>
      <c r="AG60" s="70"/>
      <c r="AH60" s="70"/>
      <c r="AI60" s="53"/>
      <c r="AJ60" s="16"/>
      <c r="AK60" s="56"/>
      <c r="AL60" s="15">
        <v>1</v>
      </c>
      <c r="AM60" s="47"/>
      <c r="AN60" s="16"/>
      <c r="AO60" s="70"/>
      <c r="AP60" s="70"/>
      <c r="AQ60" s="53"/>
      <c r="AR60" s="16"/>
      <c r="AS60" s="17"/>
      <c r="AT60" s="13"/>
      <c r="AU60" s="34" t="str">
        <f t="shared" si="0"/>
        <v/>
      </c>
      <c r="AV60" s="34" t="str">
        <f t="shared" si="1"/>
        <v/>
      </c>
      <c r="AW60" s="34" t="str">
        <f t="shared" si="2"/>
        <v/>
      </c>
      <c r="AX60" s="34" t="str">
        <f t="shared" si="3"/>
        <v/>
      </c>
      <c r="AY60" s="34">
        <f t="shared" si="4"/>
        <v>1</v>
      </c>
      <c r="AZ60" s="34">
        <f t="shared" si="5"/>
        <v>1</v>
      </c>
      <c r="BB60" s="34" t="str">
        <f t="shared" si="6"/>
        <v/>
      </c>
      <c r="BC60" s="34" t="str">
        <f t="shared" si="7"/>
        <v/>
      </c>
      <c r="BD60" s="34" t="str">
        <f t="shared" si="8"/>
        <v/>
      </c>
      <c r="BE60" s="34" t="str">
        <f t="shared" si="9"/>
        <v/>
      </c>
      <c r="BF60" s="34">
        <f t="shared" si="10"/>
        <v>1</v>
      </c>
      <c r="BG60" s="34">
        <f t="shared" si="11"/>
        <v>1</v>
      </c>
      <c r="BI60" s="34"/>
      <c r="BJ60" s="34" t="str">
        <f t="shared" si="12"/>
        <v/>
      </c>
      <c r="BK60" s="34" t="str">
        <f t="shared" si="13"/>
        <v/>
      </c>
      <c r="BL60" s="34" t="str">
        <f t="shared" si="14"/>
        <v/>
      </c>
      <c r="BM60" s="34" t="str">
        <f t="shared" si="15"/>
        <v/>
      </c>
      <c r="BN60" s="34" t="str">
        <f t="shared" si="16"/>
        <v/>
      </c>
    </row>
    <row r="61" spans="1:66" x14ac:dyDescent="0.2">
      <c r="A61" s="14" t="s">
        <v>75</v>
      </c>
      <c r="B61" s="15"/>
      <c r="C61" s="16"/>
      <c r="D61" s="70"/>
      <c r="E61" s="16"/>
      <c r="F61" s="15"/>
      <c r="G61" s="47"/>
      <c r="H61" s="16"/>
      <c r="I61" s="70"/>
      <c r="J61" s="70"/>
      <c r="K61" s="16"/>
      <c r="L61" s="16"/>
      <c r="M61" s="70"/>
      <c r="N61" s="15"/>
      <c r="O61" s="47"/>
      <c r="P61" s="16"/>
      <c r="Q61" s="70"/>
      <c r="R61" s="70"/>
      <c r="S61" s="16"/>
      <c r="T61" s="16"/>
      <c r="U61" s="73"/>
      <c r="V61" s="15"/>
      <c r="W61" s="47"/>
      <c r="X61" s="16"/>
      <c r="Y61" s="70"/>
      <c r="Z61" s="70"/>
      <c r="AA61" s="16"/>
      <c r="AB61" s="16"/>
      <c r="AC61" s="47"/>
      <c r="AD61" s="15"/>
      <c r="AE61" s="47"/>
      <c r="AF61" s="16">
        <v>1</v>
      </c>
      <c r="AG61" s="70"/>
      <c r="AH61" s="70"/>
      <c r="AI61" s="53"/>
      <c r="AJ61" s="16"/>
      <c r="AK61" s="56"/>
      <c r="AL61" s="15"/>
      <c r="AM61" s="47"/>
      <c r="AN61" s="16">
        <v>1</v>
      </c>
      <c r="AO61" s="70"/>
      <c r="AP61" s="70"/>
      <c r="AQ61" s="53"/>
      <c r="AR61" s="16"/>
      <c r="AS61" s="17"/>
      <c r="AT61" s="13"/>
      <c r="AU61" s="34" t="str">
        <f t="shared" si="0"/>
        <v/>
      </c>
      <c r="AV61" s="34" t="str">
        <f t="shared" si="1"/>
        <v/>
      </c>
      <c r="AW61" s="34" t="str">
        <f t="shared" si="2"/>
        <v/>
      </c>
      <c r="AX61" s="34" t="str">
        <f t="shared" si="3"/>
        <v/>
      </c>
      <c r="AY61" s="34">
        <f t="shared" si="4"/>
        <v>1</v>
      </c>
      <c r="AZ61" s="34">
        <f t="shared" si="5"/>
        <v>1</v>
      </c>
      <c r="BB61" s="34" t="str">
        <f t="shared" si="6"/>
        <v/>
      </c>
      <c r="BC61" s="34" t="str">
        <f t="shared" si="7"/>
        <v/>
      </c>
      <c r="BD61" s="34" t="str">
        <f t="shared" si="8"/>
        <v/>
      </c>
      <c r="BE61" s="34" t="str">
        <f t="shared" si="9"/>
        <v/>
      </c>
      <c r="BF61" s="34">
        <f t="shared" si="10"/>
        <v>1</v>
      </c>
      <c r="BG61" s="34">
        <f t="shared" si="11"/>
        <v>1</v>
      </c>
      <c r="BI61" s="34"/>
      <c r="BJ61" s="34" t="str">
        <f t="shared" si="12"/>
        <v/>
      </c>
      <c r="BK61" s="34" t="str">
        <f t="shared" si="13"/>
        <v/>
      </c>
      <c r="BL61" s="34" t="str">
        <f t="shared" si="14"/>
        <v/>
      </c>
      <c r="BM61" s="34" t="str">
        <f t="shared" si="15"/>
        <v/>
      </c>
      <c r="BN61" s="34" t="str">
        <f t="shared" si="16"/>
        <v/>
      </c>
    </row>
    <row r="62" spans="1:66" x14ac:dyDescent="0.2">
      <c r="A62" s="14" t="s">
        <v>76</v>
      </c>
      <c r="B62" s="15"/>
      <c r="C62" s="16"/>
      <c r="D62" s="70"/>
      <c r="E62" s="16"/>
      <c r="F62" s="15"/>
      <c r="G62" s="47"/>
      <c r="H62" s="16"/>
      <c r="I62" s="70"/>
      <c r="J62" s="70"/>
      <c r="K62" s="16"/>
      <c r="L62" s="16"/>
      <c r="M62" s="70"/>
      <c r="N62" s="15"/>
      <c r="O62" s="47"/>
      <c r="P62" s="16"/>
      <c r="Q62" s="70"/>
      <c r="R62" s="70"/>
      <c r="S62" s="16"/>
      <c r="T62" s="16"/>
      <c r="U62" s="73"/>
      <c r="V62" s="15"/>
      <c r="W62" s="47"/>
      <c r="X62" s="16"/>
      <c r="Y62" s="70"/>
      <c r="Z62" s="70"/>
      <c r="AA62" s="16"/>
      <c r="AB62" s="16"/>
      <c r="AC62" s="47"/>
      <c r="AD62" s="15"/>
      <c r="AE62" s="47"/>
      <c r="AF62" s="16">
        <v>1</v>
      </c>
      <c r="AG62" s="70"/>
      <c r="AH62" s="70"/>
      <c r="AI62" s="53"/>
      <c r="AJ62" s="16"/>
      <c r="AK62" s="56"/>
      <c r="AL62" s="15"/>
      <c r="AM62" s="47"/>
      <c r="AN62" s="16">
        <v>1</v>
      </c>
      <c r="AO62" s="70"/>
      <c r="AP62" s="70"/>
      <c r="AQ62" s="53"/>
      <c r="AR62" s="16"/>
      <c r="AS62" s="17"/>
      <c r="AT62" s="13"/>
      <c r="AU62" s="34" t="str">
        <f t="shared" si="0"/>
        <v/>
      </c>
      <c r="AV62" s="34" t="str">
        <f t="shared" si="1"/>
        <v/>
      </c>
      <c r="AW62" s="34" t="str">
        <f t="shared" si="2"/>
        <v/>
      </c>
      <c r="AX62" s="34" t="str">
        <f t="shared" si="3"/>
        <v/>
      </c>
      <c r="AY62" s="34">
        <f t="shared" si="4"/>
        <v>1</v>
      </c>
      <c r="AZ62" s="34">
        <f t="shared" si="5"/>
        <v>1</v>
      </c>
      <c r="BB62" s="34" t="str">
        <f t="shared" si="6"/>
        <v/>
      </c>
      <c r="BC62" s="34" t="str">
        <f t="shared" si="7"/>
        <v/>
      </c>
      <c r="BD62" s="34" t="str">
        <f t="shared" si="8"/>
        <v/>
      </c>
      <c r="BE62" s="34" t="str">
        <f t="shared" si="9"/>
        <v/>
      </c>
      <c r="BF62" s="34">
        <f t="shared" si="10"/>
        <v>1</v>
      </c>
      <c r="BG62" s="34">
        <f t="shared" si="11"/>
        <v>1</v>
      </c>
      <c r="BI62" s="34"/>
      <c r="BJ62" s="34" t="str">
        <f t="shared" si="12"/>
        <v/>
      </c>
      <c r="BK62" s="34" t="str">
        <f t="shared" si="13"/>
        <v/>
      </c>
      <c r="BL62" s="34" t="str">
        <f t="shared" si="14"/>
        <v/>
      </c>
      <c r="BM62" s="34" t="str">
        <f t="shared" si="15"/>
        <v/>
      </c>
      <c r="BN62" s="34" t="str">
        <f t="shared" si="16"/>
        <v/>
      </c>
    </row>
    <row r="63" spans="1:66" x14ac:dyDescent="0.2">
      <c r="A63" s="14" t="s">
        <v>77</v>
      </c>
      <c r="B63" s="15"/>
      <c r="C63" s="16"/>
      <c r="D63" s="70"/>
      <c r="E63" s="16"/>
      <c r="F63" s="15"/>
      <c r="G63" s="47"/>
      <c r="H63" s="16"/>
      <c r="I63" s="70"/>
      <c r="J63" s="70"/>
      <c r="K63" s="16"/>
      <c r="L63" s="16"/>
      <c r="M63" s="70"/>
      <c r="N63" s="15"/>
      <c r="O63" s="47"/>
      <c r="P63" s="16"/>
      <c r="Q63" s="70"/>
      <c r="R63" s="70"/>
      <c r="S63" s="16"/>
      <c r="T63" s="16"/>
      <c r="U63" s="73"/>
      <c r="V63" s="15"/>
      <c r="W63" s="47"/>
      <c r="X63" s="16"/>
      <c r="Y63" s="70"/>
      <c r="Z63" s="70"/>
      <c r="AA63" s="16"/>
      <c r="AB63" s="16"/>
      <c r="AC63" s="47"/>
      <c r="AD63" s="15"/>
      <c r="AE63" s="47"/>
      <c r="AF63" s="16"/>
      <c r="AG63" s="70"/>
      <c r="AH63" s="70"/>
      <c r="AI63" s="53"/>
      <c r="AJ63" s="16"/>
      <c r="AK63" s="56"/>
      <c r="AL63" s="15"/>
      <c r="AM63" s="47"/>
      <c r="AN63" s="16"/>
      <c r="AO63" s="70"/>
      <c r="AP63" s="70"/>
      <c r="AQ63" s="53"/>
      <c r="AR63" s="16">
        <v>1</v>
      </c>
      <c r="AS63" s="17"/>
      <c r="AT63" s="13"/>
      <c r="AU63" s="34" t="str">
        <f t="shared" si="0"/>
        <v/>
      </c>
      <c r="AV63" s="34" t="str">
        <f t="shared" si="1"/>
        <v/>
      </c>
      <c r="AW63" s="34" t="str">
        <f t="shared" si="2"/>
        <v/>
      </c>
      <c r="AX63" s="34" t="str">
        <f t="shared" si="3"/>
        <v/>
      </c>
      <c r="AY63" s="34" t="str">
        <f t="shared" si="4"/>
        <v/>
      </c>
      <c r="AZ63" s="34">
        <f t="shared" si="5"/>
        <v>1</v>
      </c>
      <c r="BB63" s="34" t="str">
        <f t="shared" si="6"/>
        <v/>
      </c>
      <c r="BC63" s="34" t="str">
        <f t="shared" si="7"/>
        <v/>
      </c>
      <c r="BD63" s="34" t="str">
        <f t="shared" si="8"/>
        <v/>
      </c>
      <c r="BE63" s="34" t="str">
        <f t="shared" si="9"/>
        <v/>
      </c>
      <c r="BF63" s="34" t="str">
        <f t="shared" si="10"/>
        <v/>
      </c>
      <c r="BG63" s="34">
        <f t="shared" si="11"/>
        <v>1</v>
      </c>
      <c r="BI63" s="34"/>
      <c r="BJ63" s="34" t="str">
        <f t="shared" si="12"/>
        <v/>
      </c>
      <c r="BK63" s="34" t="str">
        <f t="shared" si="13"/>
        <v/>
      </c>
      <c r="BL63" s="34" t="str">
        <f t="shared" si="14"/>
        <v/>
      </c>
      <c r="BM63" s="34" t="str">
        <f t="shared" si="15"/>
        <v/>
      </c>
      <c r="BN63" s="34" t="str">
        <f t="shared" si="16"/>
        <v/>
      </c>
    </row>
    <row r="64" spans="1:66" ht="13.5" thickBot="1" x14ac:dyDescent="0.25">
      <c r="A64" s="18" t="s">
        <v>78</v>
      </c>
      <c r="B64" s="19"/>
      <c r="C64" s="20"/>
      <c r="D64" s="71"/>
      <c r="E64" s="20"/>
      <c r="F64" s="19"/>
      <c r="G64" s="48"/>
      <c r="H64" s="20"/>
      <c r="I64" s="71"/>
      <c r="J64" s="71"/>
      <c r="K64" s="20"/>
      <c r="L64" s="20"/>
      <c r="M64" s="71"/>
      <c r="N64" s="19"/>
      <c r="O64" s="48"/>
      <c r="P64" s="20"/>
      <c r="Q64" s="71"/>
      <c r="R64" s="71"/>
      <c r="S64" s="20"/>
      <c r="T64" s="20"/>
      <c r="U64" s="74"/>
      <c r="V64" s="19"/>
      <c r="W64" s="48"/>
      <c r="X64" s="20"/>
      <c r="Y64" s="71"/>
      <c r="Z64" s="71"/>
      <c r="AA64" s="20"/>
      <c r="AB64" s="20"/>
      <c r="AC64" s="48"/>
      <c r="AD64" s="19"/>
      <c r="AE64" s="48"/>
      <c r="AF64" s="20"/>
      <c r="AG64" s="71"/>
      <c r="AH64" s="71"/>
      <c r="AI64" s="54"/>
      <c r="AJ64" s="20"/>
      <c r="AK64" s="57"/>
      <c r="AL64" s="40"/>
      <c r="AM64" s="59"/>
      <c r="AN64" s="41">
        <v>1</v>
      </c>
      <c r="AO64" s="75"/>
      <c r="AP64" s="75"/>
      <c r="AQ64" s="60"/>
      <c r="AR64" s="41"/>
      <c r="AS64" s="21"/>
      <c r="AT64" s="13"/>
      <c r="AU64" s="9" t="str">
        <f t="shared" si="0"/>
        <v/>
      </c>
      <c r="AV64" s="34" t="str">
        <f t="shared" si="1"/>
        <v/>
      </c>
      <c r="AW64" s="78" t="str">
        <f t="shared" si="2"/>
        <v/>
      </c>
      <c r="AX64" s="78" t="str">
        <f t="shared" si="3"/>
        <v/>
      </c>
      <c r="AY64" s="78" t="str">
        <f t="shared" si="4"/>
        <v/>
      </c>
      <c r="AZ64" s="78">
        <f t="shared" si="5"/>
        <v>1</v>
      </c>
      <c r="BB64" s="34" t="str">
        <f t="shared" si="6"/>
        <v/>
      </c>
      <c r="BC64" s="34" t="str">
        <f t="shared" si="7"/>
        <v/>
      </c>
      <c r="BD64" s="34" t="str">
        <f t="shared" si="8"/>
        <v/>
      </c>
      <c r="BE64" s="34" t="str">
        <f t="shared" si="9"/>
        <v/>
      </c>
      <c r="BF64" s="34" t="str">
        <f t="shared" si="10"/>
        <v/>
      </c>
      <c r="BG64" s="34">
        <f t="shared" si="11"/>
        <v>1</v>
      </c>
      <c r="BI64" s="34"/>
      <c r="BJ64" s="34" t="str">
        <f t="shared" si="12"/>
        <v/>
      </c>
      <c r="BK64" s="34" t="str">
        <f t="shared" si="13"/>
        <v/>
      </c>
      <c r="BL64" s="34" t="str">
        <f t="shared" si="14"/>
        <v/>
      </c>
      <c r="BM64" s="34" t="str">
        <f t="shared" si="15"/>
        <v/>
      </c>
      <c r="BN64" s="34" t="str">
        <f t="shared" si="16"/>
        <v/>
      </c>
    </row>
    <row r="65" spans="1:66" ht="13.5" thickBot="1" x14ac:dyDescent="0.25">
      <c r="A65" s="22" t="s">
        <v>79</v>
      </c>
      <c r="B65" s="23">
        <f t="shared" ref="B65:AQ65" si="17">SUM(B10:B64)</f>
        <v>27</v>
      </c>
      <c r="C65" s="24">
        <f t="shared" si="17"/>
        <v>6</v>
      </c>
      <c r="D65" s="77">
        <f t="shared" si="17"/>
        <v>0</v>
      </c>
      <c r="E65" s="24">
        <f t="shared" si="17"/>
        <v>1</v>
      </c>
      <c r="F65" s="23">
        <f t="shared" si="17"/>
        <v>18</v>
      </c>
      <c r="G65" s="49">
        <f>SUM(G9:G64)</f>
        <v>11</v>
      </c>
      <c r="H65" s="49">
        <f t="shared" ref="H65:L65" si="18">SUM(H9:H64)</f>
        <v>5</v>
      </c>
      <c r="I65" s="76">
        <f t="shared" si="18"/>
        <v>0</v>
      </c>
      <c r="J65" s="76">
        <f t="shared" si="18"/>
        <v>0</v>
      </c>
      <c r="K65" s="49">
        <f t="shared" si="18"/>
        <v>5</v>
      </c>
      <c r="L65" s="49">
        <f t="shared" si="18"/>
        <v>2</v>
      </c>
      <c r="M65" s="76">
        <f>SUM(M9:M64)</f>
        <v>0</v>
      </c>
      <c r="N65" s="23">
        <f t="shared" si="17"/>
        <v>28</v>
      </c>
      <c r="O65" s="24">
        <f t="shared" si="17"/>
        <v>11</v>
      </c>
      <c r="P65" s="24">
        <f t="shared" si="17"/>
        <v>3</v>
      </c>
      <c r="Q65" s="77">
        <f t="shared" si="17"/>
        <v>0</v>
      </c>
      <c r="R65" s="77">
        <f t="shared" si="17"/>
        <v>0</v>
      </c>
      <c r="S65" s="24">
        <f t="shared" si="17"/>
        <v>3</v>
      </c>
      <c r="T65" s="24">
        <f t="shared" si="17"/>
        <v>5</v>
      </c>
      <c r="U65" s="76">
        <f>SUM(U9:U64)</f>
        <v>0</v>
      </c>
      <c r="V65" s="23">
        <f t="shared" si="17"/>
        <v>27</v>
      </c>
      <c r="W65" s="24">
        <f t="shared" si="17"/>
        <v>4</v>
      </c>
      <c r="X65" s="24">
        <f t="shared" si="17"/>
        <v>1</v>
      </c>
      <c r="Y65" s="77">
        <f t="shared" si="17"/>
        <v>0</v>
      </c>
      <c r="Z65" s="77">
        <f t="shared" si="17"/>
        <v>0</v>
      </c>
      <c r="AA65" s="24">
        <f t="shared" si="17"/>
        <v>2</v>
      </c>
      <c r="AB65" s="24">
        <f t="shared" si="17"/>
        <v>2</v>
      </c>
      <c r="AC65" s="49">
        <f>SUM(AC9:AC64)</f>
        <v>8</v>
      </c>
      <c r="AD65" s="23">
        <f t="shared" si="17"/>
        <v>21</v>
      </c>
      <c r="AE65" s="24">
        <f t="shared" si="17"/>
        <v>3</v>
      </c>
      <c r="AF65" s="24">
        <f t="shared" si="17"/>
        <v>7</v>
      </c>
      <c r="AG65" s="77">
        <f t="shared" si="17"/>
        <v>0</v>
      </c>
      <c r="AH65" s="77">
        <f t="shared" si="17"/>
        <v>0</v>
      </c>
      <c r="AI65" s="24">
        <f t="shared" si="17"/>
        <v>2</v>
      </c>
      <c r="AJ65" s="24">
        <f t="shared" si="17"/>
        <v>1</v>
      </c>
      <c r="AK65" s="58">
        <f>SUM(AK9:AK64)</f>
        <v>4</v>
      </c>
      <c r="AL65" s="23">
        <f t="shared" si="17"/>
        <v>14</v>
      </c>
      <c r="AM65" s="24">
        <f t="shared" si="17"/>
        <v>2</v>
      </c>
      <c r="AN65" s="24">
        <f t="shared" si="17"/>
        <v>8</v>
      </c>
      <c r="AO65" s="77">
        <f t="shared" si="17"/>
        <v>0</v>
      </c>
      <c r="AP65" s="77">
        <f t="shared" si="17"/>
        <v>0</v>
      </c>
      <c r="AQ65" s="24">
        <f t="shared" si="17"/>
        <v>2</v>
      </c>
      <c r="AR65" s="24">
        <f>SUM(AR10:AR64)</f>
        <v>2</v>
      </c>
      <c r="AS65" s="25">
        <f>SUM(AS9:AS64)</f>
        <v>2</v>
      </c>
      <c r="AU65" s="27">
        <f t="shared" ref="AU65:AZ65" si="19">SUM(AU10:AU64)</f>
        <v>32</v>
      </c>
      <c r="AV65" s="28">
        <f t="shared" si="19"/>
        <v>37</v>
      </c>
      <c r="AW65" s="28">
        <f t="shared" si="19"/>
        <v>42</v>
      </c>
      <c r="AX65" s="28">
        <f t="shared" si="19"/>
        <v>32</v>
      </c>
      <c r="AY65" s="44">
        <f t="shared" si="19"/>
        <v>33</v>
      </c>
      <c r="AZ65" s="29">
        <f t="shared" si="19"/>
        <v>27</v>
      </c>
      <c r="BB65" s="27">
        <f>SUM(BB10:BB64)</f>
        <v>32</v>
      </c>
      <c r="BC65" s="28">
        <f>SUM(BC10:BC64)</f>
        <v>22</v>
      </c>
      <c r="BD65" s="28">
        <f>SUM(BD10:BD64)</f>
        <v>29</v>
      </c>
      <c r="BE65" s="28">
        <f t="shared" ref="BE65:BF65" si="20">SUM(BE10:BE64)</f>
        <v>27</v>
      </c>
      <c r="BF65" s="28">
        <f t="shared" si="20"/>
        <v>28</v>
      </c>
      <c r="BG65" s="29">
        <f>SUM(BG10:BG64)</f>
        <v>23</v>
      </c>
      <c r="BI65" s="27">
        <f>SUM(BI10:BI64)</f>
        <v>0</v>
      </c>
      <c r="BJ65" s="28">
        <f>SUM(BJ10:BJ64)</f>
        <v>16</v>
      </c>
      <c r="BK65" s="28">
        <f t="shared" ref="BK65" si="21">SUM(BK10:BK64)</f>
        <v>14</v>
      </c>
      <c r="BL65" s="28">
        <f t="shared" ref="BL65" si="22">SUM(BL10:BL64)</f>
        <v>14</v>
      </c>
      <c r="BM65" s="28">
        <f t="shared" ref="BM65" si="23">SUM(BM10:BM64)</f>
        <v>9</v>
      </c>
      <c r="BN65" s="29">
        <f>SUM(BN10:BN64)</f>
        <v>6</v>
      </c>
    </row>
    <row r="66" spans="1:66" ht="13.5" thickBot="1" x14ac:dyDescent="0.25">
      <c r="AS66" s="61"/>
    </row>
    <row r="67" spans="1:66" ht="13.5" thickBot="1" x14ac:dyDescent="0.25">
      <c r="AV67" t="s">
        <v>79</v>
      </c>
      <c r="AW67" s="30">
        <f>SUM(AU65:AZ65)</f>
        <v>203</v>
      </c>
      <c r="AX67" s="26"/>
      <c r="BC67" t="s">
        <v>113</v>
      </c>
      <c r="BD67" s="30">
        <f>SUM(BB65:BG65)</f>
        <v>161</v>
      </c>
      <c r="BJ67" t="s">
        <v>113</v>
      </c>
      <c r="BK67" s="30">
        <f>SUM(BI65:BN65)</f>
        <v>59</v>
      </c>
    </row>
    <row r="68" spans="1:66" ht="4.5" customHeight="1" x14ac:dyDescent="0.2"/>
    <row r="69" spans="1:66" ht="42.75" customHeight="1" thickBot="1" x14ac:dyDescent="0.25">
      <c r="AU69" s="428" t="s">
        <v>106</v>
      </c>
      <c r="AV69" s="429"/>
      <c r="AW69" s="429"/>
      <c r="AX69" s="430"/>
      <c r="AY69" s="42"/>
      <c r="BB69" s="439" t="s">
        <v>111</v>
      </c>
      <c r="BC69" s="440"/>
      <c r="BD69" s="440"/>
      <c r="BE69" s="440"/>
      <c r="BI69" s="439" t="s">
        <v>112</v>
      </c>
      <c r="BJ69" s="440"/>
      <c r="BK69" s="440"/>
      <c r="BL69" s="440"/>
    </row>
    <row r="70" spans="1:66" x14ac:dyDescent="0.2">
      <c r="AU70" s="31" t="s">
        <v>80</v>
      </c>
      <c r="AV70" s="6" t="s">
        <v>81</v>
      </c>
      <c r="AW70" s="22" t="s">
        <v>82</v>
      </c>
      <c r="AX70" s="22" t="s">
        <v>83</v>
      </c>
      <c r="AY70" s="43"/>
      <c r="BB70" s="81" t="s">
        <v>107</v>
      </c>
      <c r="BC70" s="80" t="s">
        <v>108</v>
      </c>
      <c r="BD70" s="79" t="s">
        <v>109</v>
      </c>
      <c r="BE70" s="79" t="s">
        <v>110</v>
      </c>
      <c r="BI70" s="81" t="s">
        <v>107</v>
      </c>
      <c r="BJ70" s="80" t="s">
        <v>108</v>
      </c>
      <c r="BK70" s="79" t="s">
        <v>109</v>
      </c>
      <c r="BL70" s="79" t="s">
        <v>110</v>
      </c>
    </row>
    <row r="71" spans="1:66" ht="13.5" thickBot="1" x14ac:dyDescent="0.25">
      <c r="A71" t="s">
        <v>88</v>
      </c>
      <c r="AO71" s="35" t="s">
        <v>84</v>
      </c>
      <c r="AU71" s="32">
        <f>SUM(B65,F65,G65,N65,O65,V65,W65,AD65,AE65,AL65,AM65)</f>
        <v>166</v>
      </c>
      <c r="AV71" s="33">
        <f>SUM(C65,H65,I65,P65,Q65,X65,Y65,AF65,AG65,AN65,AO65)</f>
        <v>30</v>
      </c>
      <c r="AW71" s="34">
        <f>SUM(D65,J65,K65,R65,S65,Z65,AA65,AH65,AI65,AP65,AQ65)</f>
        <v>14</v>
      </c>
      <c r="AX71" s="34">
        <f>SUM(E65,L65,M65,T65,U65,AB65,AC65,AJ65,AK65,AR65,AS65)</f>
        <v>27</v>
      </c>
      <c r="AY71" s="43"/>
      <c r="BB71" s="32">
        <f>SUM(B65,F65,N65,V65,AD65,AL65)</f>
        <v>135</v>
      </c>
      <c r="BC71" s="33">
        <f>SUM(C65,H65,P65,X65,AF65,AN65)</f>
        <v>30</v>
      </c>
      <c r="BD71" s="34">
        <f>SUM(J65,R65,Z65,AH65,AP65)</f>
        <v>0</v>
      </c>
      <c r="BE71" s="34">
        <f>SUM(,L65,T65,AB65,AJ65,AR65)</f>
        <v>12</v>
      </c>
      <c r="BI71" s="32">
        <f>SUM(G65,O65,W65,AE65,AM65)</f>
        <v>31</v>
      </c>
      <c r="BJ71" s="33">
        <f>SUM(I65,Q65,Y65,AG65,AO65)</f>
        <v>0</v>
      </c>
      <c r="BK71" s="34">
        <f>SUM(D65,K65,S65,AA65,AI65,AQ65)</f>
        <v>14</v>
      </c>
      <c r="BL71" s="34">
        <f>SUM(E65,M65,U65,AC65,AK65,AS65)</f>
        <v>15</v>
      </c>
    </row>
    <row r="73" spans="1:66" x14ac:dyDescent="0.2">
      <c r="AN73" s="35"/>
      <c r="AO73" s="35"/>
      <c r="AR73" s="1"/>
      <c r="AS73" s="1"/>
      <c r="AT73" s="1"/>
      <c r="AU73" s="1"/>
      <c r="AW73" s="1" t="s">
        <v>25</v>
      </c>
    </row>
    <row r="74" spans="1:66" ht="4.5" customHeight="1" x14ac:dyDescent="0.2"/>
    <row r="75" spans="1:66" x14ac:dyDescent="0.2">
      <c r="B75" s="2"/>
      <c r="AT75" s="436">
        <f>AU71/AW67</f>
        <v>0.81773399014778325</v>
      </c>
      <c r="AU75" s="437"/>
      <c r="AV75" s="438"/>
      <c r="AW75" t="s">
        <v>91</v>
      </c>
      <c r="AY75" s="82" t="s">
        <v>92</v>
      </c>
      <c r="BB75" s="436">
        <f>BB71/BD67</f>
        <v>0.83850931677018636</v>
      </c>
      <c r="BC75" s="438"/>
      <c r="BI75" s="436">
        <f>BI71/BK67</f>
        <v>0.52542372881355937</v>
      </c>
      <c r="BJ75" s="438"/>
    </row>
    <row r="76" spans="1:66" ht="21" customHeight="1" x14ac:dyDescent="0.2">
      <c r="AT76" s="447" t="s">
        <v>119</v>
      </c>
      <c r="AU76" s="447"/>
      <c r="AV76" s="447"/>
      <c r="AW76" s="447"/>
      <c r="AX76" s="447"/>
      <c r="AZ76" s="83"/>
      <c r="BA76" s="83"/>
      <c r="BB76" s="447" t="s">
        <v>119</v>
      </c>
      <c r="BC76" s="447"/>
      <c r="BD76" s="447"/>
      <c r="BE76" s="447"/>
      <c r="BI76" s="435" t="s">
        <v>120</v>
      </c>
      <c r="BJ76" s="435"/>
      <c r="BK76" s="435"/>
      <c r="BL76" s="435"/>
    </row>
    <row r="77" spans="1:66" ht="21" customHeight="1" x14ac:dyDescent="0.2">
      <c r="AT77" s="447"/>
      <c r="AU77" s="447"/>
      <c r="AV77" s="447"/>
      <c r="AW77" s="447"/>
      <c r="AX77" s="447"/>
      <c r="AZ77" s="83"/>
      <c r="BA77" s="83"/>
      <c r="BB77" s="447"/>
      <c r="BC77" s="447"/>
      <c r="BD77" s="447"/>
      <c r="BE77" s="447"/>
      <c r="BI77" s="435"/>
      <c r="BJ77" s="435"/>
      <c r="BK77" s="435"/>
      <c r="BL77" s="435"/>
    </row>
  </sheetData>
  <mergeCells count="56">
    <mergeCell ref="AU6:AZ6"/>
    <mergeCell ref="BB6:BG6"/>
    <mergeCell ref="BB7:BB9"/>
    <mergeCell ref="BI6:BN6"/>
    <mergeCell ref="BB76:BE77"/>
    <mergeCell ref="BI7:BI9"/>
    <mergeCell ref="BJ7:BJ9"/>
    <mergeCell ref="BK7:BK9"/>
    <mergeCell ref="BL7:BL9"/>
    <mergeCell ref="BM7:BM9"/>
    <mergeCell ref="BI69:BL69"/>
    <mergeCell ref="BB75:BC75"/>
    <mergeCell ref="BI75:BJ75"/>
    <mergeCell ref="BF7:BF9"/>
    <mergeCell ref="BG7:BG9"/>
    <mergeCell ref="AT76:AX77"/>
    <mergeCell ref="F8:G8"/>
    <mergeCell ref="B7:E7"/>
    <mergeCell ref="N7:U7"/>
    <mergeCell ref="F7:M7"/>
    <mergeCell ref="AU7:AU9"/>
    <mergeCell ref="Z8:AA8"/>
    <mergeCell ref="AB8:AC8"/>
    <mergeCell ref="AH8:AI8"/>
    <mergeCell ref="P8:Q8"/>
    <mergeCell ref="R8:S8"/>
    <mergeCell ref="T8:U8"/>
    <mergeCell ref="V8:W8"/>
    <mergeCell ref="X8:Y8"/>
    <mergeCell ref="AN8:AO8"/>
    <mergeCell ref="AP8:AQ8"/>
    <mergeCell ref="AR8:AS8"/>
    <mergeCell ref="BI76:BL77"/>
    <mergeCell ref="BN7:BN9"/>
    <mergeCell ref="AT75:AV75"/>
    <mergeCell ref="H8:I8"/>
    <mergeCell ref="J8:K8"/>
    <mergeCell ref="L8:M8"/>
    <mergeCell ref="N8:O8"/>
    <mergeCell ref="AD8:AE8"/>
    <mergeCell ref="AY7:AY9"/>
    <mergeCell ref="AZ7:AZ9"/>
    <mergeCell ref="BB69:BE69"/>
    <mergeCell ref="V7:AC7"/>
    <mergeCell ref="AD7:AK7"/>
    <mergeCell ref="AL7:AS7"/>
    <mergeCell ref="BC7:BC9"/>
    <mergeCell ref="BD7:BD9"/>
    <mergeCell ref="BE7:BE9"/>
    <mergeCell ref="AU69:AX69"/>
    <mergeCell ref="AF8:AG8"/>
    <mergeCell ref="AV7:AV9"/>
    <mergeCell ref="AW7:AW9"/>
    <mergeCell ref="AX7:AX9"/>
    <mergeCell ref="AJ8:AK8"/>
    <mergeCell ref="AL8:AM8"/>
  </mergeCells>
  <phoneticPr fontId="2"/>
  <printOptions horizontalCentered="1" verticalCentered="1"/>
  <pageMargins left="0.23622047244094491" right="0.23622047244094491" top="0.55118110236220474" bottom="0.55118110236220474" header="0.31496062992125984" footer="0.31496062992125984"/>
  <pageSetup paperSize="9" scale="5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pageSetUpPr fitToPage="1"/>
  </sheetPr>
  <dimension ref="A1:S92"/>
  <sheetViews>
    <sheetView zoomScaleNormal="100" zoomScaleSheetLayoutView="100" workbookViewId="0">
      <selection sqref="A1:Q1"/>
    </sheetView>
  </sheetViews>
  <sheetFormatPr defaultColWidth="9" defaultRowHeight="13" x14ac:dyDescent="0.2"/>
  <cols>
    <col min="1" max="7" width="4.6328125" style="355" customWidth="1"/>
    <col min="8" max="17" width="5.7265625" style="355" customWidth="1"/>
    <col min="18" max="16384" width="9" style="355"/>
  </cols>
  <sheetData>
    <row r="1" spans="1:17" s="354" customFormat="1" ht="18.75" customHeight="1" x14ac:dyDescent="0.2">
      <c r="A1" s="497" t="s">
        <v>369</v>
      </c>
      <c r="B1" s="497"/>
      <c r="C1" s="497"/>
      <c r="D1" s="497"/>
      <c r="E1" s="497"/>
      <c r="F1" s="497"/>
      <c r="G1" s="497"/>
      <c r="H1" s="497"/>
      <c r="I1" s="497"/>
      <c r="J1" s="497"/>
      <c r="K1" s="497"/>
      <c r="L1" s="497"/>
      <c r="M1" s="497"/>
      <c r="N1" s="497"/>
      <c r="O1" s="497"/>
      <c r="P1" s="497"/>
      <c r="Q1" s="497"/>
    </row>
    <row r="2" spans="1:17" ht="18.75" customHeight="1" x14ac:dyDescent="0.2">
      <c r="A2" s="485" t="s">
        <v>205</v>
      </c>
      <c r="B2" s="485"/>
      <c r="C2" s="485"/>
      <c r="D2" s="485"/>
      <c r="E2" s="485"/>
      <c r="F2" s="485"/>
      <c r="G2" s="485"/>
      <c r="H2" s="485"/>
      <c r="I2" s="485"/>
      <c r="J2" s="485"/>
      <c r="K2" s="485"/>
      <c r="L2" s="485"/>
      <c r="M2" s="485"/>
      <c r="N2" s="485"/>
      <c r="O2" s="485"/>
      <c r="P2" s="485"/>
      <c r="Q2" s="485"/>
    </row>
    <row r="3" spans="1:17" ht="18.75" customHeight="1" x14ac:dyDescent="0.2">
      <c r="A3" s="356"/>
      <c r="B3" s="356"/>
      <c r="C3" s="356"/>
      <c r="D3" s="356"/>
      <c r="E3" s="356"/>
      <c r="F3" s="356"/>
      <c r="G3" s="356"/>
      <c r="H3" s="356"/>
      <c r="I3" s="356"/>
      <c r="J3" s="356"/>
      <c r="K3" s="356"/>
      <c r="L3" s="356"/>
      <c r="M3" s="356"/>
      <c r="N3" s="356"/>
      <c r="O3" s="356"/>
      <c r="P3" s="356"/>
      <c r="Q3" s="356"/>
    </row>
    <row r="4" spans="1:17" ht="18.75" customHeight="1" x14ac:dyDescent="0.2">
      <c r="K4" s="357" t="s">
        <v>123</v>
      </c>
      <c r="L4" s="358"/>
      <c r="M4" s="359" t="s">
        <v>16</v>
      </c>
      <c r="N4" s="360"/>
      <c r="O4" s="359" t="s">
        <v>124</v>
      </c>
      <c r="P4" s="358"/>
      <c r="Q4" s="361" t="s">
        <v>17</v>
      </c>
    </row>
    <row r="5" spans="1:17" ht="18.75" customHeight="1" x14ac:dyDescent="0.2">
      <c r="K5" s="357"/>
      <c r="L5" s="359"/>
      <c r="M5" s="359"/>
      <c r="N5" s="362"/>
      <c r="O5" s="359"/>
      <c r="P5" s="359"/>
      <c r="Q5" s="361"/>
    </row>
    <row r="6" spans="1:17" ht="18.75" customHeight="1" x14ac:dyDescent="0.2">
      <c r="B6" s="363" t="s">
        <v>118</v>
      </c>
    </row>
    <row r="7" spans="1:17" ht="18.75" customHeight="1" x14ac:dyDescent="0.2">
      <c r="I7" s="448" t="s">
        <v>93</v>
      </c>
      <c r="J7" s="448"/>
      <c r="K7" s="449"/>
      <c r="L7" s="449"/>
      <c r="M7" s="449"/>
      <c r="N7" s="449"/>
      <c r="O7" s="449"/>
      <c r="P7" s="449"/>
      <c r="Q7" s="449"/>
    </row>
    <row r="8" spans="1:17" ht="18.75" customHeight="1" x14ac:dyDescent="0.2">
      <c r="I8" s="448" t="s">
        <v>209</v>
      </c>
      <c r="J8" s="448"/>
      <c r="K8" s="449"/>
      <c r="L8" s="449"/>
      <c r="M8" s="449"/>
      <c r="N8" s="449"/>
      <c r="O8" s="449"/>
      <c r="P8" s="449"/>
      <c r="Q8" s="449"/>
    </row>
    <row r="9" spans="1:17" ht="18.75" customHeight="1" x14ac:dyDescent="0.2">
      <c r="H9" s="448" t="s">
        <v>210</v>
      </c>
      <c r="I9" s="448"/>
      <c r="J9" s="448"/>
      <c r="K9" s="449"/>
      <c r="L9" s="449"/>
      <c r="M9" s="449"/>
      <c r="N9" s="449"/>
      <c r="O9" s="449"/>
      <c r="P9" s="449"/>
      <c r="Q9" s="449"/>
    </row>
    <row r="10" spans="1:17" ht="18.75" customHeight="1" x14ac:dyDescent="0.2"/>
    <row r="11" spans="1:17" ht="18.75" customHeight="1" x14ac:dyDescent="0.2"/>
    <row r="12" spans="1:17" ht="18.75" customHeight="1" x14ac:dyDescent="0.2">
      <c r="A12" s="364" t="s">
        <v>126</v>
      </c>
      <c r="B12" s="365"/>
      <c r="C12" s="365"/>
      <c r="D12" s="365"/>
      <c r="E12" s="365"/>
      <c r="F12" s="365"/>
      <c r="G12" s="365"/>
      <c r="H12" s="365"/>
      <c r="I12" s="365"/>
      <c r="J12" s="365"/>
      <c r="K12" s="365"/>
      <c r="L12" s="365"/>
      <c r="M12" s="365"/>
      <c r="N12" s="365"/>
      <c r="O12" s="365"/>
      <c r="P12" s="365"/>
      <c r="Q12" s="365"/>
    </row>
    <row r="13" spans="1:17" ht="18.75" customHeight="1" x14ac:dyDescent="0.2">
      <c r="A13" s="364"/>
      <c r="B13" s="365"/>
      <c r="C13" s="365"/>
      <c r="D13" s="365"/>
      <c r="E13" s="365"/>
      <c r="F13" s="365"/>
      <c r="G13" s="365"/>
      <c r="H13" s="365"/>
      <c r="I13" s="365"/>
      <c r="J13" s="365"/>
      <c r="K13" s="365"/>
      <c r="L13" s="365"/>
      <c r="M13" s="365"/>
      <c r="N13" s="365"/>
      <c r="O13" s="365"/>
      <c r="P13" s="365"/>
      <c r="Q13" s="365"/>
    </row>
    <row r="14" spans="1:17" ht="18.75" customHeight="1" x14ac:dyDescent="0.2">
      <c r="A14" s="366" t="s">
        <v>125</v>
      </c>
      <c r="B14" s="367"/>
      <c r="C14" s="367"/>
      <c r="D14" s="367"/>
      <c r="E14" s="367"/>
      <c r="F14" s="367"/>
      <c r="G14" s="367"/>
      <c r="H14" s="367"/>
      <c r="I14" s="367"/>
      <c r="J14" s="367"/>
      <c r="K14" s="367"/>
      <c r="L14" s="367"/>
      <c r="M14" s="367"/>
      <c r="N14" s="367"/>
      <c r="O14" s="367"/>
      <c r="P14" s="367"/>
      <c r="Q14" s="367"/>
    </row>
    <row r="15" spans="1:17" ht="18.75" customHeight="1" x14ac:dyDescent="0.2">
      <c r="A15" s="368" t="s">
        <v>143</v>
      </c>
      <c r="B15" s="369"/>
      <c r="C15" s="369"/>
      <c r="D15" s="369"/>
      <c r="E15" s="369"/>
      <c r="F15" s="369"/>
      <c r="G15" s="369"/>
      <c r="H15" s="370">
        <v>1</v>
      </c>
      <c r="I15" s="371">
        <v>3</v>
      </c>
      <c r="J15" s="372"/>
      <c r="K15" s="372"/>
      <c r="L15" s="372"/>
      <c r="M15" s="372"/>
      <c r="N15" s="372"/>
      <c r="O15" s="372"/>
      <c r="P15" s="372"/>
      <c r="Q15" s="372"/>
    </row>
    <row r="16" spans="1:17" ht="18.75" customHeight="1" x14ac:dyDescent="0.2">
      <c r="A16" s="373" t="s">
        <v>142</v>
      </c>
      <c r="B16" s="374"/>
      <c r="C16" s="374"/>
      <c r="D16" s="374"/>
      <c r="E16" s="374"/>
      <c r="F16" s="374"/>
      <c r="G16" s="374"/>
      <c r="H16" s="450"/>
      <c r="I16" s="451"/>
      <c r="J16" s="451"/>
      <c r="K16" s="451"/>
      <c r="L16" s="451"/>
      <c r="M16" s="451"/>
      <c r="N16" s="451"/>
      <c r="O16" s="451"/>
      <c r="P16" s="451"/>
      <c r="Q16" s="452"/>
    </row>
    <row r="17" spans="1:17" ht="18.75" customHeight="1" x14ac:dyDescent="0.2">
      <c r="A17" s="368" t="s">
        <v>166</v>
      </c>
      <c r="B17" s="369"/>
      <c r="C17" s="369"/>
      <c r="D17" s="369"/>
      <c r="E17" s="369"/>
      <c r="F17" s="369"/>
      <c r="G17" s="369"/>
      <c r="H17" s="450"/>
      <c r="I17" s="451"/>
      <c r="J17" s="451"/>
      <c r="K17" s="451"/>
      <c r="L17" s="451"/>
      <c r="M17" s="451"/>
      <c r="N17" s="451"/>
      <c r="O17" s="451"/>
      <c r="P17" s="451"/>
      <c r="Q17" s="452"/>
    </row>
    <row r="18" spans="1:17" ht="18.75" customHeight="1" x14ac:dyDescent="0.2">
      <c r="A18" s="368" t="s">
        <v>167</v>
      </c>
      <c r="B18" s="369"/>
      <c r="C18" s="369"/>
      <c r="D18" s="369"/>
      <c r="E18" s="369"/>
      <c r="F18" s="369"/>
      <c r="G18" s="369"/>
      <c r="H18" s="490"/>
      <c r="I18" s="491"/>
      <c r="J18" s="491"/>
      <c r="K18" s="471" t="s">
        <v>207</v>
      </c>
      <c r="L18" s="471"/>
      <c r="M18" s="471"/>
      <c r="N18" s="471"/>
      <c r="O18" s="471"/>
      <c r="P18" s="471"/>
      <c r="Q18" s="472"/>
    </row>
    <row r="19" spans="1:17" ht="18.75" customHeight="1" x14ac:dyDescent="0.2">
      <c r="A19" s="458" t="s">
        <v>168</v>
      </c>
      <c r="B19" s="459"/>
      <c r="C19" s="459"/>
      <c r="D19" s="462" t="s">
        <v>129</v>
      </c>
      <c r="E19" s="462"/>
      <c r="F19" s="462"/>
      <c r="G19" s="462"/>
      <c r="H19" s="498"/>
      <c r="I19" s="499"/>
      <c r="J19" s="499"/>
      <c r="K19" s="499"/>
      <c r="L19" s="499"/>
      <c r="M19" s="499"/>
      <c r="N19" s="499"/>
      <c r="O19" s="499"/>
      <c r="P19" s="499"/>
      <c r="Q19" s="500"/>
    </row>
    <row r="20" spans="1:17" ht="18.75" customHeight="1" x14ac:dyDescent="0.2">
      <c r="A20" s="460"/>
      <c r="B20" s="461"/>
      <c r="C20" s="461"/>
      <c r="D20" s="462" t="s">
        <v>130</v>
      </c>
      <c r="E20" s="462"/>
      <c r="F20" s="462"/>
      <c r="G20" s="462"/>
      <c r="H20" s="375" t="s">
        <v>173</v>
      </c>
      <c r="I20" s="491"/>
      <c r="J20" s="491"/>
      <c r="K20" s="491"/>
      <c r="L20" s="492"/>
      <c r="M20" s="376" t="s">
        <v>174</v>
      </c>
      <c r="N20" s="491"/>
      <c r="O20" s="491"/>
      <c r="P20" s="491"/>
      <c r="Q20" s="493"/>
    </row>
    <row r="21" spans="1:17" ht="18.75" customHeight="1" x14ac:dyDescent="0.2">
      <c r="H21" s="377"/>
      <c r="I21" s="377"/>
      <c r="J21" s="377"/>
      <c r="K21" s="377"/>
      <c r="L21" s="377"/>
      <c r="M21" s="377"/>
      <c r="N21" s="377"/>
      <c r="O21" s="377"/>
      <c r="P21" s="377"/>
      <c r="Q21" s="377"/>
    </row>
    <row r="22" spans="1:17" ht="18.75" customHeight="1" x14ac:dyDescent="0.2">
      <c r="A22" s="355" t="s">
        <v>133</v>
      </c>
    </row>
    <row r="23" spans="1:17" ht="18.75" customHeight="1" x14ac:dyDescent="0.2">
      <c r="A23" s="355" t="s">
        <v>131</v>
      </c>
      <c r="B23" s="377"/>
      <c r="C23" s="377"/>
      <c r="D23" s="377"/>
      <c r="E23" s="377"/>
      <c r="F23" s="377"/>
      <c r="G23" s="377"/>
      <c r="H23" s="377"/>
      <c r="I23" s="377"/>
      <c r="J23" s="378" t="s">
        <v>0</v>
      </c>
      <c r="K23" s="379" t="s">
        <v>2</v>
      </c>
      <c r="L23" s="378" t="s">
        <v>3</v>
      </c>
      <c r="M23" s="378" t="s">
        <v>4</v>
      </c>
      <c r="N23" s="378" t="s">
        <v>5</v>
      </c>
      <c r="O23" s="378" t="s">
        <v>6</v>
      </c>
      <c r="P23" s="378" t="s">
        <v>7</v>
      </c>
      <c r="Q23" s="463" t="s">
        <v>14</v>
      </c>
    </row>
    <row r="24" spans="1:17" ht="18.75" customHeight="1" x14ac:dyDescent="0.2">
      <c r="A24" s="377"/>
      <c r="B24" s="377"/>
      <c r="C24" s="377"/>
      <c r="D24" s="377"/>
      <c r="E24" s="377"/>
      <c r="F24" s="380"/>
      <c r="G24" s="380"/>
      <c r="H24" s="380"/>
      <c r="I24" s="380"/>
      <c r="J24" s="378" t="s">
        <v>1</v>
      </c>
      <c r="K24" s="379" t="s">
        <v>8</v>
      </c>
      <c r="L24" s="381" t="s">
        <v>9</v>
      </c>
      <c r="M24" s="381" t="s">
        <v>10</v>
      </c>
      <c r="N24" s="381" t="s">
        <v>11</v>
      </c>
      <c r="O24" s="381" t="s">
        <v>12</v>
      </c>
      <c r="P24" s="381" t="s">
        <v>13</v>
      </c>
      <c r="Q24" s="464"/>
    </row>
    <row r="25" spans="1:17" ht="18.75" customHeight="1" x14ac:dyDescent="0.2">
      <c r="A25" s="377"/>
      <c r="J25" s="382"/>
      <c r="K25" s="383"/>
      <c r="L25" s="384"/>
      <c r="M25" s="384"/>
      <c r="N25" s="384"/>
      <c r="O25" s="384"/>
      <c r="P25" s="384"/>
      <c r="Q25" s="420">
        <f>SUM(K25:P25)</f>
        <v>0</v>
      </c>
    </row>
    <row r="26" spans="1:17" ht="18.75" customHeight="1" x14ac:dyDescent="0.2">
      <c r="K26" s="354"/>
      <c r="L26" s="354"/>
      <c r="M26" s="354"/>
      <c r="N26" s="354"/>
      <c r="O26" s="354"/>
      <c r="P26" s="354"/>
      <c r="Q26" s="354"/>
    </row>
    <row r="27" spans="1:17" ht="18.75" customHeight="1" x14ac:dyDescent="0.2">
      <c r="A27" s="355" t="s">
        <v>132</v>
      </c>
      <c r="J27" s="385"/>
      <c r="K27" s="386"/>
      <c r="L27" s="386"/>
      <c r="M27" s="386"/>
      <c r="N27" s="386"/>
      <c r="O27" s="386"/>
      <c r="P27" s="386"/>
      <c r="Q27" s="354"/>
    </row>
    <row r="28" spans="1:17" ht="18.75" customHeight="1" x14ac:dyDescent="0.2">
      <c r="A28" s="475" t="s">
        <v>134</v>
      </c>
      <c r="B28" s="475"/>
      <c r="C28" s="475"/>
      <c r="D28" s="475"/>
      <c r="E28" s="475"/>
      <c r="F28" s="475"/>
      <c r="G28" s="475"/>
      <c r="H28" s="475"/>
      <c r="I28" s="478"/>
      <c r="J28" s="387" t="s">
        <v>0</v>
      </c>
      <c r="K28" s="387" t="s">
        <v>2</v>
      </c>
      <c r="L28" s="387" t="s">
        <v>3</v>
      </c>
      <c r="M28" s="387" t="s">
        <v>4</v>
      </c>
      <c r="N28" s="387" t="s">
        <v>5</v>
      </c>
      <c r="O28" s="387" t="s">
        <v>6</v>
      </c>
      <c r="P28" s="387" t="s">
        <v>7</v>
      </c>
      <c r="Q28" s="463" t="s">
        <v>14</v>
      </c>
    </row>
    <row r="29" spans="1:17" ht="18.75" customHeight="1" x14ac:dyDescent="0.2">
      <c r="A29" s="479"/>
      <c r="B29" s="479"/>
      <c r="C29" s="479"/>
      <c r="D29" s="479"/>
      <c r="E29" s="479"/>
      <c r="F29" s="479"/>
      <c r="G29" s="479"/>
      <c r="H29" s="479"/>
      <c r="I29" s="480"/>
      <c r="J29" s="378" t="s">
        <v>1</v>
      </c>
      <c r="K29" s="381" t="s">
        <v>8</v>
      </c>
      <c r="L29" s="381" t="s">
        <v>9</v>
      </c>
      <c r="M29" s="381" t="s">
        <v>10</v>
      </c>
      <c r="N29" s="381" t="s">
        <v>11</v>
      </c>
      <c r="O29" s="381" t="s">
        <v>12</v>
      </c>
      <c r="P29" s="381" t="s">
        <v>13</v>
      </c>
      <c r="Q29" s="464"/>
    </row>
    <row r="30" spans="1:17" ht="18.75" customHeight="1" x14ac:dyDescent="0.2">
      <c r="A30" s="453" t="s">
        <v>135</v>
      </c>
      <c r="B30" s="454"/>
      <c r="C30" s="454"/>
      <c r="D30" s="454"/>
      <c r="E30" s="454"/>
      <c r="F30" s="454"/>
      <c r="G30" s="454"/>
      <c r="H30" s="454"/>
      <c r="I30" s="454"/>
      <c r="J30" s="369"/>
      <c r="K30" s="384"/>
      <c r="L30" s="384"/>
      <c r="M30" s="384"/>
      <c r="N30" s="388"/>
      <c r="O30" s="388"/>
      <c r="P30" s="389"/>
      <c r="Q30" s="420">
        <f>SUM(K30:P30)</f>
        <v>0</v>
      </c>
    </row>
    <row r="31" spans="1:17" ht="18.75" customHeight="1" x14ac:dyDescent="0.2">
      <c r="A31" s="390" t="s">
        <v>136</v>
      </c>
      <c r="B31" s="368"/>
      <c r="C31" s="369"/>
      <c r="D31" s="369"/>
      <c r="E31" s="369"/>
      <c r="F31" s="369"/>
      <c r="G31" s="369"/>
      <c r="H31" s="391"/>
      <c r="I31" s="391"/>
      <c r="J31" s="391"/>
      <c r="K31" s="392"/>
      <c r="L31" s="392"/>
      <c r="M31" s="392"/>
      <c r="N31" s="393"/>
      <c r="O31" s="393"/>
      <c r="P31" s="394"/>
      <c r="Q31" s="421">
        <f>SUM(K31:P31)</f>
        <v>0</v>
      </c>
    </row>
    <row r="32" spans="1:17" ht="18.75" customHeight="1" x14ac:dyDescent="0.2">
      <c r="A32" s="395" t="s">
        <v>137</v>
      </c>
      <c r="B32" s="396"/>
      <c r="C32" s="397"/>
      <c r="D32" s="398" t="s">
        <v>138</v>
      </c>
      <c r="E32" s="399"/>
      <c r="F32" s="399"/>
      <c r="G32" s="399"/>
      <c r="H32" s="486"/>
      <c r="I32" s="487"/>
      <c r="J32" s="487"/>
      <c r="K32" s="487"/>
      <c r="L32" s="487"/>
      <c r="M32" s="487"/>
      <c r="N32" s="487"/>
      <c r="O32" s="487"/>
      <c r="P32" s="487"/>
      <c r="Q32" s="488"/>
    </row>
    <row r="33" spans="1:19" ht="18.75" customHeight="1" x14ac:dyDescent="0.2">
      <c r="A33" s="400"/>
      <c r="C33" s="397"/>
      <c r="D33" s="401" t="s">
        <v>139</v>
      </c>
      <c r="E33" s="402"/>
      <c r="F33" s="402"/>
      <c r="G33" s="402"/>
      <c r="H33" s="482"/>
      <c r="I33" s="483"/>
      <c r="J33" s="483"/>
      <c r="K33" s="483"/>
      <c r="L33" s="483"/>
      <c r="M33" s="483"/>
      <c r="N33" s="483"/>
      <c r="O33" s="483"/>
      <c r="P33" s="483"/>
      <c r="Q33" s="489"/>
    </row>
    <row r="34" spans="1:19" ht="18.75" customHeight="1" x14ac:dyDescent="0.2">
      <c r="A34" s="400"/>
      <c r="C34" s="397"/>
      <c r="D34" s="401" t="s">
        <v>140</v>
      </c>
      <c r="E34" s="402"/>
      <c r="F34" s="402"/>
      <c r="G34" s="402"/>
      <c r="H34" s="482"/>
      <c r="I34" s="483"/>
      <c r="J34" s="483"/>
      <c r="K34" s="483"/>
      <c r="L34" s="483"/>
      <c r="M34" s="483"/>
      <c r="N34" s="483"/>
      <c r="O34" s="483"/>
      <c r="P34" s="483"/>
      <c r="Q34" s="489"/>
    </row>
    <row r="35" spans="1:19" ht="18.75" customHeight="1" x14ac:dyDescent="0.2">
      <c r="A35" s="400"/>
      <c r="C35" s="397"/>
      <c r="D35" s="401" t="s">
        <v>141</v>
      </c>
      <c r="E35" s="401"/>
      <c r="F35" s="402"/>
      <c r="G35" s="402"/>
      <c r="H35" s="455" t="s">
        <v>142</v>
      </c>
      <c r="I35" s="456"/>
      <c r="J35" s="456"/>
      <c r="K35" s="456"/>
      <c r="L35" s="456"/>
      <c r="M35" s="456"/>
      <c r="N35" s="457"/>
      <c r="O35" s="456" t="s">
        <v>143</v>
      </c>
      <c r="P35" s="456"/>
      <c r="Q35" s="481"/>
    </row>
    <row r="36" spans="1:19" ht="18.75" customHeight="1" x14ac:dyDescent="0.2">
      <c r="A36" s="400"/>
      <c r="C36" s="397"/>
      <c r="D36" s="401"/>
      <c r="E36" s="401" t="s">
        <v>144</v>
      </c>
      <c r="F36" s="402"/>
      <c r="G36" s="402"/>
      <c r="H36" s="482"/>
      <c r="I36" s="483"/>
      <c r="J36" s="483"/>
      <c r="K36" s="483"/>
      <c r="L36" s="483"/>
      <c r="M36" s="483"/>
      <c r="N36" s="484"/>
      <c r="O36" s="465"/>
      <c r="P36" s="465"/>
      <c r="Q36" s="466"/>
    </row>
    <row r="37" spans="1:19" ht="18.75" customHeight="1" x14ac:dyDescent="0.2">
      <c r="A37" s="400"/>
      <c r="C37" s="397"/>
      <c r="D37" s="401"/>
      <c r="E37" s="401" t="s">
        <v>145</v>
      </c>
      <c r="F37" s="402"/>
      <c r="G37" s="402"/>
      <c r="H37" s="482"/>
      <c r="I37" s="483"/>
      <c r="J37" s="483"/>
      <c r="K37" s="483"/>
      <c r="L37" s="483"/>
      <c r="M37" s="483"/>
      <c r="N37" s="484"/>
      <c r="O37" s="465"/>
      <c r="P37" s="465"/>
      <c r="Q37" s="466"/>
    </row>
    <row r="38" spans="1:19" ht="18.75" customHeight="1" x14ac:dyDescent="0.2">
      <c r="A38" s="400"/>
      <c r="C38" s="397"/>
      <c r="D38" s="401"/>
      <c r="E38" s="401" t="s">
        <v>146</v>
      </c>
      <c r="F38" s="402"/>
      <c r="G38" s="402"/>
      <c r="H38" s="482"/>
      <c r="I38" s="483"/>
      <c r="J38" s="483"/>
      <c r="K38" s="483"/>
      <c r="L38" s="483"/>
      <c r="M38" s="483"/>
      <c r="N38" s="484"/>
      <c r="O38" s="465"/>
      <c r="P38" s="465"/>
      <c r="Q38" s="466"/>
    </row>
    <row r="39" spans="1:19" ht="18.75" customHeight="1" x14ac:dyDescent="0.2">
      <c r="A39" s="400"/>
      <c r="C39" s="397"/>
      <c r="D39" s="401"/>
      <c r="E39" s="401" t="s">
        <v>147</v>
      </c>
      <c r="F39" s="402"/>
      <c r="G39" s="402"/>
      <c r="H39" s="482"/>
      <c r="I39" s="483"/>
      <c r="J39" s="483"/>
      <c r="K39" s="483"/>
      <c r="L39" s="483"/>
      <c r="M39" s="483"/>
      <c r="N39" s="484"/>
      <c r="O39" s="465"/>
      <c r="P39" s="465"/>
      <c r="Q39" s="466"/>
    </row>
    <row r="40" spans="1:19" ht="18.75" customHeight="1" x14ac:dyDescent="0.2">
      <c r="A40" s="403"/>
      <c r="C40" s="404"/>
      <c r="D40" s="405"/>
      <c r="E40" s="401" t="s">
        <v>148</v>
      </c>
      <c r="F40" s="402"/>
      <c r="G40" s="402"/>
      <c r="H40" s="494"/>
      <c r="I40" s="495"/>
      <c r="J40" s="495"/>
      <c r="K40" s="495"/>
      <c r="L40" s="495"/>
      <c r="M40" s="495"/>
      <c r="N40" s="496"/>
      <c r="O40" s="476"/>
      <c r="P40" s="476"/>
      <c r="Q40" s="477"/>
    </row>
    <row r="41" spans="1:19" ht="18.75" customHeight="1" x14ac:dyDescent="0.2">
      <c r="A41" s="470" t="s">
        <v>435</v>
      </c>
      <c r="B41" s="471"/>
      <c r="C41" s="471"/>
      <c r="D41" s="471"/>
      <c r="E41" s="471"/>
      <c r="F41" s="471"/>
      <c r="G41" s="472"/>
      <c r="H41" s="467" t="str">
        <f>IF(Q30=0,"",Q31/Q30)</f>
        <v/>
      </c>
      <c r="I41" s="468"/>
      <c r="J41" s="468"/>
      <c r="K41" s="468"/>
      <c r="L41" s="468"/>
      <c r="M41" s="468"/>
      <c r="N41" s="468"/>
      <c r="O41" s="468"/>
      <c r="P41" s="468"/>
      <c r="Q41" s="469"/>
      <c r="S41" s="354"/>
    </row>
    <row r="42" spans="1:19" s="409" customFormat="1" ht="18.75" customHeight="1" x14ac:dyDescent="0.2">
      <c r="A42" s="406" t="s">
        <v>220</v>
      </c>
      <c r="B42" s="406"/>
      <c r="C42" s="407"/>
      <c r="D42" s="408"/>
      <c r="E42" s="408"/>
      <c r="F42" s="408"/>
      <c r="G42" s="408"/>
      <c r="H42" s="408"/>
      <c r="I42" s="408"/>
      <c r="J42" s="408"/>
      <c r="K42" s="408"/>
      <c r="L42" s="408"/>
      <c r="M42" s="408"/>
      <c r="N42" s="408"/>
      <c r="O42" s="408"/>
      <c r="P42" s="473"/>
      <c r="Q42" s="474"/>
      <c r="S42" s="410"/>
    </row>
    <row r="43" spans="1:19" ht="18.75" customHeight="1" x14ac:dyDescent="0.2">
      <c r="A43" s="374"/>
    </row>
    <row r="44" spans="1:19" ht="18.75" customHeight="1" x14ac:dyDescent="0.2">
      <c r="A44" s="475" t="s">
        <v>149</v>
      </c>
      <c r="B44" s="475"/>
      <c r="C44" s="475"/>
      <c r="D44" s="411" t="s">
        <v>204</v>
      </c>
      <c r="E44" s="412"/>
      <c r="F44" s="412"/>
      <c r="G44" s="412"/>
      <c r="H44" s="412"/>
      <c r="I44" s="412"/>
      <c r="J44" s="412"/>
      <c r="K44" s="412"/>
      <c r="L44" s="412"/>
      <c r="M44" s="412"/>
    </row>
    <row r="45" spans="1:19" ht="18.75" customHeight="1" x14ac:dyDescent="0.2">
      <c r="A45" s="475"/>
      <c r="B45" s="475"/>
      <c r="C45" s="475"/>
      <c r="D45" s="413" t="s">
        <v>152</v>
      </c>
    </row>
    <row r="46" spans="1:19" ht="18.75" customHeight="1" x14ac:dyDescent="0.2">
      <c r="A46" s="414"/>
      <c r="B46" s="414"/>
      <c r="C46" s="414"/>
      <c r="D46" s="414"/>
      <c r="E46" s="414"/>
      <c r="F46" s="414"/>
      <c r="G46" s="414"/>
      <c r="H46" s="414"/>
      <c r="I46" s="415"/>
      <c r="J46" s="378" t="s">
        <v>0</v>
      </c>
      <c r="K46" s="378" t="s">
        <v>2</v>
      </c>
      <c r="L46" s="378" t="s">
        <v>3</v>
      </c>
      <c r="M46" s="378" t="s">
        <v>4</v>
      </c>
      <c r="N46" s="378" t="s">
        <v>5</v>
      </c>
      <c r="O46" s="378" t="s">
        <v>6</v>
      </c>
      <c r="P46" s="378" t="s">
        <v>7</v>
      </c>
      <c r="Q46" s="463" t="s">
        <v>14</v>
      </c>
    </row>
    <row r="47" spans="1:19" ht="18.75" customHeight="1" x14ac:dyDescent="0.2">
      <c r="A47" s="416"/>
      <c r="B47" s="416"/>
      <c r="C47" s="416"/>
      <c r="D47" s="416"/>
      <c r="E47" s="416"/>
      <c r="F47" s="416"/>
      <c r="G47" s="416"/>
      <c r="H47" s="416"/>
      <c r="I47" s="417"/>
      <c r="J47" s="378" t="s">
        <v>1</v>
      </c>
      <c r="K47" s="381" t="s">
        <v>8</v>
      </c>
      <c r="L47" s="381" t="s">
        <v>9</v>
      </c>
      <c r="M47" s="381" t="s">
        <v>10</v>
      </c>
      <c r="N47" s="381" t="s">
        <v>11</v>
      </c>
      <c r="O47" s="381" t="s">
        <v>12</v>
      </c>
      <c r="P47" s="381" t="s">
        <v>13</v>
      </c>
      <c r="Q47" s="464"/>
    </row>
    <row r="48" spans="1:19" ht="18.75" customHeight="1" x14ac:dyDescent="0.2">
      <c r="A48" s="453" t="s">
        <v>169</v>
      </c>
      <c r="B48" s="454"/>
      <c r="C48" s="454"/>
      <c r="D48" s="454"/>
      <c r="E48" s="454"/>
      <c r="F48" s="454"/>
      <c r="G48" s="454"/>
      <c r="H48" s="454"/>
      <c r="I48" s="454"/>
      <c r="J48" s="369"/>
      <c r="K48" s="384"/>
      <c r="L48" s="384"/>
      <c r="M48" s="384"/>
      <c r="N48" s="388"/>
      <c r="O48" s="388"/>
      <c r="P48" s="389"/>
      <c r="Q48" s="420">
        <f>SUM(K48:P48)</f>
        <v>0</v>
      </c>
    </row>
    <row r="49" spans="1:17" ht="18.75" customHeight="1" x14ac:dyDescent="0.2">
      <c r="A49" s="390" t="s">
        <v>136</v>
      </c>
      <c r="B49" s="368"/>
      <c r="C49" s="369"/>
      <c r="D49" s="369"/>
      <c r="E49" s="369"/>
      <c r="F49" s="369"/>
      <c r="G49" s="369"/>
      <c r="H49" s="391"/>
      <c r="I49" s="391"/>
      <c r="J49" s="391"/>
      <c r="K49" s="392"/>
      <c r="L49" s="392"/>
      <c r="M49" s="392"/>
      <c r="N49" s="393"/>
      <c r="O49" s="393"/>
      <c r="P49" s="412"/>
      <c r="Q49" s="422">
        <f>SUM(K49:P49)</f>
        <v>0</v>
      </c>
    </row>
    <row r="50" spans="1:17" ht="18.75" customHeight="1" x14ac:dyDescent="0.2">
      <c r="A50" s="400" t="s">
        <v>137</v>
      </c>
      <c r="B50" s="396"/>
      <c r="C50" s="397"/>
      <c r="D50" s="398" t="s">
        <v>138</v>
      </c>
      <c r="E50" s="399"/>
      <c r="F50" s="399"/>
      <c r="G50" s="399"/>
      <c r="H50" s="486"/>
      <c r="I50" s="487"/>
      <c r="J50" s="487"/>
      <c r="K50" s="487"/>
      <c r="L50" s="487"/>
      <c r="M50" s="487"/>
      <c r="N50" s="487"/>
      <c r="O50" s="487"/>
      <c r="P50" s="487"/>
      <c r="Q50" s="488"/>
    </row>
    <row r="51" spans="1:17" ht="18.75" customHeight="1" x14ac:dyDescent="0.2">
      <c r="A51" s="400"/>
      <c r="C51" s="397"/>
      <c r="D51" s="401" t="s">
        <v>139</v>
      </c>
      <c r="E51" s="402"/>
      <c r="F51" s="402"/>
      <c r="G51" s="402"/>
      <c r="H51" s="482"/>
      <c r="I51" s="483"/>
      <c r="J51" s="483"/>
      <c r="K51" s="483"/>
      <c r="L51" s="483"/>
      <c r="M51" s="483"/>
      <c r="N51" s="483"/>
      <c r="O51" s="483"/>
      <c r="P51" s="483"/>
      <c r="Q51" s="489"/>
    </row>
    <row r="52" spans="1:17" ht="18.75" customHeight="1" x14ac:dyDescent="0.2">
      <c r="A52" s="400"/>
      <c r="C52" s="397"/>
      <c r="D52" s="401" t="s">
        <v>140</v>
      </c>
      <c r="E52" s="402"/>
      <c r="F52" s="402"/>
      <c r="G52" s="402"/>
      <c r="H52" s="482"/>
      <c r="I52" s="483"/>
      <c r="J52" s="483"/>
      <c r="K52" s="483"/>
      <c r="L52" s="483"/>
      <c r="M52" s="483"/>
      <c r="N52" s="483"/>
      <c r="O52" s="483"/>
      <c r="P52" s="483"/>
      <c r="Q52" s="489"/>
    </row>
    <row r="53" spans="1:17" ht="18.75" customHeight="1" x14ac:dyDescent="0.2">
      <c r="A53" s="400"/>
      <c r="C53" s="397"/>
      <c r="D53" s="401" t="s">
        <v>141</v>
      </c>
      <c r="E53" s="401"/>
      <c r="F53" s="402"/>
      <c r="G53" s="402"/>
      <c r="H53" s="455" t="s">
        <v>142</v>
      </c>
      <c r="I53" s="456"/>
      <c r="J53" s="456"/>
      <c r="K53" s="456"/>
      <c r="L53" s="456"/>
      <c r="M53" s="456"/>
      <c r="N53" s="457"/>
      <c r="O53" s="456" t="s">
        <v>143</v>
      </c>
      <c r="P53" s="456"/>
      <c r="Q53" s="481"/>
    </row>
    <row r="54" spans="1:17" ht="18.75" customHeight="1" x14ac:dyDescent="0.2">
      <c r="A54" s="400"/>
      <c r="C54" s="397"/>
      <c r="D54" s="401"/>
      <c r="E54" s="401" t="s">
        <v>144</v>
      </c>
      <c r="F54" s="402"/>
      <c r="G54" s="402"/>
      <c r="H54" s="482"/>
      <c r="I54" s="483"/>
      <c r="J54" s="483"/>
      <c r="K54" s="483"/>
      <c r="L54" s="483"/>
      <c r="M54" s="483"/>
      <c r="N54" s="484"/>
      <c r="O54" s="465"/>
      <c r="P54" s="465"/>
      <c r="Q54" s="466"/>
    </row>
    <row r="55" spans="1:17" ht="18.75" customHeight="1" x14ac:dyDescent="0.2">
      <c r="A55" s="400"/>
      <c r="C55" s="397"/>
      <c r="D55" s="401"/>
      <c r="E55" s="401" t="s">
        <v>145</v>
      </c>
      <c r="F55" s="402"/>
      <c r="G55" s="402"/>
      <c r="H55" s="482"/>
      <c r="I55" s="483"/>
      <c r="J55" s="483"/>
      <c r="K55" s="483"/>
      <c r="L55" s="483"/>
      <c r="M55" s="483"/>
      <c r="N55" s="484"/>
      <c r="O55" s="465"/>
      <c r="P55" s="465"/>
      <c r="Q55" s="466"/>
    </row>
    <row r="56" spans="1:17" ht="18.75" customHeight="1" x14ac:dyDescent="0.2">
      <c r="A56" s="400"/>
      <c r="C56" s="397"/>
      <c r="D56" s="401"/>
      <c r="E56" s="401" t="s">
        <v>146</v>
      </c>
      <c r="F56" s="402"/>
      <c r="G56" s="402"/>
      <c r="H56" s="482"/>
      <c r="I56" s="483"/>
      <c r="J56" s="483"/>
      <c r="K56" s="483"/>
      <c r="L56" s="483"/>
      <c r="M56" s="483"/>
      <c r="N56" s="484"/>
      <c r="O56" s="465"/>
      <c r="P56" s="465"/>
      <c r="Q56" s="466"/>
    </row>
    <row r="57" spans="1:17" ht="18.75" customHeight="1" x14ac:dyDescent="0.2">
      <c r="A57" s="400"/>
      <c r="C57" s="397"/>
      <c r="D57" s="401"/>
      <c r="E57" s="401" t="s">
        <v>147</v>
      </c>
      <c r="F57" s="402"/>
      <c r="G57" s="402"/>
      <c r="H57" s="482"/>
      <c r="I57" s="483"/>
      <c r="J57" s="483"/>
      <c r="K57" s="483"/>
      <c r="L57" s="483"/>
      <c r="M57" s="483"/>
      <c r="N57" s="484"/>
      <c r="O57" s="465"/>
      <c r="P57" s="465"/>
      <c r="Q57" s="466"/>
    </row>
    <row r="58" spans="1:17" ht="18.75" customHeight="1" x14ac:dyDescent="0.2">
      <c r="A58" s="403"/>
      <c r="C58" s="404"/>
      <c r="D58" s="405"/>
      <c r="E58" s="401" t="s">
        <v>148</v>
      </c>
      <c r="F58" s="402"/>
      <c r="G58" s="402"/>
      <c r="H58" s="494"/>
      <c r="I58" s="495"/>
      <c r="J58" s="495"/>
      <c r="K58" s="495"/>
      <c r="L58" s="495"/>
      <c r="M58" s="495"/>
      <c r="N58" s="496"/>
      <c r="O58" s="476"/>
      <c r="P58" s="476"/>
      <c r="Q58" s="477"/>
    </row>
    <row r="59" spans="1:17" ht="18.75" customHeight="1" x14ac:dyDescent="0.2">
      <c r="A59" s="470" t="s">
        <v>435</v>
      </c>
      <c r="B59" s="471"/>
      <c r="C59" s="471"/>
      <c r="D59" s="471"/>
      <c r="E59" s="471"/>
      <c r="F59" s="471"/>
      <c r="G59" s="472"/>
      <c r="H59" s="467" t="str">
        <f>IF(Q48=0,"",Q49/Q48)</f>
        <v/>
      </c>
      <c r="I59" s="468"/>
      <c r="J59" s="468"/>
      <c r="K59" s="468"/>
      <c r="L59" s="468"/>
      <c r="M59" s="468"/>
      <c r="N59" s="468"/>
      <c r="O59" s="468"/>
      <c r="P59" s="468"/>
      <c r="Q59" s="469"/>
    </row>
    <row r="60" spans="1:17" s="409" customFormat="1" ht="18.75" customHeight="1" x14ac:dyDescent="0.2">
      <c r="A60" s="406" t="s">
        <v>220</v>
      </c>
      <c r="B60" s="406"/>
      <c r="C60" s="407"/>
      <c r="D60" s="408"/>
      <c r="E60" s="408"/>
      <c r="F60" s="408"/>
      <c r="G60" s="408"/>
      <c r="H60" s="408"/>
      <c r="I60" s="408"/>
      <c r="J60" s="408"/>
      <c r="K60" s="408"/>
      <c r="L60" s="408"/>
      <c r="M60" s="408"/>
      <c r="N60" s="408"/>
      <c r="O60" s="408"/>
      <c r="P60" s="473"/>
      <c r="Q60" s="474"/>
    </row>
    <row r="61" spans="1:17" ht="18.75" customHeight="1" x14ac:dyDescent="0.2">
      <c r="A61" s="418"/>
      <c r="B61" s="419"/>
      <c r="C61" s="419"/>
      <c r="D61" s="419"/>
      <c r="E61" s="419"/>
      <c r="F61" s="419"/>
      <c r="G61" s="419"/>
      <c r="H61" s="419"/>
      <c r="I61" s="419"/>
      <c r="J61" s="419"/>
      <c r="K61" s="419"/>
      <c r="L61" s="419"/>
      <c r="M61" s="419"/>
      <c r="N61" s="419"/>
      <c r="O61" s="419"/>
      <c r="P61" s="419"/>
      <c r="Q61" s="354"/>
    </row>
    <row r="62" spans="1:17" ht="18.75" customHeight="1" x14ac:dyDescent="0.2">
      <c r="A62" s="475" t="s">
        <v>150</v>
      </c>
      <c r="B62" s="475"/>
      <c r="C62" s="475"/>
      <c r="D62" s="475"/>
      <c r="E62" s="475"/>
      <c r="F62" s="475"/>
      <c r="G62" s="475"/>
      <c r="H62" s="475"/>
      <c r="I62" s="478"/>
      <c r="J62" s="378" t="s">
        <v>0</v>
      </c>
      <c r="K62" s="378" t="s">
        <v>2</v>
      </c>
      <c r="L62" s="378" t="s">
        <v>3</v>
      </c>
      <c r="M62" s="378" t="s">
        <v>4</v>
      </c>
      <c r="N62" s="378" t="s">
        <v>5</v>
      </c>
      <c r="O62" s="378" t="s">
        <v>6</v>
      </c>
      <c r="P62" s="378" t="s">
        <v>7</v>
      </c>
      <c r="Q62" s="463" t="s">
        <v>14</v>
      </c>
    </row>
    <row r="63" spans="1:17" ht="18.75" customHeight="1" x14ac:dyDescent="0.2">
      <c r="A63" s="479"/>
      <c r="B63" s="479"/>
      <c r="C63" s="479"/>
      <c r="D63" s="479"/>
      <c r="E63" s="479"/>
      <c r="F63" s="479"/>
      <c r="G63" s="479"/>
      <c r="H63" s="479"/>
      <c r="I63" s="480"/>
      <c r="J63" s="378" t="s">
        <v>1</v>
      </c>
      <c r="K63" s="381" t="s">
        <v>8</v>
      </c>
      <c r="L63" s="381" t="s">
        <v>9</v>
      </c>
      <c r="M63" s="381" t="s">
        <v>10</v>
      </c>
      <c r="N63" s="381" t="s">
        <v>11</v>
      </c>
      <c r="O63" s="381" t="s">
        <v>12</v>
      </c>
      <c r="P63" s="381" t="s">
        <v>13</v>
      </c>
      <c r="Q63" s="464"/>
    </row>
    <row r="64" spans="1:17" ht="18.75" customHeight="1" x14ac:dyDescent="0.2">
      <c r="A64" s="453" t="s">
        <v>170</v>
      </c>
      <c r="B64" s="454"/>
      <c r="C64" s="454"/>
      <c r="D64" s="454"/>
      <c r="E64" s="454"/>
      <c r="F64" s="454"/>
      <c r="G64" s="454"/>
      <c r="H64" s="454"/>
      <c r="I64" s="454"/>
      <c r="J64" s="369"/>
      <c r="K64" s="384"/>
      <c r="L64" s="384"/>
      <c r="M64" s="384"/>
      <c r="N64" s="388"/>
      <c r="O64" s="388"/>
      <c r="P64" s="384"/>
      <c r="Q64" s="423">
        <f>SUM(K64:P64)</f>
        <v>0</v>
      </c>
    </row>
    <row r="65" spans="1:17" ht="18.75" customHeight="1" x14ac:dyDescent="0.2">
      <c r="A65" s="390" t="s">
        <v>136</v>
      </c>
      <c r="B65" s="368"/>
      <c r="C65" s="369"/>
      <c r="D65" s="369"/>
      <c r="E65" s="369"/>
      <c r="F65" s="369"/>
      <c r="G65" s="369"/>
      <c r="H65" s="391"/>
      <c r="I65" s="391"/>
      <c r="J65" s="391"/>
      <c r="K65" s="392"/>
      <c r="L65" s="392"/>
      <c r="M65" s="392"/>
      <c r="N65" s="393"/>
      <c r="O65" s="393"/>
      <c r="P65" s="392"/>
      <c r="Q65" s="421">
        <f>SUM(K65:P65)</f>
        <v>0</v>
      </c>
    </row>
    <row r="66" spans="1:17" ht="18.75" customHeight="1" x14ac:dyDescent="0.2">
      <c r="A66" s="400" t="s">
        <v>137</v>
      </c>
      <c r="B66" s="396"/>
      <c r="C66" s="397"/>
      <c r="D66" s="398" t="s">
        <v>138</v>
      </c>
      <c r="E66" s="399"/>
      <c r="F66" s="399"/>
      <c r="G66" s="399"/>
      <c r="H66" s="486"/>
      <c r="I66" s="487"/>
      <c r="J66" s="487"/>
      <c r="K66" s="487"/>
      <c r="L66" s="487"/>
      <c r="M66" s="487"/>
      <c r="N66" s="487"/>
      <c r="O66" s="487"/>
      <c r="P66" s="487"/>
      <c r="Q66" s="488"/>
    </row>
    <row r="67" spans="1:17" ht="18.75" customHeight="1" x14ac:dyDescent="0.2">
      <c r="A67" s="400"/>
      <c r="C67" s="397"/>
      <c r="D67" s="401" t="s">
        <v>139</v>
      </c>
      <c r="E67" s="402"/>
      <c r="F67" s="402"/>
      <c r="G67" s="402"/>
      <c r="H67" s="482"/>
      <c r="I67" s="483"/>
      <c r="J67" s="483"/>
      <c r="K67" s="483"/>
      <c r="L67" s="483"/>
      <c r="M67" s="483"/>
      <c r="N67" s="483"/>
      <c r="O67" s="483"/>
      <c r="P67" s="483"/>
      <c r="Q67" s="489"/>
    </row>
    <row r="68" spans="1:17" ht="18.75" customHeight="1" x14ac:dyDescent="0.2">
      <c r="A68" s="400"/>
      <c r="C68" s="397"/>
      <c r="D68" s="401" t="s">
        <v>140</v>
      </c>
      <c r="E68" s="402"/>
      <c r="F68" s="402"/>
      <c r="G68" s="402"/>
      <c r="H68" s="482"/>
      <c r="I68" s="483"/>
      <c r="J68" s="483"/>
      <c r="K68" s="483"/>
      <c r="L68" s="483"/>
      <c r="M68" s="483"/>
      <c r="N68" s="483"/>
      <c r="O68" s="483"/>
      <c r="P68" s="483"/>
      <c r="Q68" s="489"/>
    </row>
    <row r="69" spans="1:17" ht="18.75" customHeight="1" x14ac:dyDescent="0.2">
      <c r="A69" s="400"/>
      <c r="C69" s="397"/>
      <c r="D69" s="401" t="s">
        <v>141</v>
      </c>
      <c r="E69" s="401"/>
      <c r="F69" s="402"/>
      <c r="G69" s="402"/>
      <c r="H69" s="455" t="s">
        <v>142</v>
      </c>
      <c r="I69" s="456"/>
      <c r="J69" s="456"/>
      <c r="K69" s="456"/>
      <c r="L69" s="456"/>
      <c r="M69" s="456"/>
      <c r="N69" s="457"/>
      <c r="O69" s="456" t="s">
        <v>143</v>
      </c>
      <c r="P69" s="456"/>
      <c r="Q69" s="481"/>
    </row>
    <row r="70" spans="1:17" ht="18.75" customHeight="1" x14ac:dyDescent="0.2">
      <c r="A70" s="400"/>
      <c r="C70" s="397"/>
      <c r="D70" s="401"/>
      <c r="E70" s="401" t="s">
        <v>144</v>
      </c>
      <c r="F70" s="402"/>
      <c r="G70" s="402"/>
      <c r="H70" s="482"/>
      <c r="I70" s="483"/>
      <c r="J70" s="483"/>
      <c r="K70" s="483"/>
      <c r="L70" s="483"/>
      <c r="M70" s="483"/>
      <c r="N70" s="484"/>
      <c r="O70" s="465"/>
      <c r="P70" s="465"/>
      <c r="Q70" s="466"/>
    </row>
    <row r="71" spans="1:17" ht="18.75" customHeight="1" x14ac:dyDescent="0.2">
      <c r="A71" s="400"/>
      <c r="C71" s="397"/>
      <c r="D71" s="401"/>
      <c r="E71" s="401" t="s">
        <v>145</v>
      </c>
      <c r="F71" s="402"/>
      <c r="G71" s="402"/>
      <c r="H71" s="482"/>
      <c r="I71" s="483"/>
      <c r="J71" s="483"/>
      <c r="K71" s="483"/>
      <c r="L71" s="483"/>
      <c r="M71" s="483"/>
      <c r="N71" s="484"/>
      <c r="O71" s="465"/>
      <c r="P71" s="465"/>
      <c r="Q71" s="466"/>
    </row>
    <row r="72" spans="1:17" ht="18.75" customHeight="1" x14ac:dyDescent="0.2">
      <c r="A72" s="400"/>
      <c r="C72" s="397"/>
      <c r="D72" s="401"/>
      <c r="E72" s="401" t="s">
        <v>146</v>
      </c>
      <c r="F72" s="402"/>
      <c r="G72" s="402"/>
      <c r="H72" s="482"/>
      <c r="I72" s="483"/>
      <c r="J72" s="483"/>
      <c r="K72" s="483"/>
      <c r="L72" s="483"/>
      <c r="M72" s="483"/>
      <c r="N72" s="484"/>
      <c r="O72" s="465"/>
      <c r="P72" s="465"/>
      <c r="Q72" s="466"/>
    </row>
    <row r="73" spans="1:17" ht="18.75" customHeight="1" x14ac:dyDescent="0.2">
      <c r="A73" s="400"/>
      <c r="C73" s="397"/>
      <c r="D73" s="401"/>
      <c r="E73" s="401" t="s">
        <v>147</v>
      </c>
      <c r="F73" s="402"/>
      <c r="G73" s="402"/>
      <c r="H73" s="482"/>
      <c r="I73" s="483"/>
      <c r="J73" s="483"/>
      <c r="K73" s="483"/>
      <c r="L73" s="483"/>
      <c r="M73" s="483"/>
      <c r="N73" s="484"/>
      <c r="O73" s="465"/>
      <c r="P73" s="465"/>
      <c r="Q73" s="466"/>
    </row>
    <row r="74" spans="1:17" ht="18.75" customHeight="1" x14ac:dyDescent="0.2">
      <c r="A74" s="403"/>
      <c r="C74" s="404"/>
      <c r="D74" s="405"/>
      <c r="E74" s="401" t="s">
        <v>148</v>
      </c>
      <c r="F74" s="402"/>
      <c r="G74" s="402"/>
      <c r="H74" s="494"/>
      <c r="I74" s="495"/>
      <c r="J74" s="495"/>
      <c r="K74" s="495"/>
      <c r="L74" s="495"/>
      <c r="M74" s="495"/>
      <c r="N74" s="496"/>
      <c r="O74" s="476"/>
      <c r="P74" s="476"/>
      <c r="Q74" s="477"/>
    </row>
    <row r="75" spans="1:17" ht="18.75" customHeight="1" x14ac:dyDescent="0.2">
      <c r="A75" s="470" t="s">
        <v>435</v>
      </c>
      <c r="B75" s="471"/>
      <c r="C75" s="471"/>
      <c r="D75" s="471"/>
      <c r="E75" s="471"/>
      <c r="F75" s="471"/>
      <c r="G75" s="472"/>
      <c r="H75" s="467" t="str">
        <f>IF(Q64=0,"",Q65/Q64)</f>
        <v/>
      </c>
      <c r="I75" s="468"/>
      <c r="J75" s="468"/>
      <c r="K75" s="468"/>
      <c r="L75" s="468"/>
      <c r="M75" s="468"/>
      <c r="N75" s="468"/>
      <c r="O75" s="468"/>
      <c r="P75" s="468"/>
      <c r="Q75" s="469"/>
    </row>
    <row r="76" spans="1:17" s="409" customFormat="1" ht="18.75" customHeight="1" x14ac:dyDescent="0.2">
      <c r="A76" s="406" t="s">
        <v>220</v>
      </c>
      <c r="B76" s="406"/>
      <c r="C76" s="407"/>
      <c r="D76" s="408"/>
      <c r="E76" s="408"/>
      <c r="F76" s="408"/>
      <c r="G76" s="408"/>
      <c r="H76" s="408"/>
      <c r="I76" s="408"/>
      <c r="J76" s="408"/>
      <c r="K76" s="408"/>
      <c r="L76" s="408"/>
      <c r="M76" s="408"/>
      <c r="N76" s="408"/>
      <c r="O76" s="408"/>
      <c r="P76" s="473"/>
      <c r="Q76" s="474"/>
    </row>
    <row r="77" spans="1:17" ht="18.75" customHeight="1" x14ac:dyDescent="0.2">
      <c r="A77" s="374"/>
    </row>
    <row r="78" spans="1:17" ht="18.75" customHeight="1" x14ac:dyDescent="0.2">
      <c r="A78" s="475" t="s">
        <v>151</v>
      </c>
      <c r="B78" s="475"/>
      <c r="C78" s="475"/>
      <c r="D78" s="475"/>
      <c r="E78" s="475"/>
      <c r="F78" s="475"/>
      <c r="G78" s="475"/>
      <c r="H78" s="475"/>
      <c r="I78" s="478"/>
      <c r="J78" s="378" t="s">
        <v>0</v>
      </c>
      <c r="K78" s="378" t="s">
        <v>2</v>
      </c>
      <c r="L78" s="378" t="s">
        <v>3</v>
      </c>
      <c r="M78" s="378" t="s">
        <v>4</v>
      </c>
      <c r="N78" s="378" t="s">
        <v>5</v>
      </c>
      <c r="O78" s="378" t="s">
        <v>6</v>
      </c>
      <c r="P78" s="378" t="s">
        <v>7</v>
      </c>
      <c r="Q78" s="463" t="s">
        <v>14</v>
      </c>
    </row>
    <row r="79" spans="1:17" ht="18.75" customHeight="1" x14ac:dyDescent="0.2">
      <c r="A79" s="479"/>
      <c r="B79" s="479"/>
      <c r="C79" s="479"/>
      <c r="D79" s="479"/>
      <c r="E79" s="479"/>
      <c r="F79" s="479"/>
      <c r="G79" s="479"/>
      <c r="H79" s="479"/>
      <c r="I79" s="480"/>
      <c r="J79" s="378" t="s">
        <v>1</v>
      </c>
      <c r="K79" s="381" t="s">
        <v>8</v>
      </c>
      <c r="L79" s="381" t="s">
        <v>9</v>
      </c>
      <c r="M79" s="381" t="s">
        <v>10</v>
      </c>
      <c r="N79" s="381" t="s">
        <v>11</v>
      </c>
      <c r="O79" s="381" t="s">
        <v>12</v>
      </c>
      <c r="P79" s="381" t="s">
        <v>13</v>
      </c>
      <c r="Q79" s="464"/>
    </row>
    <row r="80" spans="1:17" ht="18.75" customHeight="1" x14ac:dyDescent="0.2">
      <c r="A80" s="453" t="s">
        <v>171</v>
      </c>
      <c r="B80" s="454"/>
      <c r="C80" s="454"/>
      <c r="D80" s="454"/>
      <c r="E80" s="454"/>
      <c r="F80" s="454"/>
      <c r="G80" s="454"/>
      <c r="H80" s="454"/>
      <c r="I80" s="454"/>
      <c r="J80" s="369"/>
      <c r="K80" s="384"/>
      <c r="L80" s="384"/>
      <c r="M80" s="384"/>
      <c r="N80" s="388"/>
      <c r="O80" s="388"/>
      <c r="P80" s="384"/>
      <c r="Q80" s="423">
        <f>SUM(K80:P80)</f>
        <v>0</v>
      </c>
    </row>
    <row r="81" spans="1:17" ht="18.75" customHeight="1" x14ac:dyDescent="0.2">
      <c r="A81" s="390" t="s">
        <v>136</v>
      </c>
      <c r="B81" s="368"/>
      <c r="C81" s="369"/>
      <c r="D81" s="369"/>
      <c r="E81" s="369"/>
      <c r="F81" s="369"/>
      <c r="G81" s="369"/>
      <c r="H81" s="391"/>
      <c r="I81" s="391"/>
      <c r="J81" s="391"/>
      <c r="K81" s="392"/>
      <c r="L81" s="392"/>
      <c r="M81" s="392"/>
      <c r="N81" s="393"/>
      <c r="O81" s="393"/>
      <c r="P81" s="392"/>
      <c r="Q81" s="421">
        <f>SUM(K81:P81)</f>
        <v>0</v>
      </c>
    </row>
    <row r="82" spans="1:17" ht="18.75" customHeight="1" x14ac:dyDescent="0.2">
      <c r="A82" s="400" t="s">
        <v>137</v>
      </c>
      <c r="B82" s="396"/>
      <c r="C82" s="397"/>
      <c r="D82" s="398" t="s">
        <v>138</v>
      </c>
      <c r="E82" s="399"/>
      <c r="F82" s="399"/>
      <c r="G82" s="399"/>
      <c r="H82" s="486"/>
      <c r="I82" s="487"/>
      <c r="J82" s="487"/>
      <c r="K82" s="487"/>
      <c r="L82" s="487"/>
      <c r="M82" s="487"/>
      <c r="N82" s="487"/>
      <c r="O82" s="487"/>
      <c r="P82" s="487"/>
      <c r="Q82" s="488"/>
    </row>
    <row r="83" spans="1:17" ht="18.75" customHeight="1" x14ac:dyDescent="0.2">
      <c r="A83" s="400"/>
      <c r="C83" s="397"/>
      <c r="D83" s="401" t="s">
        <v>139</v>
      </c>
      <c r="E83" s="402"/>
      <c r="F83" s="402"/>
      <c r="G83" s="402"/>
      <c r="H83" s="482"/>
      <c r="I83" s="483"/>
      <c r="J83" s="483"/>
      <c r="K83" s="483"/>
      <c r="L83" s="483"/>
      <c r="M83" s="483"/>
      <c r="N83" s="483"/>
      <c r="O83" s="483"/>
      <c r="P83" s="483"/>
      <c r="Q83" s="489"/>
    </row>
    <row r="84" spans="1:17" ht="18.75" customHeight="1" x14ac:dyDescent="0.2">
      <c r="A84" s="400"/>
      <c r="C84" s="397"/>
      <c r="D84" s="401" t="s">
        <v>140</v>
      </c>
      <c r="E84" s="402"/>
      <c r="F84" s="402"/>
      <c r="G84" s="402"/>
      <c r="H84" s="482"/>
      <c r="I84" s="483"/>
      <c r="J84" s="483"/>
      <c r="K84" s="483"/>
      <c r="L84" s="483"/>
      <c r="M84" s="483"/>
      <c r="N84" s="483"/>
      <c r="O84" s="483"/>
      <c r="P84" s="483"/>
      <c r="Q84" s="489"/>
    </row>
    <row r="85" spans="1:17" ht="18.75" customHeight="1" x14ac:dyDescent="0.2">
      <c r="A85" s="400"/>
      <c r="C85" s="397"/>
      <c r="D85" s="401" t="s">
        <v>141</v>
      </c>
      <c r="E85" s="401"/>
      <c r="F85" s="402"/>
      <c r="G85" s="402"/>
      <c r="H85" s="455" t="s">
        <v>142</v>
      </c>
      <c r="I85" s="456"/>
      <c r="J85" s="456"/>
      <c r="K85" s="456"/>
      <c r="L85" s="456"/>
      <c r="M85" s="456"/>
      <c r="N85" s="457"/>
      <c r="O85" s="456" t="s">
        <v>143</v>
      </c>
      <c r="P85" s="456"/>
      <c r="Q85" s="481"/>
    </row>
    <row r="86" spans="1:17" ht="18.75" customHeight="1" x14ac:dyDescent="0.2">
      <c r="A86" s="400"/>
      <c r="C86" s="397"/>
      <c r="D86" s="401"/>
      <c r="E86" s="401" t="s">
        <v>144</v>
      </c>
      <c r="F86" s="402"/>
      <c r="G86" s="402"/>
      <c r="H86" s="482"/>
      <c r="I86" s="483"/>
      <c r="J86" s="483"/>
      <c r="K86" s="483"/>
      <c r="L86" s="483"/>
      <c r="M86" s="483"/>
      <c r="N86" s="484"/>
      <c r="O86" s="465"/>
      <c r="P86" s="465"/>
      <c r="Q86" s="466"/>
    </row>
    <row r="87" spans="1:17" ht="18.75" customHeight="1" x14ac:dyDescent="0.2">
      <c r="A87" s="400"/>
      <c r="C87" s="397"/>
      <c r="D87" s="401"/>
      <c r="E87" s="401" t="s">
        <v>145</v>
      </c>
      <c r="F87" s="402"/>
      <c r="G87" s="402"/>
      <c r="H87" s="482"/>
      <c r="I87" s="483"/>
      <c r="J87" s="483"/>
      <c r="K87" s="483"/>
      <c r="L87" s="483"/>
      <c r="M87" s="483"/>
      <c r="N87" s="484"/>
      <c r="O87" s="465"/>
      <c r="P87" s="465"/>
      <c r="Q87" s="466"/>
    </row>
    <row r="88" spans="1:17" ht="18.75" customHeight="1" x14ac:dyDescent="0.2">
      <c r="A88" s="400"/>
      <c r="C88" s="397"/>
      <c r="D88" s="401"/>
      <c r="E88" s="401" t="s">
        <v>146</v>
      </c>
      <c r="F88" s="402"/>
      <c r="G88" s="402"/>
      <c r="H88" s="482"/>
      <c r="I88" s="483"/>
      <c r="J88" s="483"/>
      <c r="K88" s="483"/>
      <c r="L88" s="483"/>
      <c r="M88" s="483"/>
      <c r="N88" s="484"/>
      <c r="O88" s="465"/>
      <c r="P88" s="465"/>
      <c r="Q88" s="466"/>
    </row>
    <row r="89" spans="1:17" ht="18.75" customHeight="1" x14ac:dyDescent="0.2">
      <c r="A89" s="400"/>
      <c r="C89" s="397"/>
      <c r="D89" s="401"/>
      <c r="E89" s="401" t="s">
        <v>147</v>
      </c>
      <c r="F89" s="402"/>
      <c r="G89" s="402"/>
      <c r="H89" s="482"/>
      <c r="I89" s="483"/>
      <c r="J89" s="483"/>
      <c r="K89" s="483"/>
      <c r="L89" s="483"/>
      <c r="M89" s="483"/>
      <c r="N89" s="484"/>
      <c r="O89" s="465"/>
      <c r="P89" s="465"/>
      <c r="Q89" s="466"/>
    </row>
    <row r="90" spans="1:17" ht="18.75" customHeight="1" x14ac:dyDescent="0.2">
      <c r="A90" s="403"/>
      <c r="C90" s="404"/>
      <c r="D90" s="405"/>
      <c r="E90" s="401" t="s">
        <v>148</v>
      </c>
      <c r="F90" s="402"/>
      <c r="G90" s="402"/>
      <c r="H90" s="494"/>
      <c r="I90" s="495"/>
      <c r="J90" s="495"/>
      <c r="K90" s="495"/>
      <c r="L90" s="495"/>
      <c r="M90" s="495"/>
      <c r="N90" s="496"/>
      <c r="O90" s="476"/>
      <c r="P90" s="476"/>
      <c r="Q90" s="477"/>
    </row>
    <row r="91" spans="1:17" ht="18.75" customHeight="1" x14ac:dyDescent="0.2">
      <c r="A91" s="470" t="s">
        <v>435</v>
      </c>
      <c r="B91" s="471"/>
      <c r="C91" s="471"/>
      <c r="D91" s="471"/>
      <c r="E91" s="471"/>
      <c r="F91" s="471"/>
      <c r="G91" s="472"/>
      <c r="H91" s="467" t="str">
        <f>IF(Q80=0,"",Q81/Q80)</f>
        <v/>
      </c>
      <c r="I91" s="468"/>
      <c r="J91" s="468"/>
      <c r="K91" s="468"/>
      <c r="L91" s="468"/>
      <c r="M91" s="468"/>
      <c r="N91" s="468"/>
      <c r="O91" s="468"/>
      <c r="P91" s="468"/>
      <c r="Q91" s="469"/>
    </row>
    <row r="92" spans="1:17" s="409" customFormat="1" ht="18.75" customHeight="1" x14ac:dyDescent="0.2">
      <c r="A92" s="406" t="s">
        <v>220</v>
      </c>
      <c r="B92" s="406"/>
      <c r="C92" s="407"/>
      <c r="D92" s="408"/>
      <c r="E92" s="408"/>
      <c r="F92" s="408"/>
      <c r="G92" s="408"/>
      <c r="H92" s="408"/>
      <c r="I92" s="408"/>
      <c r="J92" s="408"/>
      <c r="K92" s="408"/>
      <c r="L92" s="408"/>
      <c r="M92" s="408"/>
      <c r="N92" s="408"/>
      <c r="O92" s="408"/>
      <c r="P92" s="473"/>
      <c r="Q92" s="474"/>
    </row>
  </sheetData>
  <sheetProtection sheet="1" objects="1" scenarios="1"/>
  <mergeCells count="103">
    <mergeCell ref="A1:Q1"/>
    <mergeCell ref="H84:Q84"/>
    <mergeCell ref="H86:N86"/>
    <mergeCell ref="H87:N87"/>
    <mergeCell ref="H88:N88"/>
    <mergeCell ref="H72:N72"/>
    <mergeCell ref="H73:N73"/>
    <mergeCell ref="H74:N74"/>
    <mergeCell ref="H82:Q82"/>
    <mergeCell ref="H83:Q83"/>
    <mergeCell ref="H66:Q66"/>
    <mergeCell ref="H58:N58"/>
    <mergeCell ref="H71:N71"/>
    <mergeCell ref="H54:N54"/>
    <mergeCell ref="H55:N55"/>
    <mergeCell ref="H56:N56"/>
    <mergeCell ref="H19:Q19"/>
    <mergeCell ref="H52:Q52"/>
    <mergeCell ref="H67:Q67"/>
    <mergeCell ref="H68:Q68"/>
    <mergeCell ref="H70:N70"/>
    <mergeCell ref="H36:N36"/>
    <mergeCell ref="H37:N37"/>
    <mergeCell ref="H38:N38"/>
    <mergeCell ref="A91:G91"/>
    <mergeCell ref="H91:Q91"/>
    <mergeCell ref="A59:G59"/>
    <mergeCell ref="H59:Q59"/>
    <mergeCell ref="A75:G75"/>
    <mergeCell ref="H75:Q75"/>
    <mergeCell ref="H90:N90"/>
    <mergeCell ref="A2:Q2"/>
    <mergeCell ref="O56:Q56"/>
    <mergeCell ref="H16:Q16"/>
    <mergeCell ref="H53:N53"/>
    <mergeCell ref="O53:Q53"/>
    <mergeCell ref="O54:Q54"/>
    <mergeCell ref="O55:Q55"/>
    <mergeCell ref="H35:N35"/>
    <mergeCell ref="O35:Q35"/>
    <mergeCell ref="A28:I29"/>
    <mergeCell ref="Q46:Q47"/>
    <mergeCell ref="A48:I48"/>
    <mergeCell ref="H32:Q32"/>
    <mergeCell ref="H33:Q33"/>
    <mergeCell ref="H18:J18"/>
    <mergeCell ref="K18:Q18"/>
    <mergeCell ref="O36:Q36"/>
    <mergeCell ref="O40:Q40"/>
    <mergeCell ref="A30:I30"/>
    <mergeCell ref="Q23:Q24"/>
    <mergeCell ref="O37:Q37"/>
    <mergeCell ref="O38:Q38"/>
    <mergeCell ref="O39:Q39"/>
    <mergeCell ref="H34:Q34"/>
    <mergeCell ref="P92:Q92"/>
    <mergeCell ref="A44:C45"/>
    <mergeCell ref="P42:Q42"/>
    <mergeCell ref="P60:Q60"/>
    <mergeCell ref="P76:Q76"/>
    <mergeCell ref="O87:Q87"/>
    <mergeCell ref="O88:Q88"/>
    <mergeCell ref="O58:Q58"/>
    <mergeCell ref="O90:Q90"/>
    <mergeCell ref="A62:I63"/>
    <mergeCell ref="A78:I79"/>
    <mergeCell ref="A64:I64"/>
    <mergeCell ref="H69:N69"/>
    <mergeCell ref="O74:Q74"/>
    <mergeCell ref="O89:Q89"/>
    <mergeCell ref="O85:Q85"/>
    <mergeCell ref="O57:Q57"/>
    <mergeCell ref="H57:N57"/>
    <mergeCell ref="H89:N89"/>
    <mergeCell ref="O86:Q86"/>
    <mergeCell ref="Q62:Q63"/>
    <mergeCell ref="O69:Q69"/>
    <mergeCell ref="H50:Q50"/>
    <mergeCell ref="H51:Q51"/>
    <mergeCell ref="I7:J7"/>
    <mergeCell ref="I8:J8"/>
    <mergeCell ref="H9:J9"/>
    <mergeCell ref="K7:Q7"/>
    <mergeCell ref="K8:Q8"/>
    <mergeCell ref="K9:Q9"/>
    <mergeCell ref="H17:Q17"/>
    <mergeCell ref="A80:I80"/>
    <mergeCell ref="H85:N85"/>
    <mergeCell ref="A19:C20"/>
    <mergeCell ref="D19:G19"/>
    <mergeCell ref="D20:G20"/>
    <mergeCell ref="Q28:Q29"/>
    <mergeCell ref="Q78:Q79"/>
    <mergeCell ref="O70:Q70"/>
    <mergeCell ref="O71:Q71"/>
    <mergeCell ref="O72:Q72"/>
    <mergeCell ref="O73:Q73"/>
    <mergeCell ref="H41:Q41"/>
    <mergeCell ref="A41:G41"/>
    <mergeCell ref="I20:L20"/>
    <mergeCell ref="N20:Q20"/>
    <mergeCell ref="H39:N39"/>
    <mergeCell ref="H40:N40"/>
  </mergeCells>
  <phoneticPr fontId="2"/>
  <conditionalFormatting sqref="Q25:Q27 Q30:Q31">
    <cfRule type="cellIs" dxfId="7" priority="23" operator="equal">
      <formula>0</formula>
    </cfRule>
  </conditionalFormatting>
  <conditionalFormatting sqref="Q48:Q49">
    <cfRule type="cellIs" dxfId="6" priority="3" operator="equal">
      <formula>0</formula>
    </cfRule>
  </conditionalFormatting>
  <conditionalFormatting sqref="Q64:Q65">
    <cfRule type="cellIs" dxfId="5" priority="2" operator="equal">
      <formula>0</formula>
    </cfRule>
  </conditionalFormatting>
  <conditionalFormatting sqref="Q80:Q81">
    <cfRule type="cellIs" dxfId="4" priority="1" operator="equal">
      <formula>0</formula>
    </cfRule>
  </conditionalFormatting>
  <dataValidations count="1">
    <dataValidation type="list" allowBlank="1" showInputMessage="1" showErrorMessage="1" sqref="H18:J18" xr:uid="{00000000-0002-0000-0100-000000000000}">
      <formula1>"池尻,太子堂,若林,上町,経堂,下馬,上馬,梅丘,代沢,新代田,北沢,松原,松沢,奥沢,九品仏,等々力,上野毛,用賀,二子玉川,深沢,祖師谷,成城,船橋,喜多見,砧,上北沢,上祖師谷,烏山"</formula1>
    </dataValidation>
  </dataValidations>
  <printOptions horizontalCentered="1"/>
  <pageMargins left="0.62992125984251968" right="0.43307086614173229" top="0.55118110236220474" bottom="0.55118110236220474" header="0.31496062992125984" footer="0.31496062992125984"/>
  <pageSetup paperSize="9" fitToHeight="0" orientation="portrait" r:id="rId1"/>
  <headerFooter alignWithMargins="0">
    <oddFooter>&amp;C&amp;P/&amp;N</oddFooter>
  </headerFooter>
  <rowBreaks count="2" manualBreakCount="2">
    <brk id="43" max="16" man="1"/>
    <brk id="77"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8</xdr:col>
                    <xdr:colOff>171450</xdr:colOff>
                    <xdr:row>42</xdr:row>
                    <xdr:rowOff>234950</xdr:rowOff>
                  </from>
                  <to>
                    <xdr:col>10</xdr:col>
                    <xdr:colOff>6350</xdr:colOff>
                    <xdr:row>44</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10</xdr:col>
                    <xdr:colOff>266700</xdr:colOff>
                    <xdr:row>43</xdr:row>
                    <xdr:rowOff>6350</xdr:rowOff>
                  </from>
                  <to>
                    <xdr:col>12</xdr:col>
                    <xdr:colOff>228600</xdr:colOff>
                    <xdr:row>44</xdr:row>
                    <xdr:rowOff>25400</xdr:rowOff>
                  </to>
                </anchor>
              </controlPr>
            </control>
          </mc:Choice>
        </mc:AlternateContent>
        <mc:AlternateContent xmlns:mc="http://schemas.openxmlformats.org/markup-compatibility/2006">
          <mc:Choice Requires="x14">
            <control shapeId="4101" r:id="rId6" name="Check Box 5">
              <controlPr defaultSize="0" autoFill="0" autoLine="0" autoPict="0" altText="前期">
                <anchor moveWithCells="1">
                  <from>
                    <xdr:col>9</xdr:col>
                    <xdr:colOff>38100</xdr:colOff>
                    <xdr:row>0</xdr:row>
                    <xdr:rowOff>12700</xdr:rowOff>
                  </from>
                  <to>
                    <xdr:col>9</xdr:col>
                    <xdr:colOff>273050</xdr:colOff>
                    <xdr:row>1</xdr:row>
                    <xdr:rowOff>12700</xdr:rowOff>
                  </to>
                </anchor>
              </controlPr>
            </control>
          </mc:Choice>
        </mc:AlternateContent>
        <mc:AlternateContent xmlns:mc="http://schemas.openxmlformats.org/markup-compatibility/2006">
          <mc:Choice Requires="x14">
            <control shapeId="4102" r:id="rId7" name="Check Box 6">
              <controlPr defaultSize="0" autoFill="0" autoLine="0" autoPict="0" altText="前期">
                <anchor moveWithCells="1">
                  <from>
                    <xdr:col>10</xdr:col>
                    <xdr:colOff>374650</xdr:colOff>
                    <xdr:row>0</xdr:row>
                    <xdr:rowOff>12700</xdr:rowOff>
                  </from>
                  <to>
                    <xdr:col>11</xdr:col>
                    <xdr:colOff>241300</xdr:colOff>
                    <xdr:row>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A1:T92"/>
  <sheetViews>
    <sheetView zoomScaleNormal="100" zoomScaleSheetLayoutView="70" workbookViewId="0">
      <selection sqref="A1:Q1"/>
    </sheetView>
  </sheetViews>
  <sheetFormatPr defaultColWidth="9" defaultRowHeight="13" x14ac:dyDescent="0.2"/>
  <cols>
    <col min="1" max="7" width="4.6328125" style="91" customWidth="1"/>
    <col min="8" max="17" width="5.7265625" style="91" customWidth="1"/>
    <col min="18" max="16384" width="9" style="91"/>
  </cols>
  <sheetData>
    <row r="1" spans="1:20" ht="18.75" customHeight="1" x14ac:dyDescent="0.2">
      <c r="A1" s="532" t="s">
        <v>417</v>
      </c>
      <c r="B1" s="532"/>
      <c r="C1" s="532"/>
      <c r="D1" s="532"/>
      <c r="E1" s="532"/>
      <c r="F1" s="532"/>
      <c r="G1" s="532"/>
      <c r="H1" s="532"/>
      <c r="I1" s="532"/>
      <c r="J1" s="532"/>
      <c r="K1" s="532"/>
      <c r="L1" s="532"/>
      <c r="M1" s="532"/>
      <c r="N1" s="532"/>
      <c r="O1" s="532"/>
      <c r="P1" s="532"/>
      <c r="Q1" s="532"/>
    </row>
    <row r="2" spans="1:20" ht="18.75" customHeight="1" x14ac:dyDescent="0.2">
      <c r="A2" s="535" t="s">
        <v>205</v>
      </c>
      <c r="B2" s="535"/>
      <c r="C2" s="535"/>
      <c r="D2" s="535"/>
      <c r="E2" s="535"/>
      <c r="F2" s="535"/>
      <c r="G2" s="535"/>
      <c r="H2" s="535"/>
      <c r="I2" s="535"/>
      <c r="J2" s="535"/>
      <c r="K2" s="535"/>
      <c r="L2" s="535"/>
      <c r="M2" s="535"/>
      <c r="N2" s="535"/>
      <c r="O2" s="535"/>
      <c r="P2" s="535"/>
      <c r="Q2" s="535"/>
    </row>
    <row r="3" spans="1:20" ht="18.75" customHeight="1" x14ac:dyDescent="0.2">
      <c r="A3" s="92"/>
      <c r="B3" s="92"/>
      <c r="C3" s="92"/>
      <c r="D3" s="92"/>
      <c r="E3" s="92"/>
      <c r="F3" s="92"/>
      <c r="G3" s="92"/>
      <c r="H3" s="92"/>
      <c r="I3" s="92"/>
      <c r="J3" s="92"/>
      <c r="K3" s="92"/>
      <c r="L3" s="92"/>
      <c r="M3" s="92"/>
      <c r="N3" s="92"/>
      <c r="O3" s="92"/>
      <c r="P3" s="92"/>
      <c r="Q3" s="92"/>
    </row>
    <row r="4" spans="1:20" ht="18.75" customHeight="1" x14ac:dyDescent="0.2">
      <c r="K4" s="93" t="s">
        <v>123</v>
      </c>
      <c r="L4" s="161" t="s">
        <v>179</v>
      </c>
      <c r="M4" s="94" t="s">
        <v>16</v>
      </c>
      <c r="N4" s="162" t="s">
        <v>179</v>
      </c>
      <c r="O4" s="94" t="s">
        <v>124</v>
      </c>
      <c r="P4" s="161" t="s">
        <v>179</v>
      </c>
      <c r="Q4" s="143" t="s">
        <v>17</v>
      </c>
    </row>
    <row r="5" spans="1:20" ht="18.75" customHeight="1" x14ac:dyDescent="0.2">
      <c r="K5" s="93"/>
      <c r="L5" s="94"/>
      <c r="M5" s="94"/>
      <c r="N5" s="142"/>
      <c r="O5" s="94"/>
      <c r="P5" s="94"/>
      <c r="Q5" s="143"/>
    </row>
    <row r="6" spans="1:20" ht="18.75" customHeight="1" x14ac:dyDescent="0.2">
      <c r="B6" s="96" t="s">
        <v>118</v>
      </c>
    </row>
    <row r="7" spans="1:20" ht="18.75" customHeight="1" x14ac:dyDescent="0.2">
      <c r="I7" s="548" t="s">
        <v>93</v>
      </c>
      <c r="J7" s="548"/>
      <c r="K7" s="549" t="s">
        <v>211</v>
      </c>
      <c r="L7" s="549"/>
      <c r="M7" s="549"/>
      <c r="N7" s="549"/>
      <c r="O7" s="549"/>
      <c r="P7" s="549"/>
      <c r="Q7" s="549"/>
      <c r="T7" s="194"/>
    </row>
    <row r="8" spans="1:20" ht="18.75" customHeight="1" x14ac:dyDescent="0.2">
      <c r="I8" s="548" t="s">
        <v>209</v>
      </c>
      <c r="J8" s="548"/>
      <c r="K8" s="549" t="s">
        <v>212</v>
      </c>
      <c r="L8" s="549"/>
      <c r="M8" s="549"/>
      <c r="N8" s="549"/>
      <c r="O8" s="549"/>
      <c r="P8" s="549"/>
      <c r="Q8" s="549"/>
      <c r="T8" s="194"/>
    </row>
    <row r="9" spans="1:20" ht="18.75" customHeight="1" x14ac:dyDescent="0.2">
      <c r="H9" s="548" t="s">
        <v>210</v>
      </c>
      <c r="I9" s="548"/>
      <c r="J9" s="548"/>
      <c r="K9" s="549" t="s">
        <v>213</v>
      </c>
      <c r="L9" s="549"/>
      <c r="M9" s="549"/>
      <c r="N9" s="549"/>
      <c r="O9" s="549"/>
      <c r="P9" s="549"/>
      <c r="Q9" s="549"/>
      <c r="T9" s="194"/>
    </row>
    <row r="10" spans="1:20" ht="18.75" customHeight="1" x14ac:dyDescent="0.2">
      <c r="J10" s="97"/>
      <c r="Q10" s="93"/>
    </row>
    <row r="11" spans="1:20" ht="18.75" customHeight="1" x14ac:dyDescent="0.2"/>
    <row r="12" spans="1:20" ht="18.75" customHeight="1" x14ac:dyDescent="0.2">
      <c r="A12" s="122" t="s">
        <v>126</v>
      </c>
      <c r="B12" s="123"/>
      <c r="C12" s="123"/>
      <c r="D12" s="123"/>
      <c r="E12" s="123"/>
      <c r="F12" s="123"/>
      <c r="G12" s="123"/>
      <c r="H12" s="123"/>
      <c r="I12" s="123"/>
      <c r="J12" s="123"/>
      <c r="K12" s="123"/>
      <c r="L12" s="123"/>
      <c r="M12" s="123"/>
      <c r="N12" s="123"/>
      <c r="O12" s="123"/>
      <c r="P12" s="123"/>
      <c r="Q12" s="123"/>
    </row>
    <row r="13" spans="1:20" ht="18.75" customHeight="1" x14ac:dyDescent="0.2">
      <c r="A13" s="122"/>
      <c r="B13" s="123"/>
      <c r="C13" s="123"/>
      <c r="D13" s="123"/>
      <c r="E13" s="123"/>
      <c r="F13" s="123"/>
      <c r="G13" s="123"/>
      <c r="H13" s="123"/>
      <c r="I13" s="123"/>
      <c r="J13" s="123"/>
      <c r="K13" s="123"/>
      <c r="L13" s="123"/>
      <c r="M13" s="123"/>
      <c r="N13" s="123"/>
      <c r="O13" s="123"/>
      <c r="P13" s="123"/>
      <c r="Q13" s="123"/>
    </row>
    <row r="14" spans="1:20" ht="18.75" customHeight="1" x14ac:dyDescent="0.2">
      <c r="A14" s="95" t="s">
        <v>125</v>
      </c>
      <c r="B14" s="98"/>
      <c r="C14" s="98"/>
      <c r="D14" s="98"/>
      <c r="E14" s="98"/>
      <c r="F14" s="98"/>
      <c r="G14" s="98"/>
      <c r="H14" s="98"/>
      <c r="I14" s="98"/>
      <c r="J14" s="98"/>
      <c r="K14" s="98"/>
      <c r="L14" s="98"/>
      <c r="M14" s="98"/>
      <c r="N14" s="98"/>
      <c r="O14" s="98"/>
      <c r="P14" s="98"/>
      <c r="Q14" s="98"/>
    </row>
    <row r="15" spans="1:20" ht="18.75" customHeight="1" x14ac:dyDescent="0.2">
      <c r="A15" s="99" t="s">
        <v>143</v>
      </c>
      <c r="B15" s="100"/>
      <c r="C15" s="100"/>
      <c r="D15" s="100"/>
      <c r="E15" s="100"/>
      <c r="F15" s="100"/>
      <c r="G15" s="100"/>
      <c r="H15" s="115">
        <v>1</v>
      </c>
      <c r="I15" s="116">
        <v>3</v>
      </c>
      <c r="J15" s="163" t="s">
        <v>179</v>
      </c>
      <c r="K15" s="163" t="s">
        <v>179</v>
      </c>
      <c r="L15" s="163" t="s">
        <v>179</v>
      </c>
      <c r="M15" s="163" t="s">
        <v>179</v>
      </c>
      <c r="N15" s="163" t="s">
        <v>179</v>
      </c>
      <c r="O15" s="163" t="s">
        <v>179</v>
      </c>
      <c r="P15" s="163" t="s">
        <v>179</v>
      </c>
      <c r="Q15" s="163" t="s">
        <v>179</v>
      </c>
    </row>
    <row r="16" spans="1:20" ht="18.75" customHeight="1" x14ac:dyDescent="0.2">
      <c r="A16" s="101" t="s">
        <v>142</v>
      </c>
      <c r="B16" s="102"/>
      <c r="C16" s="102"/>
      <c r="D16" s="102"/>
      <c r="E16" s="102"/>
      <c r="F16" s="102"/>
      <c r="G16" s="102"/>
      <c r="H16" s="536" t="s">
        <v>177</v>
      </c>
      <c r="I16" s="537"/>
      <c r="J16" s="537"/>
      <c r="K16" s="537"/>
      <c r="L16" s="537"/>
      <c r="M16" s="537"/>
      <c r="N16" s="537"/>
      <c r="O16" s="537"/>
      <c r="P16" s="537"/>
      <c r="Q16" s="538"/>
    </row>
    <row r="17" spans="1:17" ht="18.75" customHeight="1" x14ac:dyDescent="0.2">
      <c r="A17" s="99" t="s">
        <v>166</v>
      </c>
      <c r="B17" s="100"/>
      <c r="C17" s="100"/>
      <c r="D17" s="100"/>
      <c r="E17" s="100"/>
      <c r="F17" s="100"/>
      <c r="G17" s="100"/>
      <c r="H17" s="536" t="s">
        <v>206</v>
      </c>
      <c r="I17" s="537"/>
      <c r="J17" s="537"/>
      <c r="K17" s="537"/>
      <c r="L17" s="537"/>
      <c r="M17" s="537"/>
      <c r="N17" s="537"/>
      <c r="O17" s="537"/>
      <c r="P17" s="537"/>
      <c r="Q17" s="538"/>
    </row>
    <row r="18" spans="1:17" ht="18.75" customHeight="1" x14ac:dyDescent="0.2">
      <c r="A18" s="99" t="s">
        <v>167</v>
      </c>
      <c r="B18" s="100"/>
      <c r="C18" s="100"/>
      <c r="D18" s="100"/>
      <c r="E18" s="100"/>
      <c r="F18" s="100"/>
      <c r="G18" s="100"/>
      <c r="H18" s="544" t="s">
        <v>208</v>
      </c>
      <c r="I18" s="545"/>
      <c r="J18" s="545"/>
      <c r="K18" s="546" t="s">
        <v>207</v>
      </c>
      <c r="L18" s="546"/>
      <c r="M18" s="546"/>
      <c r="N18" s="546"/>
      <c r="O18" s="546"/>
      <c r="P18" s="546"/>
      <c r="Q18" s="547"/>
    </row>
    <row r="19" spans="1:17" ht="18.75" customHeight="1" x14ac:dyDescent="0.2">
      <c r="A19" s="539" t="s">
        <v>168</v>
      </c>
      <c r="B19" s="540"/>
      <c r="C19" s="540"/>
      <c r="D19" s="543" t="s">
        <v>129</v>
      </c>
      <c r="E19" s="543"/>
      <c r="F19" s="543"/>
      <c r="G19" s="543"/>
      <c r="H19" s="550" t="s">
        <v>201</v>
      </c>
      <c r="I19" s="551"/>
      <c r="J19" s="551"/>
      <c r="K19" s="551"/>
      <c r="L19" s="551"/>
      <c r="M19" s="551"/>
      <c r="N19" s="551"/>
      <c r="O19" s="551"/>
      <c r="P19" s="551"/>
      <c r="Q19" s="552"/>
    </row>
    <row r="20" spans="1:17" ht="18.75" customHeight="1" x14ac:dyDescent="0.2">
      <c r="A20" s="541"/>
      <c r="B20" s="542"/>
      <c r="C20" s="542"/>
      <c r="D20" s="543" t="s">
        <v>130</v>
      </c>
      <c r="E20" s="543"/>
      <c r="F20" s="543"/>
      <c r="G20" s="543"/>
      <c r="H20" s="154" t="s">
        <v>173</v>
      </c>
      <c r="I20" s="533" t="s">
        <v>194</v>
      </c>
      <c r="J20" s="533"/>
      <c r="K20" s="533"/>
      <c r="L20" s="553"/>
      <c r="M20" s="155" t="s">
        <v>174</v>
      </c>
      <c r="N20" s="533" t="s">
        <v>194</v>
      </c>
      <c r="O20" s="533"/>
      <c r="P20" s="533"/>
      <c r="Q20" s="534"/>
    </row>
    <row r="21" spans="1:17" ht="18.75" customHeight="1" x14ac:dyDescent="0.2">
      <c r="H21" s="104"/>
      <c r="I21" s="104"/>
      <c r="J21" s="104"/>
      <c r="K21" s="104"/>
      <c r="L21" s="104"/>
      <c r="M21" s="104"/>
      <c r="N21" s="104"/>
      <c r="O21" s="104"/>
      <c r="P21" s="104"/>
      <c r="Q21" s="104"/>
    </row>
    <row r="22" spans="1:17" ht="18.75" customHeight="1" x14ac:dyDescent="0.2">
      <c r="A22" s="91" t="s">
        <v>133</v>
      </c>
    </row>
    <row r="23" spans="1:17" ht="18.75" customHeight="1" x14ac:dyDescent="0.2">
      <c r="A23" s="91" t="s">
        <v>131</v>
      </c>
      <c r="B23" s="104"/>
      <c r="C23" s="104"/>
      <c r="D23" s="104"/>
      <c r="E23" s="104"/>
      <c r="F23" s="104"/>
      <c r="G23" s="104"/>
      <c r="H23" s="104"/>
      <c r="I23" s="104"/>
      <c r="J23" s="121" t="s">
        <v>0</v>
      </c>
      <c r="K23" s="124" t="s">
        <v>2</v>
      </c>
      <c r="L23" s="121" t="s">
        <v>3</v>
      </c>
      <c r="M23" s="121" t="s">
        <v>4</v>
      </c>
      <c r="N23" s="121" t="s">
        <v>5</v>
      </c>
      <c r="O23" s="121" t="s">
        <v>6</v>
      </c>
      <c r="P23" s="121" t="s">
        <v>7</v>
      </c>
      <c r="Q23" s="505" t="s">
        <v>14</v>
      </c>
    </row>
    <row r="24" spans="1:17" ht="18.75" customHeight="1" x14ac:dyDescent="0.2">
      <c r="A24" s="104"/>
      <c r="B24" s="104"/>
      <c r="C24" s="104"/>
      <c r="D24" s="104"/>
      <c r="E24" s="104"/>
      <c r="F24" s="125"/>
      <c r="G24" s="125"/>
      <c r="H24" s="125"/>
      <c r="I24" s="125"/>
      <c r="J24" s="105" t="s">
        <v>1</v>
      </c>
      <c r="K24" s="126" t="s">
        <v>8</v>
      </c>
      <c r="L24" s="105" t="s">
        <v>9</v>
      </c>
      <c r="M24" s="105" t="s">
        <v>10</v>
      </c>
      <c r="N24" s="105" t="s">
        <v>11</v>
      </c>
      <c r="O24" s="105" t="s">
        <v>12</v>
      </c>
      <c r="P24" s="105" t="s">
        <v>13</v>
      </c>
      <c r="Q24" s="506"/>
    </row>
    <row r="25" spans="1:17" ht="18.75" customHeight="1" x14ac:dyDescent="0.2">
      <c r="A25" s="104"/>
      <c r="J25" s="167"/>
      <c r="K25" s="164">
        <v>45</v>
      </c>
      <c r="L25" s="164">
        <v>48</v>
      </c>
      <c r="M25" s="164">
        <v>49</v>
      </c>
      <c r="N25" s="164">
        <v>51</v>
      </c>
      <c r="O25" s="164">
        <v>47</v>
      </c>
      <c r="P25" s="164">
        <v>39</v>
      </c>
      <c r="Q25" s="128">
        <f>SUM(K25:P25)</f>
        <v>279</v>
      </c>
    </row>
    <row r="26" spans="1:17" ht="18.75" customHeight="1" x14ac:dyDescent="0.2">
      <c r="K26" s="103"/>
      <c r="L26" s="103"/>
      <c r="M26" s="103"/>
      <c r="N26" s="103"/>
      <c r="O26" s="103"/>
      <c r="P26" s="103"/>
      <c r="Q26" s="103"/>
    </row>
    <row r="27" spans="1:17" ht="18.75" customHeight="1" x14ac:dyDescent="0.2">
      <c r="A27" s="91" t="s">
        <v>132</v>
      </c>
      <c r="J27" s="110"/>
      <c r="K27" s="144"/>
      <c r="L27" s="144"/>
      <c r="M27" s="144"/>
      <c r="N27" s="144"/>
      <c r="O27" s="144"/>
      <c r="P27" s="144"/>
      <c r="Q27" s="103"/>
    </row>
    <row r="28" spans="1:17" ht="18.75" customHeight="1" x14ac:dyDescent="0.2">
      <c r="A28" s="501" t="s">
        <v>134</v>
      </c>
      <c r="B28" s="501"/>
      <c r="C28" s="501"/>
      <c r="D28" s="501"/>
      <c r="E28" s="501"/>
      <c r="F28" s="501"/>
      <c r="G28" s="501"/>
      <c r="H28" s="501"/>
      <c r="I28" s="502"/>
      <c r="J28" s="127" t="s">
        <v>0</v>
      </c>
      <c r="K28" s="127" t="s">
        <v>2</v>
      </c>
      <c r="L28" s="127" t="s">
        <v>3</v>
      </c>
      <c r="M28" s="127" t="s">
        <v>4</v>
      </c>
      <c r="N28" s="127" t="s">
        <v>5</v>
      </c>
      <c r="O28" s="127" t="s">
        <v>6</v>
      </c>
      <c r="P28" s="127" t="s">
        <v>7</v>
      </c>
      <c r="Q28" s="505" t="s">
        <v>14</v>
      </c>
    </row>
    <row r="29" spans="1:17" ht="18.75" customHeight="1" x14ac:dyDescent="0.2">
      <c r="A29" s="503"/>
      <c r="B29" s="503"/>
      <c r="C29" s="503"/>
      <c r="D29" s="503"/>
      <c r="E29" s="503"/>
      <c r="F29" s="503"/>
      <c r="G29" s="503"/>
      <c r="H29" s="503"/>
      <c r="I29" s="504"/>
      <c r="J29" s="121" t="s">
        <v>1</v>
      </c>
      <c r="K29" s="105" t="s">
        <v>8</v>
      </c>
      <c r="L29" s="105" t="s">
        <v>9</v>
      </c>
      <c r="M29" s="105" t="s">
        <v>10</v>
      </c>
      <c r="N29" s="105" t="s">
        <v>11</v>
      </c>
      <c r="O29" s="105" t="s">
        <v>12</v>
      </c>
      <c r="P29" s="105" t="s">
        <v>13</v>
      </c>
      <c r="Q29" s="506"/>
    </row>
    <row r="30" spans="1:17" ht="18.75" customHeight="1" x14ac:dyDescent="0.2">
      <c r="A30" s="519" t="s">
        <v>135</v>
      </c>
      <c r="B30" s="520"/>
      <c r="C30" s="520"/>
      <c r="D30" s="520"/>
      <c r="E30" s="520"/>
      <c r="F30" s="520"/>
      <c r="G30" s="520"/>
      <c r="H30" s="520"/>
      <c r="I30" s="520"/>
      <c r="J30" s="100"/>
      <c r="K30" s="164">
        <v>34</v>
      </c>
      <c r="L30" s="164">
        <v>36</v>
      </c>
      <c r="M30" s="164">
        <v>38</v>
      </c>
      <c r="N30" s="171">
        <v>34</v>
      </c>
      <c r="O30" s="171">
        <v>34</v>
      </c>
      <c r="P30" s="164">
        <v>23</v>
      </c>
      <c r="Q30" s="172">
        <f>SUM(K30:P30)</f>
        <v>199</v>
      </c>
    </row>
    <row r="31" spans="1:17" ht="18.75" customHeight="1" x14ac:dyDescent="0.2">
      <c r="A31" s="111" t="s">
        <v>136</v>
      </c>
      <c r="B31" s="99"/>
      <c r="C31" s="100"/>
      <c r="D31" s="100"/>
      <c r="E31" s="100"/>
      <c r="F31" s="100"/>
      <c r="G31" s="100"/>
      <c r="H31" s="112"/>
      <c r="I31" s="112"/>
      <c r="J31" s="174"/>
      <c r="K31" s="170">
        <v>27</v>
      </c>
      <c r="L31" s="170">
        <v>28</v>
      </c>
      <c r="M31" s="170">
        <v>35</v>
      </c>
      <c r="N31" s="169">
        <v>33</v>
      </c>
      <c r="O31" s="169">
        <v>25</v>
      </c>
      <c r="P31" s="170">
        <v>12</v>
      </c>
      <c r="Q31" s="173">
        <f>SUM(K31:P31)</f>
        <v>160</v>
      </c>
    </row>
    <row r="32" spans="1:17" ht="18.75" customHeight="1" x14ac:dyDescent="0.2">
      <c r="A32" s="145" t="s">
        <v>137</v>
      </c>
      <c r="B32" s="106"/>
      <c r="C32" s="133"/>
      <c r="D32" s="135" t="s">
        <v>94</v>
      </c>
      <c r="E32" s="114"/>
      <c r="F32" s="114"/>
      <c r="G32" s="175"/>
      <c r="H32" s="526" t="s">
        <v>172</v>
      </c>
      <c r="I32" s="526"/>
      <c r="J32" s="526"/>
      <c r="K32" s="526"/>
      <c r="L32" s="526"/>
      <c r="M32" s="526"/>
      <c r="N32" s="526"/>
      <c r="O32" s="526"/>
      <c r="P32" s="526"/>
      <c r="Q32" s="527"/>
    </row>
    <row r="33" spans="1:17" ht="18.75" customHeight="1" x14ac:dyDescent="0.2">
      <c r="A33" s="130"/>
      <c r="C33" s="133"/>
      <c r="D33" s="132" t="s">
        <v>93</v>
      </c>
      <c r="E33" s="108"/>
      <c r="F33" s="108"/>
      <c r="G33" s="176"/>
      <c r="H33" s="508" t="s">
        <v>195</v>
      </c>
      <c r="I33" s="508"/>
      <c r="J33" s="508"/>
      <c r="K33" s="508"/>
      <c r="L33" s="508"/>
      <c r="M33" s="508"/>
      <c r="N33" s="508"/>
      <c r="O33" s="508"/>
      <c r="P33" s="508"/>
      <c r="Q33" s="528"/>
    </row>
    <row r="34" spans="1:17" ht="18.75" customHeight="1" x14ac:dyDescent="0.2">
      <c r="A34" s="130"/>
      <c r="C34" s="133"/>
      <c r="D34" s="132" t="s">
        <v>140</v>
      </c>
      <c r="E34" s="108"/>
      <c r="F34" s="108"/>
      <c r="G34" s="176"/>
      <c r="H34" s="508" t="s">
        <v>188</v>
      </c>
      <c r="I34" s="508"/>
      <c r="J34" s="508"/>
      <c r="K34" s="508"/>
      <c r="L34" s="508"/>
      <c r="M34" s="508"/>
      <c r="N34" s="508"/>
      <c r="O34" s="508"/>
      <c r="P34" s="508"/>
      <c r="Q34" s="528"/>
    </row>
    <row r="35" spans="1:17" ht="18.75" customHeight="1" x14ac:dyDescent="0.2">
      <c r="A35" s="130"/>
      <c r="C35" s="133"/>
      <c r="D35" s="132" t="s">
        <v>141</v>
      </c>
      <c r="E35" s="132"/>
      <c r="F35" s="108"/>
      <c r="G35" s="176"/>
      <c r="H35" s="522" t="s">
        <v>142</v>
      </c>
      <c r="I35" s="522"/>
      <c r="J35" s="522"/>
      <c r="K35" s="522"/>
      <c r="L35" s="522"/>
      <c r="M35" s="522"/>
      <c r="N35" s="523"/>
      <c r="O35" s="522" t="s">
        <v>143</v>
      </c>
      <c r="P35" s="522"/>
      <c r="Q35" s="524"/>
    </row>
    <row r="36" spans="1:17" ht="18.75" customHeight="1" x14ac:dyDescent="0.2">
      <c r="A36" s="130"/>
      <c r="C36" s="133"/>
      <c r="D36" s="132"/>
      <c r="E36" s="132" t="s">
        <v>144</v>
      </c>
      <c r="F36" s="108"/>
      <c r="G36" s="176"/>
      <c r="H36" s="508" t="s">
        <v>182</v>
      </c>
      <c r="I36" s="508"/>
      <c r="J36" s="508"/>
      <c r="K36" s="508"/>
      <c r="L36" s="508"/>
      <c r="M36" s="508"/>
      <c r="N36" s="509"/>
      <c r="O36" s="513" t="s">
        <v>178</v>
      </c>
      <c r="P36" s="513"/>
      <c r="Q36" s="514"/>
    </row>
    <row r="37" spans="1:17" ht="18.75" customHeight="1" x14ac:dyDescent="0.2">
      <c r="A37" s="130"/>
      <c r="C37" s="133"/>
      <c r="D37" s="132"/>
      <c r="E37" s="132" t="s">
        <v>145</v>
      </c>
      <c r="F37" s="108"/>
      <c r="G37" s="176"/>
      <c r="H37" s="508" t="s">
        <v>176</v>
      </c>
      <c r="I37" s="508"/>
      <c r="J37" s="508"/>
      <c r="K37" s="508"/>
      <c r="L37" s="508"/>
      <c r="M37" s="508"/>
      <c r="N37" s="509"/>
      <c r="O37" s="513" t="s">
        <v>180</v>
      </c>
      <c r="P37" s="513"/>
      <c r="Q37" s="514"/>
    </row>
    <row r="38" spans="1:17" ht="18.75" customHeight="1" x14ac:dyDescent="0.2">
      <c r="A38" s="130"/>
      <c r="C38" s="133"/>
      <c r="D38" s="132"/>
      <c r="E38" s="132" t="s">
        <v>146</v>
      </c>
      <c r="F38" s="108"/>
      <c r="G38" s="176"/>
      <c r="H38" s="508" t="s">
        <v>175</v>
      </c>
      <c r="I38" s="508"/>
      <c r="J38" s="508"/>
      <c r="K38" s="508"/>
      <c r="L38" s="508"/>
      <c r="M38" s="508"/>
      <c r="N38" s="509"/>
      <c r="O38" s="513" t="s">
        <v>180</v>
      </c>
      <c r="P38" s="513"/>
      <c r="Q38" s="514"/>
    </row>
    <row r="39" spans="1:17" ht="18.75" customHeight="1" x14ac:dyDescent="0.2">
      <c r="A39" s="130"/>
      <c r="C39" s="133"/>
      <c r="D39" s="132"/>
      <c r="E39" s="132" t="s">
        <v>147</v>
      </c>
      <c r="F39" s="108"/>
      <c r="G39" s="176"/>
      <c r="H39" s="508"/>
      <c r="I39" s="508"/>
      <c r="J39" s="508"/>
      <c r="K39" s="508"/>
      <c r="L39" s="508"/>
      <c r="M39" s="508"/>
      <c r="N39" s="509"/>
      <c r="O39" s="513"/>
      <c r="P39" s="513"/>
      <c r="Q39" s="514"/>
    </row>
    <row r="40" spans="1:17" ht="18.75" customHeight="1" x14ac:dyDescent="0.2">
      <c r="A40" s="131"/>
      <c r="C40" s="134"/>
      <c r="D40" s="129"/>
      <c r="E40" s="132" t="s">
        <v>148</v>
      </c>
      <c r="F40" s="108"/>
      <c r="G40" s="177"/>
      <c r="H40" s="511"/>
      <c r="I40" s="511"/>
      <c r="J40" s="511"/>
      <c r="K40" s="511"/>
      <c r="L40" s="511"/>
      <c r="M40" s="511"/>
      <c r="N40" s="512"/>
      <c r="O40" s="515"/>
      <c r="P40" s="515"/>
      <c r="Q40" s="516"/>
    </row>
    <row r="41" spans="1:17" ht="18.75" customHeight="1" x14ac:dyDescent="0.2">
      <c r="A41" s="470" t="s">
        <v>435</v>
      </c>
      <c r="B41" s="471"/>
      <c r="C41" s="471"/>
      <c r="D41" s="471"/>
      <c r="E41" s="471"/>
      <c r="F41" s="471"/>
      <c r="G41" s="472"/>
      <c r="H41" s="467">
        <f>IF(Q30=0,"",Q31/Q30)</f>
        <v>0.8040201005025126</v>
      </c>
      <c r="I41" s="468"/>
      <c r="J41" s="468"/>
      <c r="K41" s="468"/>
      <c r="L41" s="468"/>
      <c r="M41" s="468"/>
      <c r="N41" s="468"/>
      <c r="O41" s="468"/>
      <c r="P41" s="468"/>
      <c r="Q41" s="469"/>
    </row>
    <row r="42" spans="1:17" s="192" customFormat="1" ht="18.75" customHeight="1" x14ac:dyDescent="0.2">
      <c r="A42" s="195" t="s">
        <v>219</v>
      </c>
      <c r="B42" s="195"/>
      <c r="C42" s="196"/>
      <c r="D42" s="197"/>
      <c r="E42" s="197"/>
      <c r="F42" s="197"/>
      <c r="G42" s="197"/>
      <c r="H42" s="197"/>
      <c r="I42" s="197"/>
      <c r="J42" s="197"/>
      <c r="K42" s="197"/>
      <c r="L42" s="197"/>
      <c r="M42" s="197"/>
      <c r="N42" s="197"/>
      <c r="O42" s="197"/>
      <c r="P42" s="517">
        <v>1</v>
      </c>
      <c r="Q42" s="518"/>
    </row>
    <row r="43" spans="1:17" ht="18.75" customHeight="1" x14ac:dyDescent="0.2">
      <c r="A43" s="102"/>
    </row>
    <row r="44" spans="1:17" ht="18.75" customHeight="1" x14ac:dyDescent="0.2">
      <c r="A44" s="501" t="s">
        <v>149</v>
      </c>
      <c r="B44" s="501"/>
      <c r="C44" s="501"/>
      <c r="D44" s="158" t="s">
        <v>204</v>
      </c>
      <c r="E44" s="156"/>
      <c r="F44" s="156"/>
      <c r="G44" s="156"/>
      <c r="H44" s="156"/>
      <c r="I44" s="156"/>
      <c r="J44" s="156"/>
      <c r="K44" s="156"/>
      <c r="L44" s="156"/>
      <c r="M44" s="156"/>
    </row>
    <row r="45" spans="1:17" ht="18.75" customHeight="1" x14ac:dyDescent="0.2">
      <c r="A45" s="501"/>
      <c r="B45" s="501"/>
      <c r="C45" s="501"/>
      <c r="D45" s="146" t="s">
        <v>152</v>
      </c>
    </row>
    <row r="46" spans="1:17" ht="18.75" customHeight="1" x14ac:dyDescent="0.2">
      <c r="A46" s="136"/>
      <c r="B46" s="136"/>
      <c r="C46" s="136"/>
      <c r="D46" s="136"/>
      <c r="E46" s="136"/>
      <c r="F46" s="136"/>
      <c r="G46" s="136"/>
      <c r="H46" s="136"/>
      <c r="I46" s="137"/>
      <c r="J46" s="121" t="s">
        <v>0</v>
      </c>
      <c r="K46" s="121" t="s">
        <v>2</v>
      </c>
      <c r="L46" s="121" t="s">
        <v>3</v>
      </c>
      <c r="M46" s="121" t="s">
        <v>4</v>
      </c>
      <c r="N46" s="121" t="s">
        <v>5</v>
      </c>
      <c r="O46" s="121" t="s">
        <v>6</v>
      </c>
      <c r="P46" s="121" t="s">
        <v>7</v>
      </c>
      <c r="Q46" s="505" t="s">
        <v>14</v>
      </c>
    </row>
    <row r="47" spans="1:17" ht="18.75" customHeight="1" x14ac:dyDescent="0.2">
      <c r="A47" s="138"/>
      <c r="B47" s="138"/>
      <c r="C47" s="138"/>
      <c r="D47" s="138"/>
      <c r="E47" s="138"/>
      <c r="F47" s="138"/>
      <c r="G47" s="138"/>
      <c r="H47" s="138"/>
      <c r="I47" s="139"/>
      <c r="J47" s="121" t="s">
        <v>1</v>
      </c>
      <c r="K47" s="105" t="s">
        <v>8</v>
      </c>
      <c r="L47" s="105" t="s">
        <v>9</v>
      </c>
      <c r="M47" s="105" t="s">
        <v>10</v>
      </c>
      <c r="N47" s="105" t="s">
        <v>11</v>
      </c>
      <c r="O47" s="105" t="s">
        <v>12</v>
      </c>
      <c r="P47" s="105" t="s">
        <v>13</v>
      </c>
      <c r="Q47" s="506"/>
    </row>
    <row r="48" spans="1:17" ht="18.75" customHeight="1" x14ac:dyDescent="0.2">
      <c r="A48" s="519" t="s">
        <v>169</v>
      </c>
      <c r="B48" s="520"/>
      <c r="C48" s="520"/>
      <c r="D48" s="520"/>
      <c r="E48" s="520"/>
      <c r="F48" s="520"/>
      <c r="G48" s="520"/>
      <c r="H48" s="520"/>
      <c r="I48" s="520"/>
      <c r="J48" s="100"/>
      <c r="K48" s="164">
        <v>33</v>
      </c>
      <c r="L48" s="164">
        <v>32</v>
      </c>
      <c r="M48" s="164">
        <v>31</v>
      </c>
      <c r="N48" s="171">
        <v>29</v>
      </c>
      <c r="O48" s="171">
        <v>30</v>
      </c>
      <c r="P48" s="164">
        <v>32</v>
      </c>
      <c r="Q48" s="172">
        <f>SUM(K48:P48)</f>
        <v>187</v>
      </c>
    </row>
    <row r="49" spans="1:18" ht="18.75" customHeight="1" x14ac:dyDescent="0.2">
      <c r="A49" s="111" t="s">
        <v>136</v>
      </c>
      <c r="B49" s="99"/>
      <c r="C49" s="100"/>
      <c r="D49" s="100"/>
      <c r="E49" s="100"/>
      <c r="F49" s="100"/>
      <c r="G49" s="100"/>
      <c r="H49" s="112"/>
      <c r="I49" s="112"/>
      <c r="J49" s="174"/>
      <c r="K49" s="170">
        <v>31</v>
      </c>
      <c r="L49" s="170">
        <v>29</v>
      </c>
      <c r="M49" s="170">
        <v>28</v>
      </c>
      <c r="N49" s="169">
        <v>27</v>
      </c>
      <c r="O49" s="169">
        <v>27</v>
      </c>
      <c r="P49" s="170">
        <v>27</v>
      </c>
      <c r="Q49" s="173">
        <f>SUM(K49:P49)</f>
        <v>169</v>
      </c>
    </row>
    <row r="50" spans="1:18" ht="18.75" customHeight="1" x14ac:dyDescent="0.2">
      <c r="A50" s="130" t="s">
        <v>137</v>
      </c>
      <c r="B50" s="106"/>
      <c r="C50" s="133"/>
      <c r="D50" s="135" t="s">
        <v>94</v>
      </c>
      <c r="E50" s="114"/>
      <c r="F50" s="114"/>
      <c r="G50" s="175"/>
      <c r="H50" s="525" t="s">
        <v>181</v>
      </c>
      <c r="I50" s="526"/>
      <c r="J50" s="526"/>
      <c r="K50" s="526"/>
      <c r="L50" s="526"/>
      <c r="M50" s="526"/>
      <c r="N50" s="526"/>
      <c r="O50" s="526"/>
      <c r="P50" s="526"/>
      <c r="Q50" s="527"/>
    </row>
    <row r="51" spans="1:18" ht="18.75" customHeight="1" x14ac:dyDescent="0.2">
      <c r="A51" s="130"/>
      <c r="C51" s="133"/>
      <c r="D51" s="132" t="s">
        <v>93</v>
      </c>
      <c r="E51" s="108"/>
      <c r="F51" s="108"/>
      <c r="G51" s="176"/>
      <c r="H51" s="507" t="s">
        <v>196</v>
      </c>
      <c r="I51" s="508"/>
      <c r="J51" s="508"/>
      <c r="K51" s="508"/>
      <c r="L51" s="508"/>
      <c r="M51" s="508"/>
      <c r="N51" s="508"/>
      <c r="O51" s="508"/>
      <c r="P51" s="508"/>
      <c r="Q51" s="528"/>
    </row>
    <row r="52" spans="1:18" ht="18.75" customHeight="1" x14ac:dyDescent="0.2">
      <c r="A52" s="130"/>
      <c r="C52" s="133"/>
      <c r="D52" s="132" t="s">
        <v>140</v>
      </c>
      <c r="E52" s="108"/>
      <c r="F52" s="108"/>
      <c r="G52" s="176"/>
      <c r="H52" s="507" t="s">
        <v>189</v>
      </c>
      <c r="I52" s="508"/>
      <c r="J52" s="508"/>
      <c r="K52" s="508"/>
      <c r="L52" s="508"/>
      <c r="M52" s="508"/>
      <c r="N52" s="508"/>
      <c r="O52" s="508"/>
      <c r="P52" s="508"/>
      <c r="Q52" s="528"/>
    </row>
    <row r="53" spans="1:18" ht="18.75" customHeight="1" x14ac:dyDescent="0.2">
      <c r="A53" s="130"/>
      <c r="C53" s="133"/>
      <c r="D53" s="132" t="s">
        <v>141</v>
      </c>
      <c r="E53" s="132"/>
      <c r="F53" s="108"/>
      <c r="G53" s="176"/>
      <c r="H53" s="521" t="s">
        <v>142</v>
      </c>
      <c r="I53" s="522"/>
      <c r="J53" s="522"/>
      <c r="K53" s="522"/>
      <c r="L53" s="522"/>
      <c r="M53" s="522"/>
      <c r="N53" s="523"/>
      <c r="O53" s="522" t="s">
        <v>143</v>
      </c>
      <c r="P53" s="522"/>
      <c r="Q53" s="524"/>
    </row>
    <row r="54" spans="1:18" ht="18.75" customHeight="1" x14ac:dyDescent="0.2">
      <c r="A54" s="130"/>
      <c r="C54" s="133"/>
      <c r="D54" s="132"/>
      <c r="E54" s="132" t="s">
        <v>144</v>
      </c>
      <c r="F54" s="108"/>
      <c r="G54" s="176"/>
      <c r="H54" s="507" t="s">
        <v>184</v>
      </c>
      <c r="I54" s="508"/>
      <c r="J54" s="508"/>
      <c r="K54" s="508"/>
      <c r="L54" s="508"/>
      <c r="M54" s="508"/>
      <c r="N54" s="509"/>
      <c r="O54" s="513" t="s">
        <v>178</v>
      </c>
      <c r="P54" s="513"/>
      <c r="Q54" s="514"/>
    </row>
    <row r="55" spans="1:18" ht="18.75" customHeight="1" x14ac:dyDescent="0.2">
      <c r="A55" s="130"/>
      <c r="C55" s="133"/>
      <c r="D55" s="132"/>
      <c r="E55" s="132" t="s">
        <v>145</v>
      </c>
      <c r="F55" s="108"/>
      <c r="G55" s="176"/>
      <c r="H55" s="507" t="s">
        <v>183</v>
      </c>
      <c r="I55" s="508"/>
      <c r="J55" s="508"/>
      <c r="K55" s="508"/>
      <c r="L55" s="508"/>
      <c r="M55" s="508"/>
      <c r="N55" s="509"/>
      <c r="O55" s="513" t="s">
        <v>180</v>
      </c>
      <c r="P55" s="513"/>
      <c r="Q55" s="514"/>
    </row>
    <row r="56" spans="1:18" ht="18.75" customHeight="1" x14ac:dyDescent="0.2">
      <c r="A56" s="130"/>
      <c r="C56" s="133"/>
      <c r="D56" s="132"/>
      <c r="E56" s="132" t="s">
        <v>146</v>
      </c>
      <c r="F56" s="108"/>
      <c r="G56" s="176"/>
      <c r="H56" s="507"/>
      <c r="I56" s="508"/>
      <c r="J56" s="508"/>
      <c r="K56" s="508"/>
      <c r="L56" s="508"/>
      <c r="M56" s="508"/>
      <c r="N56" s="509"/>
      <c r="O56" s="513"/>
      <c r="P56" s="513"/>
      <c r="Q56" s="514"/>
    </row>
    <row r="57" spans="1:18" ht="18.75" customHeight="1" x14ac:dyDescent="0.2">
      <c r="A57" s="130"/>
      <c r="C57" s="133"/>
      <c r="D57" s="132"/>
      <c r="E57" s="132" t="s">
        <v>147</v>
      </c>
      <c r="F57" s="108"/>
      <c r="G57" s="176"/>
      <c r="H57" s="507"/>
      <c r="I57" s="508"/>
      <c r="J57" s="508"/>
      <c r="K57" s="508"/>
      <c r="L57" s="508"/>
      <c r="M57" s="508"/>
      <c r="N57" s="509"/>
      <c r="O57" s="513"/>
      <c r="P57" s="513"/>
      <c r="Q57" s="514"/>
    </row>
    <row r="58" spans="1:18" ht="18.75" customHeight="1" x14ac:dyDescent="0.2">
      <c r="A58" s="131"/>
      <c r="C58" s="134"/>
      <c r="D58" s="129"/>
      <c r="E58" s="132" t="s">
        <v>148</v>
      </c>
      <c r="F58" s="108"/>
      <c r="G58" s="177"/>
      <c r="H58" s="510"/>
      <c r="I58" s="511"/>
      <c r="J58" s="511"/>
      <c r="K58" s="511"/>
      <c r="L58" s="511"/>
      <c r="M58" s="511"/>
      <c r="N58" s="512"/>
      <c r="O58" s="515"/>
      <c r="P58" s="515"/>
      <c r="Q58" s="516"/>
    </row>
    <row r="59" spans="1:18" ht="18.75" customHeight="1" x14ac:dyDescent="0.2">
      <c r="A59" s="470" t="s">
        <v>435</v>
      </c>
      <c r="B59" s="471"/>
      <c r="C59" s="471"/>
      <c r="D59" s="471"/>
      <c r="E59" s="471"/>
      <c r="F59" s="471"/>
      <c r="G59" s="472"/>
      <c r="H59" s="467">
        <f>IF(Q48=0,"",Q49/Q48)</f>
        <v>0.90374331550802134</v>
      </c>
      <c r="I59" s="468"/>
      <c r="J59" s="468"/>
      <c r="K59" s="468"/>
      <c r="L59" s="468"/>
      <c r="M59" s="468"/>
      <c r="N59" s="468"/>
      <c r="O59" s="468"/>
      <c r="P59" s="468"/>
      <c r="Q59" s="469"/>
    </row>
    <row r="60" spans="1:18" s="192" customFormat="1" ht="18.75" customHeight="1" x14ac:dyDescent="0.2">
      <c r="A60" s="195" t="s">
        <v>219</v>
      </c>
      <c r="B60" s="195"/>
      <c r="C60" s="196"/>
      <c r="D60" s="197"/>
      <c r="E60" s="197"/>
      <c r="F60" s="197"/>
      <c r="G60" s="197"/>
      <c r="H60" s="197"/>
      <c r="I60" s="197"/>
      <c r="J60" s="197"/>
      <c r="K60" s="197"/>
      <c r="L60" s="197"/>
      <c r="M60" s="197"/>
      <c r="N60" s="197"/>
      <c r="O60" s="197"/>
      <c r="P60" s="530">
        <v>1</v>
      </c>
      <c r="Q60" s="531"/>
      <c r="R60" s="193"/>
    </row>
    <row r="61" spans="1:18" ht="18.75" customHeight="1" x14ac:dyDescent="0.2">
      <c r="A61" s="113"/>
      <c r="B61" s="97"/>
      <c r="C61" s="97"/>
      <c r="D61" s="97"/>
      <c r="E61" s="97"/>
      <c r="F61" s="97"/>
      <c r="G61" s="97"/>
      <c r="H61" s="97"/>
      <c r="I61" s="97"/>
      <c r="J61" s="97"/>
      <c r="K61" s="97"/>
      <c r="L61" s="97"/>
      <c r="M61" s="97"/>
      <c r="N61" s="97"/>
      <c r="O61" s="97"/>
      <c r="P61" s="120"/>
      <c r="Q61" s="103"/>
    </row>
    <row r="62" spans="1:18" ht="18.75" customHeight="1" x14ac:dyDescent="0.2">
      <c r="A62" s="501" t="s">
        <v>150</v>
      </c>
      <c r="B62" s="501"/>
      <c r="C62" s="501"/>
      <c r="D62" s="501"/>
      <c r="E62" s="501"/>
      <c r="F62" s="501"/>
      <c r="G62" s="501"/>
      <c r="H62" s="501"/>
      <c r="I62" s="502"/>
      <c r="J62" s="121" t="s">
        <v>0</v>
      </c>
      <c r="K62" s="121" t="s">
        <v>2</v>
      </c>
      <c r="L62" s="121" t="s">
        <v>3</v>
      </c>
      <c r="M62" s="121" t="s">
        <v>4</v>
      </c>
      <c r="N62" s="121" t="s">
        <v>5</v>
      </c>
      <c r="O62" s="121" t="s">
        <v>6</v>
      </c>
      <c r="P62" s="121" t="s">
        <v>7</v>
      </c>
      <c r="Q62" s="505" t="s">
        <v>14</v>
      </c>
    </row>
    <row r="63" spans="1:18" ht="18.75" customHeight="1" x14ac:dyDescent="0.2">
      <c r="A63" s="503"/>
      <c r="B63" s="503"/>
      <c r="C63" s="503"/>
      <c r="D63" s="503"/>
      <c r="E63" s="503"/>
      <c r="F63" s="503"/>
      <c r="G63" s="503"/>
      <c r="H63" s="503"/>
      <c r="I63" s="504"/>
      <c r="J63" s="121" t="s">
        <v>1</v>
      </c>
      <c r="K63" s="141" t="s">
        <v>8</v>
      </c>
      <c r="L63" s="141" t="s">
        <v>9</v>
      </c>
      <c r="M63" s="141" t="s">
        <v>10</v>
      </c>
      <c r="N63" s="141" t="s">
        <v>11</v>
      </c>
      <c r="O63" s="141" t="s">
        <v>12</v>
      </c>
      <c r="P63" s="141" t="s">
        <v>13</v>
      </c>
      <c r="Q63" s="529"/>
    </row>
    <row r="64" spans="1:18" ht="18.75" customHeight="1" x14ac:dyDescent="0.2">
      <c r="A64" s="519" t="s">
        <v>170</v>
      </c>
      <c r="B64" s="520"/>
      <c r="C64" s="520"/>
      <c r="D64" s="520"/>
      <c r="E64" s="520"/>
      <c r="F64" s="520"/>
      <c r="G64" s="520"/>
      <c r="H64" s="520"/>
      <c r="I64" s="520"/>
      <c r="J64" s="168"/>
      <c r="K64" s="169">
        <v>21</v>
      </c>
      <c r="L64" s="170">
        <v>22</v>
      </c>
      <c r="M64" s="170">
        <v>24</v>
      </c>
      <c r="N64" s="169">
        <v>21</v>
      </c>
      <c r="O64" s="169">
        <v>21</v>
      </c>
      <c r="P64" s="164">
        <v>20</v>
      </c>
      <c r="Q64" s="128">
        <f>SUM(K64:P64)</f>
        <v>129</v>
      </c>
    </row>
    <row r="65" spans="1:17" ht="18.75" customHeight="1" x14ac:dyDescent="0.2">
      <c r="A65" s="111" t="s">
        <v>136</v>
      </c>
      <c r="B65" s="99"/>
      <c r="C65" s="100"/>
      <c r="D65" s="100"/>
      <c r="E65" s="100"/>
      <c r="F65" s="100"/>
      <c r="G65" s="100"/>
      <c r="H65" s="107"/>
      <c r="I65" s="107"/>
      <c r="J65" s="178"/>
      <c r="K65" s="179">
        <v>14</v>
      </c>
      <c r="L65" s="179">
        <v>15</v>
      </c>
      <c r="M65" s="179">
        <v>15</v>
      </c>
      <c r="N65" s="180">
        <v>15</v>
      </c>
      <c r="O65" s="180">
        <v>15</v>
      </c>
      <c r="P65" s="179">
        <v>14</v>
      </c>
      <c r="Q65" s="181">
        <f>SUM(K65:P65)</f>
        <v>88</v>
      </c>
    </row>
    <row r="66" spans="1:17" ht="18.75" customHeight="1" x14ac:dyDescent="0.2">
      <c r="A66" s="130" t="s">
        <v>137</v>
      </c>
      <c r="B66" s="106"/>
      <c r="C66" s="133"/>
      <c r="D66" s="135" t="s">
        <v>94</v>
      </c>
      <c r="E66" s="114"/>
      <c r="F66" s="114"/>
      <c r="G66" s="114"/>
      <c r="H66" s="525" t="s">
        <v>185</v>
      </c>
      <c r="I66" s="526"/>
      <c r="J66" s="526"/>
      <c r="K66" s="526"/>
      <c r="L66" s="526"/>
      <c r="M66" s="526"/>
      <c r="N66" s="526"/>
      <c r="O66" s="526"/>
      <c r="P66" s="526"/>
      <c r="Q66" s="527"/>
    </row>
    <row r="67" spans="1:17" ht="18.75" customHeight="1" x14ac:dyDescent="0.2">
      <c r="A67" s="130"/>
      <c r="C67" s="133"/>
      <c r="D67" s="132" t="s">
        <v>93</v>
      </c>
      <c r="E67" s="108"/>
      <c r="F67" s="108"/>
      <c r="G67" s="108"/>
      <c r="H67" s="507" t="s">
        <v>197</v>
      </c>
      <c r="I67" s="508"/>
      <c r="J67" s="508"/>
      <c r="K67" s="508"/>
      <c r="L67" s="508"/>
      <c r="M67" s="508"/>
      <c r="N67" s="508"/>
      <c r="O67" s="508"/>
      <c r="P67" s="508"/>
      <c r="Q67" s="528"/>
    </row>
    <row r="68" spans="1:17" ht="18.75" customHeight="1" x14ac:dyDescent="0.2">
      <c r="A68" s="130"/>
      <c r="C68" s="133"/>
      <c r="D68" s="132" t="s">
        <v>140</v>
      </c>
      <c r="E68" s="108"/>
      <c r="F68" s="108"/>
      <c r="G68" s="108"/>
      <c r="H68" s="507" t="s">
        <v>202</v>
      </c>
      <c r="I68" s="508"/>
      <c r="J68" s="508"/>
      <c r="K68" s="508"/>
      <c r="L68" s="508"/>
      <c r="M68" s="508"/>
      <c r="N68" s="508"/>
      <c r="O68" s="508"/>
      <c r="P68" s="508"/>
      <c r="Q68" s="528"/>
    </row>
    <row r="69" spans="1:17" ht="18.75" customHeight="1" x14ac:dyDescent="0.2">
      <c r="A69" s="130"/>
      <c r="C69" s="133"/>
      <c r="D69" s="132" t="s">
        <v>141</v>
      </c>
      <c r="E69" s="132"/>
      <c r="F69" s="108"/>
      <c r="G69" s="108"/>
      <c r="H69" s="521" t="s">
        <v>142</v>
      </c>
      <c r="I69" s="522"/>
      <c r="J69" s="522"/>
      <c r="K69" s="522"/>
      <c r="L69" s="522"/>
      <c r="M69" s="522"/>
      <c r="N69" s="523"/>
      <c r="O69" s="522" t="s">
        <v>143</v>
      </c>
      <c r="P69" s="522"/>
      <c r="Q69" s="524"/>
    </row>
    <row r="70" spans="1:17" ht="18.75" customHeight="1" x14ac:dyDescent="0.2">
      <c r="A70" s="130"/>
      <c r="C70" s="133"/>
      <c r="D70" s="132"/>
      <c r="E70" s="132" t="s">
        <v>144</v>
      </c>
      <c r="F70" s="108"/>
      <c r="G70" s="108"/>
      <c r="H70" s="507" t="s">
        <v>186</v>
      </c>
      <c r="I70" s="508"/>
      <c r="J70" s="508"/>
      <c r="K70" s="508"/>
      <c r="L70" s="508"/>
      <c r="M70" s="508"/>
      <c r="N70" s="509"/>
      <c r="O70" s="513" t="s">
        <v>178</v>
      </c>
      <c r="P70" s="513"/>
      <c r="Q70" s="514"/>
    </row>
    <row r="71" spans="1:17" ht="18.75" customHeight="1" x14ac:dyDescent="0.2">
      <c r="A71" s="130"/>
      <c r="C71" s="133"/>
      <c r="D71" s="132"/>
      <c r="E71" s="132" t="s">
        <v>145</v>
      </c>
      <c r="F71" s="108"/>
      <c r="G71" s="108"/>
      <c r="H71" s="507"/>
      <c r="I71" s="508"/>
      <c r="J71" s="508"/>
      <c r="K71" s="508"/>
      <c r="L71" s="508"/>
      <c r="M71" s="508"/>
      <c r="N71" s="509"/>
      <c r="O71" s="513"/>
      <c r="P71" s="513"/>
      <c r="Q71" s="514"/>
    </row>
    <row r="72" spans="1:17" ht="18.75" customHeight="1" x14ac:dyDescent="0.2">
      <c r="A72" s="130"/>
      <c r="C72" s="133"/>
      <c r="D72" s="132"/>
      <c r="E72" s="132" t="s">
        <v>146</v>
      </c>
      <c r="F72" s="108"/>
      <c r="G72" s="108"/>
      <c r="H72" s="507"/>
      <c r="I72" s="508"/>
      <c r="J72" s="508"/>
      <c r="K72" s="508"/>
      <c r="L72" s="508"/>
      <c r="M72" s="508"/>
      <c r="N72" s="509"/>
      <c r="O72" s="513"/>
      <c r="P72" s="513"/>
      <c r="Q72" s="514"/>
    </row>
    <row r="73" spans="1:17" ht="18.75" customHeight="1" x14ac:dyDescent="0.2">
      <c r="A73" s="130"/>
      <c r="C73" s="133"/>
      <c r="D73" s="132"/>
      <c r="E73" s="132" t="s">
        <v>147</v>
      </c>
      <c r="F73" s="108"/>
      <c r="G73" s="108"/>
      <c r="H73" s="507"/>
      <c r="I73" s="508"/>
      <c r="J73" s="508"/>
      <c r="K73" s="508"/>
      <c r="L73" s="508"/>
      <c r="M73" s="508"/>
      <c r="N73" s="509"/>
      <c r="O73" s="513"/>
      <c r="P73" s="513"/>
      <c r="Q73" s="514"/>
    </row>
    <row r="74" spans="1:17" ht="18.75" customHeight="1" x14ac:dyDescent="0.2">
      <c r="A74" s="131"/>
      <c r="C74" s="134"/>
      <c r="D74" s="129"/>
      <c r="E74" s="132" t="s">
        <v>148</v>
      </c>
      <c r="F74" s="108"/>
      <c r="G74" s="108"/>
      <c r="H74" s="510"/>
      <c r="I74" s="511"/>
      <c r="J74" s="511"/>
      <c r="K74" s="511"/>
      <c r="L74" s="511"/>
      <c r="M74" s="511"/>
      <c r="N74" s="512"/>
      <c r="O74" s="515"/>
      <c r="P74" s="515"/>
      <c r="Q74" s="516"/>
    </row>
    <row r="75" spans="1:17" ht="18.75" customHeight="1" x14ac:dyDescent="0.2">
      <c r="A75" s="470" t="s">
        <v>435</v>
      </c>
      <c r="B75" s="471"/>
      <c r="C75" s="471"/>
      <c r="D75" s="471"/>
      <c r="E75" s="471"/>
      <c r="F75" s="471"/>
      <c r="G75" s="472"/>
      <c r="H75" s="467">
        <f>IF(Q64=0,"",Q65/Q64)</f>
        <v>0.68217054263565891</v>
      </c>
      <c r="I75" s="468"/>
      <c r="J75" s="468"/>
      <c r="K75" s="468"/>
      <c r="L75" s="468"/>
      <c r="M75" s="468"/>
      <c r="N75" s="468"/>
      <c r="O75" s="468"/>
      <c r="P75" s="468"/>
      <c r="Q75" s="469"/>
    </row>
    <row r="76" spans="1:17" s="192" customFormat="1" ht="18.75" customHeight="1" x14ac:dyDescent="0.2">
      <c r="A76" s="195" t="s">
        <v>219</v>
      </c>
      <c r="B76" s="195"/>
      <c r="C76" s="196"/>
      <c r="D76" s="197"/>
      <c r="E76" s="197"/>
      <c r="F76" s="197"/>
      <c r="G76" s="197"/>
      <c r="H76" s="197"/>
      <c r="I76" s="197"/>
      <c r="J76" s="197"/>
      <c r="K76" s="197"/>
      <c r="L76" s="197"/>
      <c r="M76" s="197"/>
      <c r="N76" s="197"/>
      <c r="O76" s="197"/>
      <c r="P76" s="517"/>
      <c r="Q76" s="518"/>
    </row>
    <row r="77" spans="1:17" ht="18.75" customHeight="1" x14ac:dyDescent="0.2">
      <c r="A77" s="102"/>
    </row>
    <row r="78" spans="1:17" ht="18.75" customHeight="1" x14ac:dyDescent="0.2">
      <c r="A78" s="501" t="s">
        <v>151</v>
      </c>
      <c r="B78" s="501"/>
      <c r="C78" s="501"/>
      <c r="D78" s="501"/>
      <c r="E78" s="501"/>
      <c r="F78" s="501"/>
      <c r="G78" s="501"/>
      <c r="H78" s="501"/>
      <c r="I78" s="502"/>
      <c r="J78" s="121" t="s">
        <v>0</v>
      </c>
      <c r="K78" s="121" t="s">
        <v>2</v>
      </c>
      <c r="L78" s="121" t="s">
        <v>3</v>
      </c>
      <c r="M78" s="121" t="s">
        <v>4</v>
      </c>
      <c r="N78" s="121" t="s">
        <v>5</v>
      </c>
      <c r="O78" s="121" t="s">
        <v>6</v>
      </c>
      <c r="P78" s="121" t="s">
        <v>7</v>
      </c>
      <c r="Q78" s="505" t="s">
        <v>14</v>
      </c>
    </row>
    <row r="79" spans="1:17" ht="18.75" customHeight="1" x14ac:dyDescent="0.2">
      <c r="A79" s="503"/>
      <c r="B79" s="503"/>
      <c r="C79" s="503"/>
      <c r="D79" s="503"/>
      <c r="E79" s="503"/>
      <c r="F79" s="503"/>
      <c r="G79" s="503"/>
      <c r="H79" s="503"/>
      <c r="I79" s="504"/>
      <c r="J79" s="121" t="s">
        <v>1</v>
      </c>
      <c r="K79" s="105" t="s">
        <v>8</v>
      </c>
      <c r="L79" s="105" t="s">
        <v>9</v>
      </c>
      <c r="M79" s="105" t="s">
        <v>10</v>
      </c>
      <c r="N79" s="105" t="s">
        <v>11</v>
      </c>
      <c r="O79" s="105" t="s">
        <v>12</v>
      </c>
      <c r="P79" s="105" t="s">
        <v>13</v>
      </c>
      <c r="Q79" s="506"/>
    </row>
    <row r="80" spans="1:17" ht="18.75" customHeight="1" x14ac:dyDescent="0.2">
      <c r="A80" s="519" t="s">
        <v>171</v>
      </c>
      <c r="B80" s="520"/>
      <c r="C80" s="520"/>
      <c r="D80" s="520"/>
      <c r="E80" s="520"/>
      <c r="F80" s="520"/>
      <c r="G80" s="520"/>
      <c r="H80" s="520"/>
      <c r="I80" s="520"/>
      <c r="J80" s="100"/>
      <c r="K80" s="164">
        <v>20</v>
      </c>
      <c r="L80" s="164">
        <v>22</v>
      </c>
      <c r="M80" s="164">
        <v>22</v>
      </c>
      <c r="N80" s="171">
        <v>23</v>
      </c>
      <c r="O80" s="171">
        <v>25</v>
      </c>
      <c r="P80" s="164">
        <v>25</v>
      </c>
      <c r="Q80" s="172">
        <f>SUM(K80:P80)</f>
        <v>137</v>
      </c>
    </row>
    <row r="81" spans="1:17" ht="18.75" customHeight="1" x14ac:dyDescent="0.2">
      <c r="A81" s="111" t="s">
        <v>136</v>
      </c>
      <c r="B81" s="99"/>
      <c r="C81" s="100"/>
      <c r="D81" s="100"/>
      <c r="E81" s="100"/>
      <c r="F81" s="100"/>
      <c r="G81" s="100"/>
      <c r="H81" s="107"/>
      <c r="I81" s="107"/>
      <c r="J81" s="107"/>
      <c r="K81" s="165">
        <v>19</v>
      </c>
      <c r="L81" s="165">
        <v>19</v>
      </c>
      <c r="M81" s="165">
        <v>21</v>
      </c>
      <c r="N81" s="166">
        <v>21</v>
      </c>
      <c r="O81" s="166">
        <v>23</v>
      </c>
      <c r="P81" s="165">
        <v>24</v>
      </c>
      <c r="Q81" s="182">
        <f>SUM(K81:P81)</f>
        <v>127</v>
      </c>
    </row>
    <row r="82" spans="1:17" ht="18.75" customHeight="1" x14ac:dyDescent="0.2">
      <c r="A82" s="130" t="s">
        <v>137</v>
      </c>
      <c r="B82" s="106"/>
      <c r="C82" s="133"/>
      <c r="D82" s="135" t="s">
        <v>94</v>
      </c>
      <c r="E82" s="114"/>
      <c r="F82" s="114"/>
      <c r="G82" s="114"/>
      <c r="H82" s="525" t="s">
        <v>187</v>
      </c>
      <c r="I82" s="526"/>
      <c r="J82" s="526"/>
      <c r="K82" s="526"/>
      <c r="L82" s="526"/>
      <c r="M82" s="526"/>
      <c r="N82" s="526"/>
      <c r="O82" s="526"/>
      <c r="P82" s="526"/>
      <c r="Q82" s="527"/>
    </row>
    <row r="83" spans="1:17" ht="18.75" customHeight="1" x14ac:dyDescent="0.2">
      <c r="A83" s="130"/>
      <c r="C83" s="133"/>
      <c r="D83" s="132" t="s">
        <v>93</v>
      </c>
      <c r="E83" s="108"/>
      <c r="F83" s="108"/>
      <c r="G83" s="108"/>
      <c r="H83" s="507" t="s">
        <v>198</v>
      </c>
      <c r="I83" s="508"/>
      <c r="J83" s="508"/>
      <c r="K83" s="508"/>
      <c r="L83" s="508"/>
      <c r="M83" s="508"/>
      <c r="N83" s="508"/>
      <c r="O83" s="508"/>
      <c r="P83" s="508"/>
      <c r="Q83" s="528"/>
    </row>
    <row r="84" spans="1:17" ht="18.75" customHeight="1" x14ac:dyDescent="0.2">
      <c r="A84" s="130"/>
      <c r="C84" s="133"/>
      <c r="D84" s="132" t="s">
        <v>140</v>
      </c>
      <c r="E84" s="108"/>
      <c r="F84" s="108"/>
      <c r="G84" s="108"/>
      <c r="H84" s="507" t="s">
        <v>203</v>
      </c>
      <c r="I84" s="508"/>
      <c r="J84" s="508"/>
      <c r="K84" s="508"/>
      <c r="L84" s="508"/>
      <c r="M84" s="508"/>
      <c r="N84" s="508"/>
      <c r="O84" s="508"/>
      <c r="P84" s="508"/>
      <c r="Q84" s="528"/>
    </row>
    <row r="85" spans="1:17" ht="18.75" customHeight="1" x14ac:dyDescent="0.2">
      <c r="A85" s="130"/>
      <c r="C85" s="133"/>
      <c r="D85" s="132" t="s">
        <v>141</v>
      </c>
      <c r="E85" s="132"/>
      <c r="F85" s="108"/>
      <c r="G85" s="108"/>
      <c r="H85" s="521" t="s">
        <v>142</v>
      </c>
      <c r="I85" s="522"/>
      <c r="J85" s="522"/>
      <c r="K85" s="522"/>
      <c r="L85" s="522"/>
      <c r="M85" s="522"/>
      <c r="N85" s="523"/>
      <c r="O85" s="522" t="s">
        <v>143</v>
      </c>
      <c r="P85" s="522"/>
      <c r="Q85" s="524"/>
    </row>
    <row r="86" spans="1:17" ht="18.75" customHeight="1" x14ac:dyDescent="0.2">
      <c r="A86" s="130"/>
      <c r="C86" s="133"/>
      <c r="D86" s="132"/>
      <c r="E86" s="132" t="s">
        <v>144</v>
      </c>
      <c r="F86" s="108"/>
      <c r="G86" s="108"/>
      <c r="H86" s="507" t="s">
        <v>190</v>
      </c>
      <c r="I86" s="508"/>
      <c r="J86" s="508"/>
      <c r="K86" s="508"/>
      <c r="L86" s="508"/>
      <c r="M86" s="508"/>
      <c r="N86" s="509"/>
      <c r="O86" s="513" t="s">
        <v>178</v>
      </c>
      <c r="P86" s="513"/>
      <c r="Q86" s="514"/>
    </row>
    <row r="87" spans="1:17" ht="18.75" customHeight="1" x14ac:dyDescent="0.2">
      <c r="A87" s="130"/>
      <c r="C87" s="133"/>
      <c r="D87" s="132"/>
      <c r="E87" s="132" t="s">
        <v>145</v>
      </c>
      <c r="F87" s="108"/>
      <c r="G87" s="108"/>
      <c r="H87" s="507" t="s">
        <v>192</v>
      </c>
      <c r="I87" s="508"/>
      <c r="J87" s="508"/>
      <c r="K87" s="508"/>
      <c r="L87" s="508"/>
      <c r="M87" s="508"/>
      <c r="N87" s="509"/>
      <c r="O87" s="513" t="s">
        <v>180</v>
      </c>
      <c r="P87" s="513"/>
      <c r="Q87" s="514"/>
    </row>
    <row r="88" spans="1:17" ht="18.75" customHeight="1" x14ac:dyDescent="0.2">
      <c r="A88" s="130"/>
      <c r="C88" s="133"/>
      <c r="D88" s="132"/>
      <c r="E88" s="132" t="s">
        <v>146</v>
      </c>
      <c r="F88" s="108"/>
      <c r="G88" s="108"/>
      <c r="H88" s="507" t="s">
        <v>191</v>
      </c>
      <c r="I88" s="508"/>
      <c r="J88" s="508"/>
      <c r="K88" s="508"/>
      <c r="L88" s="508"/>
      <c r="M88" s="508"/>
      <c r="N88" s="509"/>
      <c r="O88" s="513" t="s">
        <v>180</v>
      </c>
      <c r="P88" s="513"/>
      <c r="Q88" s="514"/>
    </row>
    <row r="89" spans="1:17" ht="18.75" customHeight="1" x14ac:dyDescent="0.2">
      <c r="A89" s="130"/>
      <c r="C89" s="133"/>
      <c r="D89" s="132"/>
      <c r="E89" s="132" t="s">
        <v>147</v>
      </c>
      <c r="F89" s="108"/>
      <c r="G89" s="108"/>
      <c r="H89" s="507" t="s">
        <v>193</v>
      </c>
      <c r="I89" s="508"/>
      <c r="J89" s="508"/>
      <c r="K89" s="508"/>
      <c r="L89" s="508"/>
      <c r="M89" s="508"/>
      <c r="N89" s="509"/>
      <c r="O89" s="513" t="s">
        <v>180</v>
      </c>
      <c r="P89" s="513"/>
      <c r="Q89" s="514"/>
    </row>
    <row r="90" spans="1:17" ht="18.75" customHeight="1" x14ac:dyDescent="0.2">
      <c r="A90" s="131"/>
      <c r="C90" s="134"/>
      <c r="D90" s="129"/>
      <c r="E90" s="132" t="s">
        <v>148</v>
      </c>
      <c r="F90" s="108"/>
      <c r="G90" s="108"/>
      <c r="H90" s="510"/>
      <c r="I90" s="511"/>
      <c r="J90" s="511"/>
      <c r="K90" s="511"/>
      <c r="L90" s="511"/>
      <c r="M90" s="511"/>
      <c r="N90" s="512"/>
      <c r="O90" s="515"/>
      <c r="P90" s="515"/>
      <c r="Q90" s="516"/>
    </row>
    <row r="91" spans="1:17" ht="18.75" customHeight="1" x14ac:dyDescent="0.2">
      <c r="A91" s="470" t="s">
        <v>435</v>
      </c>
      <c r="B91" s="471"/>
      <c r="C91" s="471"/>
      <c r="D91" s="471"/>
      <c r="E91" s="471"/>
      <c r="F91" s="471"/>
      <c r="G91" s="472"/>
      <c r="H91" s="467">
        <f>IF(Q80=0,"",Q81/Q80)</f>
        <v>0.92700729927007297</v>
      </c>
      <c r="I91" s="468"/>
      <c r="J91" s="468"/>
      <c r="K91" s="468"/>
      <c r="L91" s="468"/>
      <c r="M91" s="468"/>
      <c r="N91" s="468"/>
      <c r="O91" s="468"/>
      <c r="P91" s="468"/>
      <c r="Q91" s="469"/>
    </row>
    <row r="92" spans="1:17" s="192" customFormat="1" ht="18.75" customHeight="1" x14ac:dyDescent="0.2">
      <c r="A92" s="195" t="s">
        <v>219</v>
      </c>
      <c r="B92" s="195"/>
      <c r="C92" s="196"/>
      <c r="D92" s="197"/>
      <c r="E92" s="197"/>
      <c r="F92" s="197"/>
      <c r="G92" s="197"/>
      <c r="H92" s="197"/>
      <c r="I92" s="197"/>
      <c r="J92" s="197"/>
      <c r="K92" s="197"/>
      <c r="L92" s="197"/>
      <c r="M92" s="197"/>
      <c r="N92" s="197"/>
      <c r="O92" s="197"/>
      <c r="P92" s="517">
        <v>4</v>
      </c>
      <c r="Q92" s="518"/>
    </row>
  </sheetData>
  <mergeCells count="103">
    <mergeCell ref="I7:J7"/>
    <mergeCell ref="K7:Q7"/>
    <mergeCell ref="I8:J8"/>
    <mergeCell ref="K8:Q8"/>
    <mergeCell ref="H9:J9"/>
    <mergeCell ref="K9:Q9"/>
    <mergeCell ref="Q23:Q24"/>
    <mergeCell ref="A28:I29"/>
    <mergeCell ref="Q28:Q29"/>
    <mergeCell ref="H19:Q19"/>
    <mergeCell ref="I20:L20"/>
    <mergeCell ref="A1:Q1"/>
    <mergeCell ref="A44:C45"/>
    <mergeCell ref="N20:Q20"/>
    <mergeCell ref="Q46:Q47"/>
    <mergeCell ref="A30:I30"/>
    <mergeCell ref="H35:N35"/>
    <mergeCell ref="O35:Q35"/>
    <mergeCell ref="O36:Q36"/>
    <mergeCell ref="O37:Q37"/>
    <mergeCell ref="O38:Q38"/>
    <mergeCell ref="H32:Q32"/>
    <mergeCell ref="H33:Q33"/>
    <mergeCell ref="H34:Q34"/>
    <mergeCell ref="H36:N36"/>
    <mergeCell ref="H37:N37"/>
    <mergeCell ref="H38:N38"/>
    <mergeCell ref="A2:Q2"/>
    <mergeCell ref="H16:Q16"/>
    <mergeCell ref="H17:Q17"/>
    <mergeCell ref="A19:C20"/>
    <mergeCell ref="D19:G19"/>
    <mergeCell ref="D20:G20"/>
    <mergeCell ref="H18:J18"/>
    <mergeCell ref="K18:Q18"/>
    <mergeCell ref="H53:N53"/>
    <mergeCell ref="O53:Q53"/>
    <mergeCell ref="O54:Q54"/>
    <mergeCell ref="O55:Q55"/>
    <mergeCell ref="H39:N39"/>
    <mergeCell ref="H57:N57"/>
    <mergeCell ref="H58:N58"/>
    <mergeCell ref="O39:Q39"/>
    <mergeCell ref="O40:Q40"/>
    <mergeCell ref="P42:Q42"/>
    <mergeCell ref="H40:N40"/>
    <mergeCell ref="O56:Q56"/>
    <mergeCell ref="H50:Q50"/>
    <mergeCell ref="H51:Q51"/>
    <mergeCell ref="H52:Q52"/>
    <mergeCell ref="H54:N54"/>
    <mergeCell ref="H55:N55"/>
    <mergeCell ref="H56:N56"/>
    <mergeCell ref="A48:I48"/>
    <mergeCell ref="H69:N69"/>
    <mergeCell ref="H66:Q66"/>
    <mergeCell ref="H67:Q67"/>
    <mergeCell ref="H68:Q68"/>
    <mergeCell ref="O70:Q70"/>
    <mergeCell ref="O69:Q69"/>
    <mergeCell ref="O57:Q57"/>
    <mergeCell ref="O58:Q58"/>
    <mergeCell ref="P60:Q60"/>
    <mergeCell ref="P92:Q92"/>
    <mergeCell ref="A80:I80"/>
    <mergeCell ref="H85:N85"/>
    <mergeCell ref="O85:Q85"/>
    <mergeCell ref="O86:Q86"/>
    <mergeCell ref="O87:Q87"/>
    <mergeCell ref="O88:Q88"/>
    <mergeCell ref="H82:Q82"/>
    <mergeCell ref="H83:Q83"/>
    <mergeCell ref="H84:Q84"/>
    <mergeCell ref="H86:N86"/>
    <mergeCell ref="H87:N87"/>
    <mergeCell ref="H88:N88"/>
    <mergeCell ref="H89:N89"/>
    <mergeCell ref="H90:N90"/>
    <mergeCell ref="O89:Q89"/>
    <mergeCell ref="A91:G91"/>
    <mergeCell ref="H91:Q91"/>
    <mergeCell ref="A41:G41"/>
    <mergeCell ref="H41:Q41"/>
    <mergeCell ref="A59:G59"/>
    <mergeCell ref="H59:Q59"/>
    <mergeCell ref="A78:I79"/>
    <mergeCell ref="Q78:Q79"/>
    <mergeCell ref="H73:N73"/>
    <mergeCell ref="H74:N74"/>
    <mergeCell ref="O72:Q72"/>
    <mergeCell ref="H72:N72"/>
    <mergeCell ref="A75:G75"/>
    <mergeCell ref="H75:Q75"/>
    <mergeCell ref="O90:Q90"/>
    <mergeCell ref="O73:Q73"/>
    <mergeCell ref="O74:Q74"/>
    <mergeCell ref="P76:Q76"/>
    <mergeCell ref="O71:Q71"/>
    <mergeCell ref="A62:I63"/>
    <mergeCell ref="Q62:Q63"/>
    <mergeCell ref="H70:N70"/>
    <mergeCell ref="H71:N71"/>
    <mergeCell ref="A64:I64"/>
  </mergeCells>
  <phoneticPr fontId="2"/>
  <conditionalFormatting sqref="Q25:Q27 Q30:Q31">
    <cfRule type="cellIs" dxfId="3" priority="4" operator="equal">
      <formula>0</formula>
    </cfRule>
  </conditionalFormatting>
  <conditionalFormatting sqref="Q48:Q49">
    <cfRule type="cellIs" dxfId="2" priority="3" operator="equal">
      <formula>0</formula>
    </cfRule>
  </conditionalFormatting>
  <conditionalFormatting sqref="Q64:Q65">
    <cfRule type="cellIs" dxfId="1" priority="2" operator="equal">
      <formula>0</formula>
    </cfRule>
  </conditionalFormatting>
  <conditionalFormatting sqref="Q80:Q81">
    <cfRule type="cellIs" dxfId="0" priority="1" operator="equal">
      <formula>0</formula>
    </cfRule>
  </conditionalFormatting>
  <dataValidations count="1">
    <dataValidation type="list" allowBlank="1" showInputMessage="1" showErrorMessage="1" sqref="H18:J18" xr:uid="{00000000-0002-0000-0200-000000000000}">
      <formula1>"池尻,太子堂,若林,上町,経堂,下馬,上馬,梅丘,代沢,新代田,北沢,松原,松沢,奥沢,九品仏,等々力,上野毛,用賀,二子玉川,深沢,祖師谷,成城,船橋,喜多見,砧,上北沢,上祖師谷,烏山"</formula1>
    </dataValidation>
  </dataValidations>
  <printOptions horizontalCentered="1"/>
  <pageMargins left="0.62992125984251968" right="0.43307086614173229" top="0.55118110236220474" bottom="0.55118110236220474" header="0.31496062992125984" footer="0.31496062992125984"/>
  <pageSetup paperSize="9" scale="54" fitToHeight="0" orientation="portrait" r:id="rId1"/>
  <headerFooter alignWithMargins="0">
    <oddFooter>&amp;C&amp;P/&amp;N</oddFooter>
  </headerFooter>
  <rowBreaks count="1" manualBreakCount="1">
    <brk id="4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247650</xdr:colOff>
                    <xdr:row>43</xdr:row>
                    <xdr:rowOff>12700</xdr:rowOff>
                  </from>
                  <to>
                    <xdr:col>10</xdr:col>
                    <xdr:colOff>82550</xdr:colOff>
                    <xdr:row>44</xdr:row>
                    <xdr:rowOff>25400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10</xdr:col>
                    <xdr:colOff>311150</xdr:colOff>
                    <xdr:row>43</xdr:row>
                    <xdr:rowOff>0</xdr:rowOff>
                  </from>
                  <to>
                    <xdr:col>12</xdr:col>
                    <xdr:colOff>273050</xdr:colOff>
                    <xdr:row>44</xdr:row>
                    <xdr:rowOff>12700</xdr:rowOff>
                  </to>
                </anchor>
              </controlPr>
            </control>
          </mc:Choice>
        </mc:AlternateContent>
        <mc:AlternateContent xmlns:mc="http://schemas.openxmlformats.org/markup-compatibility/2006">
          <mc:Choice Requires="x14">
            <control shapeId="3076" r:id="rId6" name="Check Box 4">
              <controlPr defaultSize="0" autoFill="0" autoLine="0" autoPict="0" altText="前期">
                <anchor moveWithCells="1">
                  <from>
                    <xdr:col>9</xdr:col>
                    <xdr:colOff>25400</xdr:colOff>
                    <xdr:row>0</xdr:row>
                    <xdr:rowOff>25400</xdr:rowOff>
                  </from>
                  <to>
                    <xdr:col>9</xdr:col>
                    <xdr:colOff>260350</xdr:colOff>
                    <xdr:row>1</xdr:row>
                    <xdr:rowOff>25400</xdr:rowOff>
                  </to>
                </anchor>
              </controlPr>
            </control>
          </mc:Choice>
        </mc:AlternateContent>
        <mc:AlternateContent xmlns:mc="http://schemas.openxmlformats.org/markup-compatibility/2006">
          <mc:Choice Requires="x14">
            <control shapeId="3079" r:id="rId7" name="Check Box 7">
              <controlPr defaultSize="0" autoFill="0" autoLine="0" autoPict="0" altText="前期">
                <anchor moveWithCells="1">
                  <from>
                    <xdr:col>10</xdr:col>
                    <xdr:colOff>393700</xdr:colOff>
                    <xdr:row>0</xdr:row>
                    <xdr:rowOff>19050</xdr:rowOff>
                  </from>
                  <to>
                    <xdr:col>11</xdr:col>
                    <xdr:colOff>260350</xdr:colOff>
                    <xdr:row>1</xdr:row>
                    <xdr:rowOff>25400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A1:Q42"/>
  <sheetViews>
    <sheetView zoomScaleNormal="100" zoomScaleSheetLayoutView="100" workbookViewId="0">
      <selection sqref="A1:Q1"/>
    </sheetView>
  </sheetViews>
  <sheetFormatPr defaultColWidth="9" defaultRowHeight="13" x14ac:dyDescent="0.2"/>
  <cols>
    <col min="1" max="7" width="5.26953125" style="91" customWidth="1"/>
    <col min="8" max="17" width="5.7265625" style="91" customWidth="1"/>
    <col min="18" max="16384" width="9" style="91"/>
  </cols>
  <sheetData>
    <row r="1" spans="1:17" ht="26.25" customHeight="1" x14ac:dyDescent="0.2">
      <c r="A1" s="532" t="s">
        <v>367</v>
      </c>
      <c r="B1" s="532"/>
      <c r="C1" s="532"/>
      <c r="D1" s="532"/>
      <c r="E1" s="532"/>
      <c r="F1" s="532"/>
      <c r="G1" s="532"/>
      <c r="H1" s="532"/>
      <c r="I1" s="532"/>
      <c r="J1" s="532"/>
      <c r="K1" s="532"/>
      <c r="L1" s="532"/>
      <c r="M1" s="532"/>
      <c r="N1" s="532"/>
      <c r="O1" s="532"/>
      <c r="P1" s="532"/>
      <c r="Q1" s="532"/>
    </row>
    <row r="2" spans="1:17" ht="26.25" customHeight="1" x14ac:dyDescent="0.2">
      <c r="A2" s="535" t="s">
        <v>221</v>
      </c>
      <c r="B2" s="535"/>
      <c r="C2" s="535"/>
      <c r="D2" s="535"/>
      <c r="E2" s="535"/>
      <c r="F2" s="535"/>
      <c r="G2" s="535"/>
      <c r="H2" s="535"/>
      <c r="I2" s="535"/>
      <c r="J2" s="535"/>
      <c r="K2" s="535"/>
      <c r="L2" s="535"/>
      <c r="M2" s="535"/>
      <c r="N2" s="535"/>
      <c r="O2" s="535"/>
      <c r="P2" s="535"/>
      <c r="Q2" s="535"/>
    </row>
    <row r="3" spans="1:17" ht="20.25" customHeight="1" x14ac:dyDescent="0.2">
      <c r="A3" s="92"/>
      <c r="B3" s="92"/>
      <c r="C3" s="92"/>
      <c r="D3" s="92"/>
      <c r="E3" s="92"/>
      <c r="F3" s="92"/>
      <c r="G3" s="92"/>
      <c r="H3" s="92"/>
      <c r="I3" s="92"/>
      <c r="J3" s="92"/>
      <c r="K3" s="92"/>
      <c r="L3" s="92"/>
      <c r="M3" s="92"/>
      <c r="N3" s="92"/>
      <c r="O3" s="92"/>
      <c r="P3" s="92"/>
      <c r="Q3" s="92"/>
    </row>
    <row r="4" spans="1:17" ht="21" customHeight="1" x14ac:dyDescent="0.2">
      <c r="A4" s="122" t="s">
        <v>153</v>
      </c>
      <c r="B4" s="123"/>
      <c r="C4" s="123"/>
      <c r="D4" s="123"/>
      <c r="E4" s="123"/>
      <c r="F4" s="123"/>
      <c r="G4" s="123"/>
      <c r="H4" s="123"/>
      <c r="I4" s="123"/>
      <c r="J4" s="123"/>
      <c r="K4" s="123"/>
      <c r="L4" s="123"/>
      <c r="M4" s="123"/>
      <c r="N4" s="123"/>
      <c r="O4" s="123"/>
      <c r="P4" s="123"/>
      <c r="Q4" s="123"/>
    </row>
    <row r="5" spans="1:17" ht="15" customHeight="1" x14ac:dyDescent="0.2">
      <c r="A5" s="122"/>
      <c r="B5" s="123"/>
      <c r="C5" s="123"/>
      <c r="D5" s="123"/>
      <c r="E5" s="123"/>
      <c r="F5" s="123"/>
      <c r="G5" s="123"/>
      <c r="H5" s="123"/>
      <c r="I5" s="123"/>
      <c r="J5" s="123"/>
      <c r="K5" s="123"/>
      <c r="L5" s="123"/>
      <c r="M5" s="123"/>
      <c r="N5" s="123"/>
      <c r="O5" s="123"/>
      <c r="P5" s="123"/>
      <c r="Q5" s="123"/>
    </row>
    <row r="6" spans="1:17" ht="24.75" customHeight="1" x14ac:dyDescent="0.2">
      <c r="A6" s="95" t="s">
        <v>125</v>
      </c>
      <c r="B6" s="98"/>
      <c r="C6" s="98"/>
      <c r="D6" s="98"/>
      <c r="E6" s="98"/>
      <c r="F6" s="98"/>
      <c r="G6" s="98"/>
      <c r="H6" s="98"/>
      <c r="I6" s="98"/>
      <c r="J6" s="98"/>
      <c r="K6" s="98"/>
      <c r="L6" s="98"/>
      <c r="M6" s="98"/>
      <c r="N6" s="98"/>
      <c r="O6" s="98"/>
      <c r="P6" s="98"/>
      <c r="Q6" s="98"/>
    </row>
    <row r="7" spans="1:17" ht="21" customHeight="1" x14ac:dyDescent="0.2">
      <c r="A7" s="99" t="s">
        <v>15</v>
      </c>
      <c r="B7" s="100"/>
      <c r="C7" s="100"/>
      <c r="D7" s="100"/>
      <c r="E7" s="100"/>
      <c r="F7" s="100"/>
      <c r="G7" s="168"/>
      <c r="H7" s="115">
        <v>1</v>
      </c>
      <c r="I7" s="116">
        <v>3</v>
      </c>
      <c r="J7" s="117"/>
      <c r="K7" s="117"/>
      <c r="L7" s="118"/>
      <c r="M7" s="119"/>
      <c r="N7" s="119"/>
      <c r="O7" s="118"/>
      <c r="P7" s="119"/>
      <c r="Q7" s="119"/>
    </row>
    <row r="8" spans="1:17" ht="21" customHeight="1" x14ac:dyDescent="0.2">
      <c r="A8" s="101" t="s">
        <v>127</v>
      </c>
      <c r="B8" s="102"/>
      <c r="C8" s="102"/>
      <c r="D8" s="102"/>
      <c r="E8" s="102"/>
      <c r="F8" s="102"/>
      <c r="G8" s="102"/>
      <c r="H8" s="565"/>
      <c r="I8" s="566"/>
      <c r="J8" s="566"/>
      <c r="K8" s="566"/>
      <c r="L8" s="566"/>
      <c r="M8" s="566"/>
      <c r="N8" s="566"/>
      <c r="O8" s="566"/>
      <c r="P8" s="566"/>
      <c r="Q8" s="567"/>
    </row>
    <row r="9" spans="1:17" ht="21" customHeight="1" x14ac:dyDescent="0.2">
      <c r="A9" s="99" t="s">
        <v>128</v>
      </c>
      <c r="B9" s="100"/>
      <c r="C9" s="100"/>
      <c r="D9" s="100"/>
      <c r="E9" s="100"/>
      <c r="F9" s="100"/>
      <c r="G9" s="100"/>
      <c r="H9" s="565"/>
      <c r="I9" s="566"/>
      <c r="J9" s="566"/>
      <c r="K9" s="566"/>
      <c r="L9" s="566"/>
      <c r="M9" s="566"/>
      <c r="N9" s="566"/>
      <c r="O9" s="566"/>
      <c r="P9" s="566"/>
      <c r="Q9" s="567"/>
    </row>
    <row r="10" spans="1:17" ht="18.75" customHeight="1" x14ac:dyDescent="0.2">
      <c r="H10" s="104"/>
      <c r="I10" s="104"/>
      <c r="J10" s="104"/>
      <c r="K10" s="104"/>
      <c r="L10" s="104"/>
      <c r="M10" s="104"/>
      <c r="N10" s="104"/>
      <c r="O10" s="104"/>
      <c r="P10" s="104"/>
      <c r="Q10" s="104"/>
    </row>
    <row r="11" spans="1:17" ht="19.5" customHeight="1" x14ac:dyDescent="0.2">
      <c r="A11" s="91" t="s">
        <v>154</v>
      </c>
    </row>
    <row r="12" spans="1:17" ht="18.75" customHeight="1" x14ac:dyDescent="0.2">
      <c r="A12" s="101" t="s">
        <v>160</v>
      </c>
      <c r="B12" s="102"/>
      <c r="C12" s="102"/>
      <c r="D12" s="102"/>
      <c r="E12" s="102"/>
      <c r="F12" s="102"/>
      <c r="G12" s="102"/>
      <c r="H12" s="556"/>
      <c r="I12" s="557"/>
      <c r="J12" s="557"/>
      <c r="K12" s="557"/>
      <c r="L12" s="557"/>
      <c r="M12" s="557"/>
      <c r="N12" s="557"/>
      <c r="O12" s="557"/>
      <c r="P12" s="557"/>
      <c r="Q12" s="558"/>
    </row>
    <row r="13" spans="1:17" ht="18" customHeight="1" x14ac:dyDescent="0.2">
      <c r="A13" s="145" t="s">
        <v>137</v>
      </c>
      <c r="B13" s="101"/>
      <c r="C13" s="150"/>
      <c r="D13" s="151" t="s">
        <v>94</v>
      </c>
      <c r="E13" s="152"/>
      <c r="F13" s="152"/>
      <c r="G13" s="152"/>
      <c r="H13" s="184"/>
      <c r="I13" s="185"/>
      <c r="J13" s="185"/>
      <c r="K13" s="185"/>
      <c r="L13" s="185"/>
      <c r="M13" s="185"/>
      <c r="N13" s="185"/>
      <c r="O13" s="185"/>
      <c r="P13" s="185"/>
      <c r="Q13" s="186"/>
    </row>
    <row r="14" spans="1:17" ht="18" customHeight="1" x14ac:dyDescent="0.2">
      <c r="A14" s="130"/>
      <c r="C14" s="133"/>
      <c r="D14" s="132" t="s">
        <v>93</v>
      </c>
      <c r="E14" s="108"/>
      <c r="F14" s="108"/>
      <c r="G14" s="108"/>
      <c r="H14" s="187"/>
      <c r="I14" s="109"/>
      <c r="J14" s="109"/>
      <c r="K14" s="109"/>
      <c r="L14" s="109"/>
      <c r="M14" s="109"/>
      <c r="N14" s="109"/>
      <c r="O14" s="109"/>
      <c r="P14" s="109"/>
      <c r="Q14" s="188"/>
    </row>
    <row r="15" spans="1:17" ht="18" customHeight="1" x14ac:dyDescent="0.2">
      <c r="A15" s="130"/>
      <c r="C15" s="133"/>
      <c r="D15" s="132" t="s">
        <v>140</v>
      </c>
      <c r="E15" s="108"/>
      <c r="F15" s="108"/>
      <c r="G15" s="108"/>
      <c r="H15" s="187"/>
      <c r="I15" s="109"/>
      <c r="J15" s="109"/>
      <c r="K15" s="109"/>
      <c r="L15" s="109"/>
      <c r="M15" s="109"/>
      <c r="N15" s="109"/>
      <c r="O15" s="109"/>
      <c r="P15" s="109"/>
      <c r="Q15" s="188"/>
    </row>
    <row r="16" spans="1:17" ht="18" customHeight="1" x14ac:dyDescent="0.2">
      <c r="A16" s="130"/>
      <c r="C16" s="133"/>
      <c r="D16" s="132" t="s">
        <v>141</v>
      </c>
      <c r="E16" s="132"/>
      <c r="F16" s="108"/>
      <c r="G16" s="108"/>
      <c r="H16" s="559" t="s">
        <v>142</v>
      </c>
      <c r="I16" s="560"/>
      <c r="J16" s="560"/>
      <c r="K16" s="560"/>
      <c r="L16" s="560"/>
      <c r="M16" s="560"/>
      <c r="N16" s="561"/>
      <c r="O16" s="560" t="s">
        <v>143</v>
      </c>
      <c r="P16" s="560"/>
      <c r="Q16" s="562"/>
    </row>
    <row r="17" spans="1:17" ht="18" customHeight="1" x14ac:dyDescent="0.2">
      <c r="A17" s="130"/>
      <c r="C17" s="133"/>
      <c r="D17" s="132"/>
      <c r="E17" s="132" t="s">
        <v>155</v>
      </c>
      <c r="F17" s="108"/>
      <c r="G17" s="108"/>
      <c r="H17" s="187"/>
      <c r="I17" s="109"/>
      <c r="J17" s="109"/>
      <c r="K17" s="109"/>
      <c r="L17" s="109"/>
      <c r="M17" s="109"/>
      <c r="N17" s="140"/>
      <c r="O17" s="563"/>
      <c r="P17" s="563"/>
      <c r="Q17" s="564"/>
    </row>
    <row r="18" spans="1:17" ht="18" customHeight="1" x14ac:dyDescent="0.2">
      <c r="A18" s="130"/>
      <c r="C18" s="133"/>
      <c r="D18" s="132"/>
      <c r="E18" s="132" t="s">
        <v>156</v>
      </c>
      <c r="F18" s="108"/>
      <c r="G18" s="108"/>
      <c r="H18" s="187"/>
      <c r="I18" s="109"/>
      <c r="J18" s="109"/>
      <c r="K18" s="109"/>
      <c r="L18" s="109"/>
      <c r="M18" s="109"/>
      <c r="N18" s="140"/>
      <c r="O18" s="563"/>
      <c r="P18" s="563"/>
      <c r="Q18" s="564"/>
    </row>
    <row r="19" spans="1:17" ht="18" customHeight="1" x14ac:dyDescent="0.2">
      <c r="A19" s="130"/>
      <c r="C19" s="133"/>
      <c r="D19" s="132"/>
      <c r="E19" s="132" t="s">
        <v>157</v>
      </c>
      <c r="F19" s="108"/>
      <c r="G19" s="108"/>
      <c r="H19" s="187"/>
      <c r="I19" s="109"/>
      <c r="J19" s="109"/>
      <c r="K19" s="109"/>
      <c r="L19" s="109"/>
      <c r="M19" s="109"/>
      <c r="N19" s="140"/>
      <c r="O19" s="563"/>
      <c r="P19" s="563"/>
      <c r="Q19" s="564"/>
    </row>
    <row r="20" spans="1:17" ht="18" customHeight="1" x14ac:dyDescent="0.2">
      <c r="A20" s="130"/>
      <c r="C20" s="133"/>
      <c r="D20" s="132"/>
      <c r="E20" s="132" t="s">
        <v>158</v>
      </c>
      <c r="F20" s="108"/>
      <c r="G20" s="108"/>
      <c r="H20" s="187"/>
      <c r="I20" s="109"/>
      <c r="J20" s="109"/>
      <c r="K20" s="109"/>
      <c r="L20" s="109"/>
      <c r="M20" s="109"/>
      <c r="N20" s="140"/>
      <c r="O20" s="153"/>
      <c r="P20" s="153"/>
      <c r="Q20" s="183"/>
    </row>
    <row r="21" spans="1:17" ht="18" customHeight="1" x14ac:dyDescent="0.2">
      <c r="A21" s="130"/>
      <c r="C21" s="133"/>
      <c r="D21" s="132"/>
      <c r="E21" s="132" t="s">
        <v>159</v>
      </c>
      <c r="F21" s="108"/>
      <c r="G21" s="108"/>
      <c r="H21" s="187"/>
      <c r="I21" s="109"/>
      <c r="J21" s="109"/>
      <c r="K21" s="109"/>
      <c r="L21" s="109"/>
      <c r="M21" s="109"/>
      <c r="N21" s="140"/>
      <c r="O21" s="153"/>
      <c r="P21" s="153"/>
      <c r="Q21" s="183"/>
    </row>
    <row r="22" spans="1:17" ht="18" customHeight="1" x14ac:dyDescent="0.2">
      <c r="A22" s="130"/>
      <c r="C22" s="133"/>
      <c r="D22" s="132"/>
      <c r="E22" s="132" t="s">
        <v>161</v>
      </c>
      <c r="F22" s="108"/>
      <c r="G22" s="108"/>
      <c r="H22" s="187"/>
      <c r="I22" s="109"/>
      <c r="J22" s="109"/>
      <c r="K22" s="109"/>
      <c r="L22" s="109"/>
      <c r="M22" s="109"/>
      <c r="N22" s="140"/>
      <c r="O22" s="153"/>
      <c r="P22" s="153"/>
      <c r="Q22" s="183"/>
    </row>
    <row r="23" spans="1:17" ht="18" customHeight="1" x14ac:dyDescent="0.2">
      <c r="A23" s="130"/>
      <c r="C23" s="133"/>
      <c r="D23" s="132"/>
      <c r="E23" s="132" t="s">
        <v>162</v>
      </c>
      <c r="F23" s="108"/>
      <c r="G23" s="108"/>
      <c r="H23" s="187"/>
      <c r="I23" s="109"/>
      <c r="J23" s="109"/>
      <c r="K23" s="109"/>
      <c r="L23" s="109"/>
      <c r="M23" s="109"/>
      <c r="N23" s="140"/>
      <c r="O23" s="153"/>
      <c r="P23" s="153"/>
      <c r="Q23" s="183"/>
    </row>
    <row r="24" spans="1:17" ht="18" customHeight="1" x14ac:dyDescent="0.2">
      <c r="A24" s="130"/>
      <c r="C24" s="133"/>
      <c r="D24" s="132"/>
      <c r="E24" s="132" t="s">
        <v>163</v>
      </c>
      <c r="F24" s="108"/>
      <c r="G24" s="108"/>
      <c r="H24" s="187"/>
      <c r="I24" s="109"/>
      <c r="J24" s="109"/>
      <c r="K24" s="109"/>
      <c r="L24" s="109"/>
      <c r="M24" s="109"/>
      <c r="N24" s="140"/>
      <c r="O24" s="153"/>
      <c r="P24" s="153"/>
      <c r="Q24" s="183"/>
    </row>
    <row r="25" spans="1:17" ht="18" customHeight="1" x14ac:dyDescent="0.2">
      <c r="A25" s="130"/>
      <c r="C25" s="133"/>
      <c r="D25" s="132"/>
      <c r="E25" s="132" t="s">
        <v>164</v>
      </c>
      <c r="F25" s="108"/>
      <c r="G25" s="108"/>
      <c r="H25" s="187"/>
      <c r="I25" s="109"/>
      <c r="J25" s="109"/>
      <c r="K25" s="109"/>
      <c r="L25" s="109"/>
      <c r="M25" s="109"/>
      <c r="N25" s="140"/>
      <c r="O25" s="563"/>
      <c r="P25" s="563"/>
      <c r="Q25" s="564"/>
    </row>
    <row r="26" spans="1:17" ht="18" customHeight="1" x14ac:dyDescent="0.2">
      <c r="A26" s="131"/>
      <c r="B26" s="110"/>
      <c r="C26" s="134"/>
      <c r="D26" s="147"/>
      <c r="E26" s="148" t="s">
        <v>165</v>
      </c>
      <c r="F26" s="149"/>
      <c r="G26" s="149"/>
      <c r="H26" s="189"/>
      <c r="I26" s="190"/>
      <c r="J26" s="190"/>
      <c r="K26" s="190"/>
      <c r="L26" s="190"/>
      <c r="M26" s="190"/>
      <c r="N26" s="191"/>
      <c r="O26" s="554"/>
      <c r="P26" s="554"/>
      <c r="Q26" s="555"/>
    </row>
    <row r="27" spans="1:17" ht="12.75" customHeight="1" x14ac:dyDescent="0.2"/>
    <row r="28" spans="1:17" ht="18.75" customHeight="1" x14ac:dyDescent="0.2">
      <c r="A28" s="101" t="s">
        <v>160</v>
      </c>
      <c r="B28" s="102"/>
      <c r="C28" s="102"/>
      <c r="D28" s="102"/>
      <c r="E28" s="102"/>
      <c r="F28" s="102"/>
      <c r="G28" s="102"/>
      <c r="H28" s="556"/>
      <c r="I28" s="557"/>
      <c r="J28" s="557"/>
      <c r="K28" s="557"/>
      <c r="L28" s="557"/>
      <c r="M28" s="557"/>
      <c r="N28" s="557"/>
      <c r="O28" s="557"/>
      <c r="P28" s="557"/>
      <c r="Q28" s="558"/>
    </row>
    <row r="29" spans="1:17" ht="18" customHeight="1" x14ac:dyDescent="0.2">
      <c r="A29" s="145" t="s">
        <v>137</v>
      </c>
      <c r="B29" s="101"/>
      <c r="C29" s="150"/>
      <c r="D29" s="151" t="s">
        <v>94</v>
      </c>
      <c r="E29" s="152"/>
      <c r="F29" s="152"/>
      <c r="G29" s="152"/>
      <c r="H29" s="184"/>
      <c r="I29" s="185"/>
      <c r="J29" s="185"/>
      <c r="K29" s="185"/>
      <c r="L29" s="185"/>
      <c r="M29" s="185"/>
      <c r="N29" s="185"/>
      <c r="O29" s="185"/>
      <c r="P29" s="185"/>
      <c r="Q29" s="186"/>
    </row>
    <row r="30" spans="1:17" ht="18" customHeight="1" x14ac:dyDescent="0.2">
      <c r="A30" s="130"/>
      <c r="C30" s="133"/>
      <c r="D30" s="132" t="s">
        <v>93</v>
      </c>
      <c r="E30" s="108"/>
      <c r="F30" s="108"/>
      <c r="G30" s="108"/>
      <c r="H30" s="187"/>
      <c r="I30" s="109"/>
      <c r="J30" s="109"/>
      <c r="K30" s="109"/>
      <c r="L30" s="109"/>
      <c r="M30" s="109"/>
      <c r="N30" s="109"/>
      <c r="O30" s="109"/>
      <c r="P30" s="109"/>
      <c r="Q30" s="188"/>
    </row>
    <row r="31" spans="1:17" ht="18" customHeight="1" x14ac:dyDescent="0.2">
      <c r="A31" s="130"/>
      <c r="C31" s="133"/>
      <c r="D31" s="132" t="s">
        <v>140</v>
      </c>
      <c r="E31" s="108"/>
      <c r="F31" s="108"/>
      <c r="G31" s="108"/>
      <c r="H31" s="187"/>
      <c r="I31" s="109"/>
      <c r="J31" s="109"/>
      <c r="K31" s="109"/>
      <c r="L31" s="109"/>
      <c r="M31" s="109"/>
      <c r="N31" s="109"/>
      <c r="O31" s="109"/>
      <c r="P31" s="109"/>
      <c r="Q31" s="188"/>
    </row>
    <row r="32" spans="1:17" ht="18" customHeight="1" x14ac:dyDescent="0.2">
      <c r="A32" s="130"/>
      <c r="C32" s="133"/>
      <c r="D32" s="132" t="s">
        <v>141</v>
      </c>
      <c r="E32" s="132"/>
      <c r="F32" s="108"/>
      <c r="G32" s="108"/>
      <c r="H32" s="559" t="s">
        <v>142</v>
      </c>
      <c r="I32" s="560"/>
      <c r="J32" s="560"/>
      <c r="K32" s="560"/>
      <c r="L32" s="560"/>
      <c r="M32" s="560"/>
      <c r="N32" s="561"/>
      <c r="O32" s="560" t="s">
        <v>143</v>
      </c>
      <c r="P32" s="560"/>
      <c r="Q32" s="562"/>
    </row>
    <row r="33" spans="1:17" ht="18" customHeight="1" x14ac:dyDescent="0.2">
      <c r="A33" s="130"/>
      <c r="C33" s="133"/>
      <c r="D33" s="132"/>
      <c r="E33" s="132" t="s">
        <v>155</v>
      </c>
      <c r="F33" s="108"/>
      <c r="G33" s="108"/>
      <c r="H33" s="187"/>
      <c r="I33" s="109"/>
      <c r="J33" s="109"/>
      <c r="K33" s="109"/>
      <c r="L33" s="109"/>
      <c r="M33" s="109"/>
      <c r="N33" s="140"/>
      <c r="O33" s="563"/>
      <c r="P33" s="563"/>
      <c r="Q33" s="564"/>
    </row>
    <row r="34" spans="1:17" ht="18" customHeight="1" x14ac:dyDescent="0.2">
      <c r="A34" s="130"/>
      <c r="C34" s="133"/>
      <c r="D34" s="132"/>
      <c r="E34" s="132" t="s">
        <v>156</v>
      </c>
      <c r="F34" s="108"/>
      <c r="G34" s="108"/>
      <c r="H34" s="187"/>
      <c r="I34" s="109"/>
      <c r="J34" s="109"/>
      <c r="K34" s="109"/>
      <c r="L34" s="109"/>
      <c r="M34" s="109"/>
      <c r="N34" s="140"/>
      <c r="O34" s="563"/>
      <c r="P34" s="563"/>
      <c r="Q34" s="564"/>
    </row>
    <row r="35" spans="1:17" ht="18" customHeight="1" x14ac:dyDescent="0.2">
      <c r="A35" s="130"/>
      <c r="C35" s="133"/>
      <c r="D35" s="132"/>
      <c r="E35" s="132" t="s">
        <v>157</v>
      </c>
      <c r="F35" s="108"/>
      <c r="G35" s="108"/>
      <c r="H35" s="187"/>
      <c r="I35" s="109"/>
      <c r="J35" s="109"/>
      <c r="K35" s="109"/>
      <c r="L35" s="109"/>
      <c r="M35" s="109"/>
      <c r="N35" s="140"/>
      <c r="O35" s="563"/>
      <c r="P35" s="563"/>
      <c r="Q35" s="564"/>
    </row>
    <row r="36" spans="1:17" ht="18" customHeight="1" x14ac:dyDescent="0.2">
      <c r="A36" s="130"/>
      <c r="C36" s="133"/>
      <c r="D36" s="132"/>
      <c r="E36" s="132" t="s">
        <v>158</v>
      </c>
      <c r="F36" s="108"/>
      <c r="G36" s="108"/>
      <c r="H36" s="187"/>
      <c r="I36" s="109"/>
      <c r="J36" s="109"/>
      <c r="K36" s="109"/>
      <c r="L36" s="109"/>
      <c r="M36" s="109"/>
      <c r="N36" s="140"/>
      <c r="O36" s="153"/>
      <c r="P36" s="153"/>
      <c r="Q36" s="183"/>
    </row>
    <row r="37" spans="1:17" ht="18" customHeight="1" x14ac:dyDescent="0.2">
      <c r="A37" s="130"/>
      <c r="C37" s="133"/>
      <c r="D37" s="132"/>
      <c r="E37" s="132" t="s">
        <v>159</v>
      </c>
      <c r="F37" s="108"/>
      <c r="G37" s="108"/>
      <c r="H37" s="187"/>
      <c r="I37" s="109"/>
      <c r="J37" s="109"/>
      <c r="K37" s="109"/>
      <c r="L37" s="109"/>
      <c r="M37" s="109"/>
      <c r="N37" s="140"/>
      <c r="O37" s="153"/>
      <c r="P37" s="153"/>
      <c r="Q37" s="183"/>
    </row>
    <row r="38" spans="1:17" ht="18" customHeight="1" x14ac:dyDescent="0.2">
      <c r="A38" s="130"/>
      <c r="C38" s="133"/>
      <c r="D38" s="132"/>
      <c r="E38" s="132" t="s">
        <v>161</v>
      </c>
      <c r="F38" s="108"/>
      <c r="G38" s="108"/>
      <c r="H38" s="187"/>
      <c r="I38" s="109"/>
      <c r="J38" s="109"/>
      <c r="K38" s="109"/>
      <c r="L38" s="109"/>
      <c r="M38" s="109"/>
      <c r="N38" s="140"/>
      <c r="O38" s="153"/>
      <c r="P38" s="153"/>
      <c r="Q38" s="183"/>
    </row>
    <row r="39" spans="1:17" ht="18" customHeight="1" x14ac:dyDescent="0.2">
      <c r="A39" s="130"/>
      <c r="C39" s="133"/>
      <c r="D39" s="132"/>
      <c r="E39" s="132" t="s">
        <v>162</v>
      </c>
      <c r="F39" s="108"/>
      <c r="G39" s="108"/>
      <c r="H39" s="187"/>
      <c r="I39" s="109"/>
      <c r="J39" s="109"/>
      <c r="K39" s="109"/>
      <c r="L39" s="109"/>
      <c r="M39" s="109"/>
      <c r="N39" s="140"/>
      <c r="O39" s="153"/>
      <c r="P39" s="153"/>
      <c r="Q39" s="183"/>
    </row>
    <row r="40" spans="1:17" ht="18" customHeight="1" x14ac:dyDescent="0.2">
      <c r="A40" s="130"/>
      <c r="C40" s="133"/>
      <c r="D40" s="132"/>
      <c r="E40" s="132" t="s">
        <v>163</v>
      </c>
      <c r="F40" s="108"/>
      <c r="G40" s="108"/>
      <c r="H40" s="187"/>
      <c r="I40" s="109"/>
      <c r="J40" s="109"/>
      <c r="K40" s="109"/>
      <c r="L40" s="109"/>
      <c r="M40" s="109"/>
      <c r="N40" s="140"/>
      <c r="O40" s="153"/>
      <c r="P40" s="153"/>
      <c r="Q40" s="183"/>
    </row>
    <row r="41" spans="1:17" ht="18" customHeight="1" x14ac:dyDescent="0.2">
      <c r="A41" s="130"/>
      <c r="C41" s="133"/>
      <c r="D41" s="132"/>
      <c r="E41" s="132" t="s">
        <v>164</v>
      </c>
      <c r="F41" s="108"/>
      <c r="G41" s="108"/>
      <c r="H41" s="187"/>
      <c r="I41" s="109"/>
      <c r="J41" s="109"/>
      <c r="K41" s="109"/>
      <c r="L41" s="109"/>
      <c r="M41" s="109"/>
      <c r="N41" s="140"/>
      <c r="O41" s="563"/>
      <c r="P41" s="563"/>
      <c r="Q41" s="564"/>
    </row>
    <row r="42" spans="1:17" ht="18" customHeight="1" x14ac:dyDescent="0.2">
      <c r="A42" s="131"/>
      <c r="B42" s="110"/>
      <c r="C42" s="134"/>
      <c r="D42" s="147"/>
      <c r="E42" s="148" t="s">
        <v>165</v>
      </c>
      <c r="F42" s="149"/>
      <c r="G42" s="149"/>
      <c r="H42" s="189"/>
      <c r="I42" s="190"/>
      <c r="J42" s="190"/>
      <c r="K42" s="190"/>
      <c r="L42" s="190"/>
      <c r="M42" s="190"/>
      <c r="N42" s="191"/>
      <c r="O42" s="554"/>
      <c r="P42" s="554"/>
      <c r="Q42" s="555"/>
    </row>
  </sheetData>
  <mergeCells count="20">
    <mergeCell ref="A1:Q1"/>
    <mergeCell ref="A2:Q2"/>
    <mergeCell ref="H8:Q8"/>
    <mergeCell ref="H9:Q9"/>
    <mergeCell ref="O41:Q41"/>
    <mergeCell ref="O42:Q42"/>
    <mergeCell ref="H28:Q28"/>
    <mergeCell ref="H12:Q12"/>
    <mergeCell ref="H32:N32"/>
    <mergeCell ref="O32:Q32"/>
    <mergeCell ref="O33:Q33"/>
    <mergeCell ref="O34:Q34"/>
    <mergeCell ref="O35:Q35"/>
    <mergeCell ref="O25:Q25"/>
    <mergeCell ref="O26:Q26"/>
    <mergeCell ref="H16:N16"/>
    <mergeCell ref="O16:Q16"/>
    <mergeCell ref="O17:Q17"/>
    <mergeCell ref="O18:Q18"/>
    <mergeCell ref="O19:Q19"/>
  </mergeCells>
  <phoneticPr fontId="2"/>
  <dataValidations count="1">
    <dataValidation type="list" allowBlank="1" showInputMessage="1" showErrorMessage="1" sqref="H12:Q12 H28:Q28" xr:uid="{00000000-0002-0000-0300-000000000000}">
      <formula1>"訪問介護,通所介護,福祉用具貸与,地域密着型通所介護"</formula1>
    </dataValidation>
  </dataValidations>
  <printOptions horizontalCentered="1"/>
  <pageMargins left="0.23622047244094491" right="0.23622047244094491" top="0.55118110236220474" bottom="0.55118110236220474" header="0.31496062992125984" footer="0.31496062992125984"/>
  <pageSetup paperSize="9"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前期">
                <anchor moveWithCells="1">
                  <from>
                    <xdr:col>8</xdr:col>
                    <xdr:colOff>234950</xdr:colOff>
                    <xdr:row>0</xdr:row>
                    <xdr:rowOff>57150</xdr:rowOff>
                  </from>
                  <to>
                    <xdr:col>9</xdr:col>
                    <xdr:colOff>69850</xdr:colOff>
                    <xdr:row>0</xdr:row>
                    <xdr:rowOff>292100</xdr:rowOff>
                  </to>
                </anchor>
              </controlPr>
            </control>
          </mc:Choice>
        </mc:AlternateContent>
        <mc:AlternateContent xmlns:mc="http://schemas.openxmlformats.org/markup-compatibility/2006">
          <mc:Choice Requires="x14">
            <control shapeId="6146" r:id="rId5" name="Check Box 2">
              <controlPr defaultSize="0" autoFill="0" autoLine="0" autoPict="0" altText="前期">
                <anchor moveWithCells="1">
                  <from>
                    <xdr:col>10</xdr:col>
                    <xdr:colOff>304800</xdr:colOff>
                    <xdr:row>0</xdr:row>
                    <xdr:rowOff>69850</xdr:rowOff>
                  </from>
                  <to>
                    <xdr:col>11</xdr:col>
                    <xdr:colOff>171450</xdr:colOff>
                    <xdr:row>0</xdr:row>
                    <xdr:rowOff>311150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B36F-EB35-43CD-B6AD-774F6010A711}">
  <sheetPr>
    <tabColor rgb="FFFFFF00"/>
    <pageSetUpPr fitToPage="1"/>
  </sheetPr>
  <dimension ref="A1:AB48"/>
  <sheetViews>
    <sheetView zoomScale="80" zoomScaleNormal="80" workbookViewId="0">
      <selection activeCell="B14" sqref="B14"/>
    </sheetView>
  </sheetViews>
  <sheetFormatPr defaultColWidth="3.54296875" defaultRowHeight="18" customHeight="1" x14ac:dyDescent="0.2"/>
  <cols>
    <col min="28" max="28" width="3.54296875" style="90"/>
  </cols>
  <sheetData>
    <row r="1" spans="1:27" ht="22.5" customHeight="1" x14ac:dyDescent="0.2">
      <c r="A1" s="497" t="s">
        <v>410</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row>
    <row r="2" spans="1:27" ht="22.5" customHeight="1" x14ac:dyDescent="0.2">
      <c r="A2" s="568" t="s">
        <v>303</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row>
    <row r="4" spans="1:27" ht="18" customHeight="1" x14ac:dyDescent="0.2">
      <c r="B4" s="244" t="s">
        <v>297</v>
      </c>
    </row>
    <row r="5" spans="1:27" ht="18" customHeight="1" x14ac:dyDescent="0.2">
      <c r="B5" s="244" t="s">
        <v>295</v>
      </c>
    </row>
    <row r="6" spans="1:27" ht="18" customHeight="1" x14ac:dyDescent="0.2">
      <c r="B6" s="244"/>
    </row>
    <row r="7" spans="1:27" ht="18" customHeight="1" x14ac:dyDescent="0.2">
      <c r="B7" s="246" t="s">
        <v>330</v>
      </c>
      <c r="C7" s="247"/>
      <c r="D7" s="248"/>
      <c r="E7" s="248"/>
      <c r="F7" s="248"/>
      <c r="G7" s="248"/>
      <c r="H7" s="248"/>
      <c r="I7" s="248"/>
      <c r="J7" s="248"/>
      <c r="K7" s="248"/>
      <c r="L7" s="248"/>
      <c r="M7" s="248"/>
      <c r="N7" s="248"/>
      <c r="O7" s="248"/>
      <c r="P7" s="248"/>
      <c r="Q7" s="248"/>
      <c r="R7" s="248"/>
      <c r="S7" s="248"/>
      <c r="T7" s="248"/>
      <c r="U7" s="248"/>
      <c r="V7" s="248"/>
      <c r="W7" s="248"/>
      <c r="X7" s="248"/>
      <c r="Y7" s="248"/>
      <c r="Z7" s="248"/>
      <c r="AA7" s="216"/>
    </row>
    <row r="8" spans="1:27" ht="18" customHeight="1" x14ac:dyDescent="0.2">
      <c r="B8" s="249" t="s">
        <v>331</v>
      </c>
      <c r="C8" s="250"/>
      <c r="D8" s="250"/>
      <c r="E8" s="250"/>
      <c r="F8" s="250"/>
      <c r="G8" s="250"/>
      <c r="H8" s="250"/>
      <c r="I8" s="250"/>
      <c r="J8" s="250"/>
      <c r="K8" s="250"/>
      <c r="L8" s="250"/>
      <c r="M8" s="250"/>
      <c r="N8" s="250"/>
      <c r="O8" s="250"/>
      <c r="P8" s="250"/>
      <c r="Q8" s="250"/>
      <c r="R8" s="250"/>
      <c r="S8" s="250"/>
      <c r="T8" s="250"/>
      <c r="U8" s="250"/>
      <c r="V8" s="250"/>
      <c r="W8" s="250"/>
      <c r="X8" s="250"/>
      <c r="Y8" s="250"/>
      <c r="Z8" s="250"/>
      <c r="AA8" s="330"/>
    </row>
    <row r="9" spans="1:27" ht="18" customHeight="1" x14ac:dyDescent="0.2">
      <c r="B9" s="249" t="s">
        <v>296</v>
      </c>
      <c r="C9" s="250"/>
      <c r="D9" s="251"/>
      <c r="E9" s="251"/>
      <c r="F9" s="251"/>
      <c r="G9" s="251"/>
      <c r="H9" s="251"/>
      <c r="I9" s="251"/>
      <c r="J9" s="251"/>
      <c r="K9" s="251"/>
      <c r="L9" s="251"/>
      <c r="M9" s="251"/>
      <c r="N9" s="251"/>
      <c r="O9" s="251"/>
      <c r="P9" s="251"/>
      <c r="Q9" s="251"/>
      <c r="R9" s="251"/>
      <c r="S9" s="251"/>
      <c r="T9" s="251"/>
      <c r="U9" s="251"/>
      <c r="V9" s="251"/>
      <c r="W9" s="251"/>
      <c r="X9" s="251"/>
      <c r="Y9" s="251"/>
      <c r="Z9" s="251"/>
      <c r="AA9" s="13"/>
    </row>
    <row r="10" spans="1:27" ht="18" customHeight="1" x14ac:dyDescent="0.2">
      <c r="B10" s="252" t="s">
        <v>332</v>
      </c>
      <c r="C10" s="253"/>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18"/>
    </row>
    <row r="11" spans="1:27" ht="18" customHeight="1" x14ac:dyDescent="0.2">
      <c r="B11" s="242"/>
      <c r="C11" s="243"/>
    </row>
    <row r="12" spans="1:27" ht="18" customHeight="1" thickBot="1" x14ac:dyDescent="0.25">
      <c r="B12" s="4" t="s">
        <v>298</v>
      </c>
      <c r="U12" s="255"/>
      <c r="V12" s="255"/>
      <c r="W12" s="255"/>
      <c r="X12" s="255"/>
      <c r="Y12" s="255"/>
      <c r="Z12" s="255"/>
    </row>
    <row r="13" spans="1:27" ht="23.5" customHeight="1" thickBot="1" x14ac:dyDescent="0.25">
      <c r="B13" s="686"/>
      <c r="C13" s="687"/>
      <c r="D13" s="687"/>
      <c r="E13" s="687"/>
      <c r="F13" s="687"/>
      <c r="G13" s="687"/>
      <c r="H13" s="687"/>
      <c r="I13" s="687"/>
      <c r="J13" s="688"/>
      <c r="U13" s="200"/>
      <c r="V13" s="200"/>
      <c r="W13" s="200"/>
      <c r="X13" s="200"/>
      <c r="Y13" s="200"/>
      <c r="Z13" s="200"/>
    </row>
    <row r="14" spans="1:27" ht="18" customHeight="1" x14ac:dyDescent="0.2">
      <c r="B14" s="250"/>
      <c r="C14" s="250"/>
      <c r="D14" s="250"/>
      <c r="E14" s="250"/>
      <c r="F14" s="250"/>
      <c r="G14" s="250"/>
      <c r="H14" s="250"/>
      <c r="I14" s="250"/>
      <c r="J14" s="250"/>
    </row>
    <row r="15" spans="1:27" ht="18" customHeight="1" thickBot="1" x14ac:dyDescent="0.25">
      <c r="B15" s="4" t="s">
        <v>299</v>
      </c>
    </row>
    <row r="16" spans="1:27" ht="18" customHeight="1" x14ac:dyDescent="0.2">
      <c r="B16" s="572" t="s">
        <v>293</v>
      </c>
      <c r="C16" s="573"/>
      <c r="D16" s="573" t="s">
        <v>294</v>
      </c>
      <c r="E16" s="573"/>
      <c r="F16" s="573"/>
      <c r="G16" s="573"/>
      <c r="H16" s="573"/>
      <c r="I16" s="573"/>
      <c r="J16" s="573"/>
      <c r="K16" s="573"/>
      <c r="L16" s="573" t="s">
        <v>409</v>
      </c>
      <c r="M16" s="573"/>
      <c r="N16" s="573"/>
      <c r="O16" s="573"/>
      <c r="P16" s="573"/>
      <c r="Q16" s="573"/>
      <c r="R16" s="573"/>
      <c r="S16" s="573"/>
      <c r="T16" s="301" t="s">
        <v>0</v>
      </c>
      <c r="U16" s="303" t="s">
        <v>2</v>
      </c>
      <c r="V16" s="303" t="s">
        <v>372</v>
      </c>
      <c r="W16" s="303" t="s">
        <v>373</v>
      </c>
      <c r="X16" s="303" t="s">
        <v>374</v>
      </c>
      <c r="Y16" s="303" t="s">
        <v>375</v>
      </c>
      <c r="Z16" s="304" t="s">
        <v>376</v>
      </c>
    </row>
    <row r="17" spans="2:26" ht="18" customHeight="1" thickBot="1" x14ac:dyDescent="0.25">
      <c r="B17" s="574"/>
      <c r="C17" s="575"/>
      <c r="D17" s="575"/>
      <c r="E17" s="575"/>
      <c r="F17" s="575"/>
      <c r="G17" s="575"/>
      <c r="H17" s="575"/>
      <c r="I17" s="575"/>
      <c r="J17" s="575"/>
      <c r="K17" s="575"/>
      <c r="L17" s="575"/>
      <c r="M17" s="575"/>
      <c r="N17" s="575"/>
      <c r="O17" s="575"/>
      <c r="P17" s="575"/>
      <c r="Q17" s="575"/>
      <c r="R17" s="575"/>
      <c r="S17" s="575"/>
      <c r="T17" s="302" t="s">
        <v>1</v>
      </c>
      <c r="U17" s="305" t="s">
        <v>8</v>
      </c>
      <c r="V17" s="305" t="s">
        <v>377</v>
      </c>
      <c r="W17" s="305" t="s">
        <v>378</v>
      </c>
      <c r="X17" s="305" t="s">
        <v>379</v>
      </c>
      <c r="Y17" s="305" t="s">
        <v>380</v>
      </c>
      <c r="Z17" s="306" t="s">
        <v>381</v>
      </c>
    </row>
    <row r="18" spans="2:26" ht="27.5" customHeight="1" thickTop="1" x14ac:dyDescent="0.2">
      <c r="B18" s="576">
        <v>1</v>
      </c>
      <c r="C18" s="577"/>
      <c r="D18" s="681"/>
      <c r="E18" s="681"/>
      <c r="F18" s="681"/>
      <c r="G18" s="681"/>
      <c r="H18" s="681"/>
      <c r="I18" s="681"/>
      <c r="J18" s="681"/>
      <c r="K18" s="681"/>
      <c r="L18" s="681"/>
      <c r="M18" s="681"/>
      <c r="N18" s="681"/>
      <c r="O18" s="681"/>
      <c r="P18" s="681"/>
      <c r="Q18" s="681"/>
      <c r="R18" s="681"/>
      <c r="S18" s="681"/>
      <c r="T18" s="335"/>
      <c r="U18" s="326"/>
      <c r="V18" s="326"/>
      <c r="W18" s="326"/>
      <c r="X18" s="326"/>
      <c r="Y18" s="326"/>
      <c r="Z18" s="327"/>
    </row>
    <row r="19" spans="2:26" ht="27.5" customHeight="1" x14ac:dyDescent="0.2">
      <c r="B19" s="578">
        <v>2</v>
      </c>
      <c r="C19" s="579"/>
      <c r="D19" s="682"/>
      <c r="E19" s="682"/>
      <c r="F19" s="682"/>
      <c r="G19" s="682"/>
      <c r="H19" s="682"/>
      <c r="I19" s="682"/>
      <c r="J19" s="682"/>
      <c r="K19" s="682"/>
      <c r="L19" s="682"/>
      <c r="M19" s="682"/>
      <c r="N19" s="682"/>
      <c r="O19" s="682"/>
      <c r="P19" s="682"/>
      <c r="Q19" s="682"/>
      <c r="R19" s="682"/>
      <c r="S19" s="682"/>
      <c r="T19" s="336"/>
      <c r="U19" s="326"/>
      <c r="V19" s="326"/>
      <c r="W19" s="326"/>
      <c r="X19" s="326"/>
      <c r="Y19" s="326"/>
      <c r="Z19" s="327"/>
    </row>
    <row r="20" spans="2:26" ht="27.5" customHeight="1" x14ac:dyDescent="0.2">
      <c r="B20" s="578">
        <v>3</v>
      </c>
      <c r="C20" s="579"/>
      <c r="D20" s="682"/>
      <c r="E20" s="682"/>
      <c r="F20" s="682"/>
      <c r="G20" s="682"/>
      <c r="H20" s="682"/>
      <c r="I20" s="682"/>
      <c r="J20" s="682"/>
      <c r="K20" s="682"/>
      <c r="L20" s="682"/>
      <c r="M20" s="682"/>
      <c r="N20" s="682"/>
      <c r="O20" s="682"/>
      <c r="P20" s="682"/>
      <c r="Q20" s="682"/>
      <c r="R20" s="682"/>
      <c r="S20" s="682"/>
      <c r="T20" s="336"/>
      <c r="U20" s="326"/>
      <c r="V20" s="326"/>
      <c r="W20" s="326"/>
      <c r="X20" s="326"/>
      <c r="Y20" s="326"/>
      <c r="Z20" s="327"/>
    </row>
    <row r="21" spans="2:26" ht="27.5" customHeight="1" x14ac:dyDescent="0.2">
      <c r="B21" s="578">
        <v>4</v>
      </c>
      <c r="C21" s="579"/>
      <c r="D21" s="682"/>
      <c r="E21" s="682"/>
      <c r="F21" s="682"/>
      <c r="G21" s="682"/>
      <c r="H21" s="682"/>
      <c r="I21" s="682"/>
      <c r="J21" s="682"/>
      <c r="K21" s="682"/>
      <c r="L21" s="682"/>
      <c r="M21" s="682"/>
      <c r="N21" s="682"/>
      <c r="O21" s="682"/>
      <c r="P21" s="682"/>
      <c r="Q21" s="682"/>
      <c r="R21" s="682"/>
      <c r="S21" s="682"/>
      <c r="T21" s="336"/>
      <c r="U21" s="326"/>
      <c r="V21" s="326"/>
      <c r="W21" s="326"/>
      <c r="X21" s="326"/>
      <c r="Y21" s="326"/>
      <c r="Z21" s="327"/>
    </row>
    <row r="22" spans="2:26" ht="27.5" customHeight="1" x14ac:dyDescent="0.2">
      <c r="B22" s="578">
        <v>5</v>
      </c>
      <c r="C22" s="579"/>
      <c r="D22" s="682"/>
      <c r="E22" s="682"/>
      <c r="F22" s="682"/>
      <c r="G22" s="682"/>
      <c r="H22" s="682"/>
      <c r="I22" s="682"/>
      <c r="J22" s="682"/>
      <c r="K22" s="682"/>
      <c r="L22" s="682"/>
      <c r="M22" s="682"/>
      <c r="N22" s="682"/>
      <c r="O22" s="682"/>
      <c r="P22" s="682"/>
      <c r="Q22" s="682"/>
      <c r="R22" s="682"/>
      <c r="S22" s="682"/>
      <c r="T22" s="336"/>
      <c r="U22" s="326"/>
      <c r="V22" s="326"/>
      <c r="W22" s="326"/>
      <c r="X22" s="326"/>
      <c r="Y22" s="326"/>
      <c r="Z22" s="327"/>
    </row>
    <row r="23" spans="2:26" ht="27.5" customHeight="1" x14ac:dyDescent="0.2">
      <c r="B23" s="578">
        <v>6</v>
      </c>
      <c r="C23" s="579"/>
      <c r="D23" s="682"/>
      <c r="E23" s="682"/>
      <c r="F23" s="682"/>
      <c r="G23" s="682"/>
      <c r="H23" s="682"/>
      <c r="I23" s="682"/>
      <c r="J23" s="682"/>
      <c r="K23" s="682"/>
      <c r="L23" s="683"/>
      <c r="M23" s="683"/>
      <c r="N23" s="683"/>
      <c r="O23" s="683"/>
      <c r="P23" s="683"/>
      <c r="Q23" s="683"/>
      <c r="R23" s="683"/>
      <c r="S23" s="683"/>
      <c r="T23" s="336"/>
      <c r="U23" s="326"/>
      <c r="V23" s="326"/>
      <c r="W23" s="326"/>
      <c r="X23" s="326"/>
      <c r="Y23" s="326"/>
      <c r="Z23" s="327"/>
    </row>
    <row r="24" spans="2:26" ht="27.5" customHeight="1" x14ac:dyDescent="0.2">
      <c r="B24" s="578">
        <v>7</v>
      </c>
      <c r="C24" s="579"/>
      <c r="D24" s="682"/>
      <c r="E24" s="682"/>
      <c r="F24" s="682"/>
      <c r="G24" s="682"/>
      <c r="H24" s="682"/>
      <c r="I24" s="682"/>
      <c r="J24" s="682"/>
      <c r="K24" s="682"/>
      <c r="L24" s="683"/>
      <c r="M24" s="683"/>
      <c r="N24" s="683"/>
      <c r="O24" s="683"/>
      <c r="P24" s="683"/>
      <c r="Q24" s="683"/>
      <c r="R24" s="683"/>
      <c r="S24" s="683"/>
      <c r="T24" s="336"/>
      <c r="U24" s="326"/>
      <c r="V24" s="326"/>
      <c r="W24" s="326"/>
      <c r="X24" s="326"/>
      <c r="Y24" s="326"/>
      <c r="Z24" s="327"/>
    </row>
    <row r="25" spans="2:26" ht="27.5" customHeight="1" x14ac:dyDescent="0.2">
      <c r="B25" s="578">
        <v>8</v>
      </c>
      <c r="C25" s="579"/>
      <c r="D25" s="682"/>
      <c r="E25" s="682"/>
      <c r="F25" s="682"/>
      <c r="G25" s="682"/>
      <c r="H25" s="682"/>
      <c r="I25" s="682"/>
      <c r="J25" s="682"/>
      <c r="K25" s="682"/>
      <c r="L25" s="683"/>
      <c r="M25" s="683"/>
      <c r="N25" s="683"/>
      <c r="O25" s="683"/>
      <c r="P25" s="683"/>
      <c r="Q25" s="683"/>
      <c r="R25" s="683"/>
      <c r="S25" s="683"/>
      <c r="T25" s="336"/>
      <c r="U25" s="326"/>
      <c r="V25" s="326"/>
      <c r="W25" s="326"/>
      <c r="X25" s="326"/>
      <c r="Y25" s="326"/>
      <c r="Z25" s="327"/>
    </row>
    <row r="26" spans="2:26" ht="27.5" customHeight="1" x14ac:dyDescent="0.2">
      <c r="B26" s="578">
        <v>9</v>
      </c>
      <c r="C26" s="579"/>
      <c r="D26" s="682"/>
      <c r="E26" s="682"/>
      <c r="F26" s="682"/>
      <c r="G26" s="682"/>
      <c r="H26" s="682"/>
      <c r="I26" s="682"/>
      <c r="J26" s="682"/>
      <c r="K26" s="682"/>
      <c r="L26" s="683"/>
      <c r="M26" s="683"/>
      <c r="N26" s="683"/>
      <c r="O26" s="683"/>
      <c r="P26" s="683"/>
      <c r="Q26" s="683"/>
      <c r="R26" s="683"/>
      <c r="S26" s="683"/>
      <c r="T26" s="336"/>
      <c r="U26" s="326"/>
      <c r="V26" s="326"/>
      <c r="W26" s="326"/>
      <c r="X26" s="326"/>
      <c r="Y26" s="326"/>
      <c r="Z26" s="327"/>
    </row>
    <row r="27" spans="2:26" ht="27.5" customHeight="1" x14ac:dyDescent="0.2">
      <c r="B27" s="578">
        <v>10</v>
      </c>
      <c r="C27" s="579"/>
      <c r="D27" s="682"/>
      <c r="E27" s="682"/>
      <c r="F27" s="682"/>
      <c r="G27" s="682"/>
      <c r="H27" s="682"/>
      <c r="I27" s="682"/>
      <c r="J27" s="682"/>
      <c r="K27" s="682"/>
      <c r="L27" s="683"/>
      <c r="M27" s="683"/>
      <c r="N27" s="683"/>
      <c r="O27" s="683"/>
      <c r="P27" s="683"/>
      <c r="Q27" s="683"/>
      <c r="R27" s="683"/>
      <c r="S27" s="683"/>
      <c r="T27" s="336"/>
      <c r="U27" s="326"/>
      <c r="V27" s="326"/>
      <c r="W27" s="326"/>
      <c r="X27" s="326"/>
      <c r="Y27" s="326"/>
      <c r="Z27" s="327"/>
    </row>
    <row r="28" spans="2:26" ht="27.5" customHeight="1" x14ac:dyDescent="0.2">
      <c r="B28" s="578">
        <v>11</v>
      </c>
      <c r="C28" s="579"/>
      <c r="D28" s="682"/>
      <c r="E28" s="682"/>
      <c r="F28" s="682"/>
      <c r="G28" s="682"/>
      <c r="H28" s="682"/>
      <c r="I28" s="682"/>
      <c r="J28" s="682"/>
      <c r="K28" s="682"/>
      <c r="L28" s="683"/>
      <c r="M28" s="683"/>
      <c r="N28" s="683"/>
      <c r="O28" s="683"/>
      <c r="P28" s="683"/>
      <c r="Q28" s="683"/>
      <c r="R28" s="683"/>
      <c r="S28" s="683"/>
      <c r="T28" s="336"/>
      <c r="U28" s="326"/>
      <c r="V28" s="326"/>
      <c r="W28" s="326"/>
      <c r="X28" s="326"/>
      <c r="Y28" s="326"/>
      <c r="Z28" s="327"/>
    </row>
    <row r="29" spans="2:26" ht="27.5" customHeight="1" x14ac:dyDescent="0.2">
      <c r="B29" s="578">
        <v>12</v>
      </c>
      <c r="C29" s="579"/>
      <c r="D29" s="682"/>
      <c r="E29" s="682"/>
      <c r="F29" s="682"/>
      <c r="G29" s="682"/>
      <c r="H29" s="682"/>
      <c r="I29" s="682"/>
      <c r="J29" s="682"/>
      <c r="K29" s="682"/>
      <c r="L29" s="683"/>
      <c r="M29" s="683"/>
      <c r="N29" s="683"/>
      <c r="O29" s="683"/>
      <c r="P29" s="683"/>
      <c r="Q29" s="683"/>
      <c r="R29" s="683"/>
      <c r="S29" s="683"/>
      <c r="T29" s="336"/>
      <c r="U29" s="326"/>
      <c r="V29" s="326"/>
      <c r="W29" s="326"/>
      <c r="X29" s="326"/>
      <c r="Y29" s="326"/>
      <c r="Z29" s="327"/>
    </row>
    <row r="30" spans="2:26" ht="27.5" customHeight="1" x14ac:dyDescent="0.2">
      <c r="B30" s="578">
        <v>13</v>
      </c>
      <c r="C30" s="579"/>
      <c r="D30" s="682"/>
      <c r="E30" s="682"/>
      <c r="F30" s="682"/>
      <c r="G30" s="682"/>
      <c r="H30" s="682"/>
      <c r="I30" s="682"/>
      <c r="J30" s="682"/>
      <c r="K30" s="682"/>
      <c r="L30" s="683"/>
      <c r="M30" s="683"/>
      <c r="N30" s="683"/>
      <c r="O30" s="683"/>
      <c r="P30" s="683"/>
      <c r="Q30" s="683"/>
      <c r="R30" s="683"/>
      <c r="S30" s="683"/>
      <c r="T30" s="336"/>
      <c r="U30" s="326"/>
      <c r="V30" s="326"/>
      <c r="W30" s="326"/>
      <c r="X30" s="326"/>
      <c r="Y30" s="326"/>
      <c r="Z30" s="327"/>
    </row>
    <row r="31" spans="2:26" ht="27.5" customHeight="1" x14ac:dyDescent="0.2">
      <c r="B31" s="578">
        <v>14</v>
      </c>
      <c r="C31" s="579"/>
      <c r="D31" s="682"/>
      <c r="E31" s="682"/>
      <c r="F31" s="682"/>
      <c r="G31" s="682"/>
      <c r="H31" s="682"/>
      <c r="I31" s="682"/>
      <c r="J31" s="682"/>
      <c r="K31" s="682"/>
      <c r="L31" s="683"/>
      <c r="M31" s="683"/>
      <c r="N31" s="683"/>
      <c r="O31" s="683"/>
      <c r="P31" s="683"/>
      <c r="Q31" s="683"/>
      <c r="R31" s="683"/>
      <c r="S31" s="683"/>
      <c r="T31" s="336"/>
      <c r="U31" s="326"/>
      <c r="V31" s="326"/>
      <c r="W31" s="326"/>
      <c r="X31" s="326"/>
      <c r="Y31" s="326"/>
      <c r="Z31" s="327"/>
    </row>
    <row r="32" spans="2:26" ht="27.5" customHeight="1" x14ac:dyDescent="0.2">
      <c r="B32" s="578">
        <v>15</v>
      </c>
      <c r="C32" s="579"/>
      <c r="D32" s="682"/>
      <c r="E32" s="682"/>
      <c r="F32" s="682"/>
      <c r="G32" s="682"/>
      <c r="H32" s="682"/>
      <c r="I32" s="682"/>
      <c r="J32" s="682"/>
      <c r="K32" s="682"/>
      <c r="L32" s="683"/>
      <c r="M32" s="683"/>
      <c r="N32" s="683"/>
      <c r="O32" s="683"/>
      <c r="P32" s="683"/>
      <c r="Q32" s="683"/>
      <c r="R32" s="683"/>
      <c r="S32" s="683"/>
      <c r="T32" s="336"/>
      <c r="U32" s="326"/>
      <c r="V32" s="326"/>
      <c r="W32" s="326"/>
      <c r="X32" s="326"/>
      <c r="Y32" s="326"/>
      <c r="Z32" s="327"/>
    </row>
    <row r="33" spans="2:26" ht="27.5" customHeight="1" x14ac:dyDescent="0.2">
      <c r="B33" s="578">
        <v>16</v>
      </c>
      <c r="C33" s="579"/>
      <c r="D33" s="682"/>
      <c r="E33" s="682"/>
      <c r="F33" s="682"/>
      <c r="G33" s="682"/>
      <c r="H33" s="682"/>
      <c r="I33" s="682"/>
      <c r="J33" s="682"/>
      <c r="K33" s="682"/>
      <c r="L33" s="683"/>
      <c r="M33" s="683"/>
      <c r="N33" s="683"/>
      <c r="O33" s="683"/>
      <c r="P33" s="683"/>
      <c r="Q33" s="683"/>
      <c r="R33" s="683"/>
      <c r="S33" s="683"/>
      <c r="T33" s="336"/>
      <c r="U33" s="326"/>
      <c r="V33" s="326"/>
      <c r="W33" s="326"/>
      <c r="X33" s="326"/>
      <c r="Y33" s="326"/>
      <c r="Z33" s="327"/>
    </row>
    <row r="34" spans="2:26" ht="27.5" customHeight="1" x14ac:dyDescent="0.2">
      <c r="B34" s="578">
        <v>17</v>
      </c>
      <c r="C34" s="579"/>
      <c r="D34" s="682"/>
      <c r="E34" s="682"/>
      <c r="F34" s="682"/>
      <c r="G34" s="682"/>
      <c r="H34" s="682"/>
      <c r="I34" s="682"/>
      <c r="J34" s="682"/>
      <c r="K34" s="682"/>
      <c r="L34" s="683"/>
      <c r="M34" s="683"/>
      <c r="N34" s="683"/>
      <c r="O34" s="683"/>
      <c r="P34" s="683"/>
      <c r="Q34" s="683"/>
      <c r="R34" s="683"/>
      <c r="S34" s="683"/>
      <c r="T34" s="336"/>
      <c r="U34" s="326"/>
      <c r="V34" s="326"/>
      <c r="W34" s="326"/>
      <c r="X34" s="326"/>
      <c r="Y34" s="326"/>
      <c r="Z34" s="327"/>
    </row>
    <row r="35" spans="2:26" ht="27.5" customHeight="1" x14ac:dyDescent="0.2">
      <c r="B35" s="578">
        <v>18</v>
      </c>
      <c r="C35" s="579"/>
      <c r="D35" s="682"/>
      <c r="E35" s="682"/>
      <c r="F35" s="682"/>
      <c r="G35" s="682"/>
      <c r="H35" s="682"/>
      <c r="I35" s="682"/>
      <c r="J35" s="682"/>
      <c r="K35" s="682"/>
      <c r="L35" s="683"/>
      <c r="M35" s="683"/>
      <c r="N35" s="683"/>
      <c r="O35" s="683"/>
      <c r="P35" s="683"/>
      <c r="Q35" s="683"/>
      <c r="R35" s="683"/>
      <c r="S35" s="683"/>
      <c r="T35" s="336"/>
      <c r="U35" s="326"/>
      <c r="V35" s="326"/>
      <c r="W35" s="326"/>
      <c r="X35" s="326"/>
      <c r="Y35" s="326"/>
      <c r="Z35" s="327"/>
    </row>
    <row r="36" spans="2:26" ht="27.5" customHeight="1" x14ac:dyDescent="0.2">
      <c r="B36" s="578">
        <v>19</v>
      </c>
      <c r="C36" s="579"/>
      <c r="D36" s="682"/>
      <c r="E36" s="682"/>
      <c r="F36" s="682"/>
      <c r="G36" s="682"/>
      <c r="H36" s="682"/>
      <c r="I36" s="682"/>
      <c r="J36" s="682"/>
      <c r="K36" s="682"/>
      <c r="L36" s="683"/>
      <c r="M36" s="683"/>
      <c r="N36" s="683"/>
      <c r="O36" s="683"/>
      <c r="P36" s="683"/>
      <c r="Q36" s="683"/>
      <c r="R36" s="683"/>
      <c r="S36" s="683"/>
      <c r="T36" s="336"/>
      <c r="U36" s="326"/>
      <c r="V36" s="326"/>
      <c r="W36" s="326"/>
      <c r="X36" s="326"/>
      <c r="Y36" s="326"/>
      <c r="Z36" s="327"/>
    </row>
    <row r="37" spans="2:26" ht="27.5" customHeight="1" x14ac:dyDescent="0.2">
      <c r="B37" s="578">
        <v>20</v>
      </c>
      <c r="C37" s="579"/>
      <c r="D37" s="682"/>
      <c r="E37" s="682"/>
      <c r="F37" s="682"/>
      <c r="G37" s="682"/>
      <c r="H37" s="682"/>
      <c r="I37" s="682"/>
      <c r="J37" s="682"/>
      <c r="K37" s="682"/>
      <c r="L37" s="683"/>
      <c r="M37" s="683"/>
      <c r="N37" s="683"/>
      <c r="O37" s="683"/>
      <c r="P37" s="683"/>
      <c r="Q37" s="683"/>
      <c r="R37" s="683"/>
      <c r="S37" s="683"/>
      <c r="T37" s="336"/>
      <c r="U37" s="326"/>
      <c r="V37" s="326"/>
      <c r="W37" s="326"/>
      <c r="X37" s="326"/>
      <c r="Y37" s="326"/>
      <c r="Z37" s="327"/>
    </row>
    <row r="38" spans="2:26" ht="27.5" customHeight="1" x14ac:dyDescent="0.2">
      <c r="B38" s="578">
        <v>21</v>
      </c>
      <c r="C38" s="579"/>
      <c r="D38" s="682"/>
      <c r="E38" s="682"/>
      <c r="F38" s="682"/>
      <c r="G38" s="682"/>
      <c r="H38" s="682"/>
      <c r="I38" s="682"/>
      <c r="J38" s="682"/>
      <c r="K38" s="682"/>
      <c r="L38" s="683"/>
      <c r="M38" s="683"/>
      <c r="N38" s="683"/>
      <c r="O38" s="683"/>
      <c r="P38" s="683"/>
      <c r="Q38" s="683"/>
      <c r="R38" s="683"/>
      <c r="S38" s="683"/>
      <c r="T38" s="336"/>
      <c r="U38" s="326"/>
      <c r="V38" s="326"/>
      <c r="W38" s="326"/>
      <c r="X38" s="326"/>
      <c r="Y38" s="326"/>
      <c r="Z38" s="327"/>
    </row>
    <row r="39" spans="2:26" ht="27.5" customHeight="1" x14ac:dyDescent="0.2">
      <c r="B39" s="578">
        <v>22</v>
      </c>
      <c r="C39" s="579"/>
      <c r="D39" s="682"/>
      <c r="E39" s="682"/>
      <c r="F39" s="682"/>
      <c r="G39" s="682"/>
      <c r="H39" s="682"/>
      <c r="I39" s="682"/>
      <c r="J39" s="682"/>
      <c r="K39" s="682"/>
      <c r="L39" s="683"/>
      <c r="M39" s="683"/>
      <c r="N39" s="683"/>
      <c r="O39" s="683"/>
      <c r="P39" s="683"/>
      <c r="Q39" s="683"/>
      <c r="R39" s="683"/>
      <c r="S39" s="683"/>
      <c r="T39" s="336"/>
      <c r="U39" s="326"/>
      <c r="V39" s="326"/>
      <c r="W39" s="326"/>
      <c r="X39" s="326"/>
      <c r="Y39" s="326"/>
      <c r="Z39" s="327"/>
    </row>
    <row r="40" spans="2:26" ht="27.5" customHeight="1" x14ac:dyDescent="0.2">
      <c r="B40" s="578">
        <v>23</v>
      </c>
      <c r="C40" s="579"/>
      <c r="D40" s="682"/>
      <c r="E40" s="682"/>
      <c r="F40" s="682"/>
      <c r="G40" s="682"/>
      <c r="H40" s="682"/>
      <c r="I40" s="682"/>
      <c r="J40" s="682"/>
      <c r="K40" s="682"/>
      <c r="L40" s="683"/>
      <c r="M40" s="683"/>
      <c r="N40" s="683"/>
      <c r="O40" s="683"/>
      <c r="P40" s="683"/>
      <c r="Q40" s="683"/>
      <c r="R40" s="683"/>
      <c r="S40" s="683"/>
      <c r="T40" s="336"/>
      <c r="U40" s="326"/>
      <c r="V40" s="326"/>
      <c r="W40" s="326"/>
      <c r="X40" s="326"/>
      <c r="Y40" s="326"/>
      <c r="Z40" s="327"/>
    </row>
    <row r="41" spans="2:26" ht="27.5" customHeight="1" x14ac:dyDescent="0.2">
      <c r="B41" s="578">
        <v>24</v>
      </c>
      <c r="C41" s="579"/>
      <c r="D41" s="682"/>
      <c r="E41" s="682"/>
      <c r="F41" s="682"/>
      <c r="G41" s="682"/>
      <c r="H41" s="682"/>
      <c r="I41" s="682"/>
      <c r="J41" s="682"/>
      <c r="K41" s="682"/>
      <c r="L41" s="683"/>
      <c r="M41" s="683"/>
      <c r="N41" s="683"/>
      <c r="O41" s="683"/>
      <c r="P41" s="683"/>
      <c r="Q41" s="683"/>
      <c r="R41" s="683"/>
      <c r="S41" s="683"/>
      <c r="T41" s="336"/>
      <c r="U41" s="326"/>
      <c r="V41" s="326"/>
      <c r="W41" s="326"/>
      <c r="X41" s="326"/>
      <c r="Y41" s="326"/>
      <c r="Z41" s="327"/>
    </row>
    <row r="42" spans="2:26" ht="27.5" customHeight="1" x14ac:dyDescent="0.2">
      <c r="B42" s="578">
        <v>25</v>
      </c>
      <c r="C42" s="579"/>
      <c r="D42" s="682"/>
      <c r="E42" s="682"/>
      <c r="F42" s="682"/>
      <c r="G42" s="682"/>
      <c r="H42" s="682"/>
      <c r="I42" s="682"/>
      <c r="J42" s="682"/>
      <c r="K42" s="682"/>
      <c r="L42" s="683"/>
      <c r="M42" s="683"/>
      <c r="N42" s="683"/>
      <c r="O42" s="683"/>
      <c r="P42" s="683"/>
      <c r="Q42" s="683"/>
      <c r="R42" s="683"/>
      <c r="S42" s="683"/>
      <c r="T42" s="336"/>
      <c r="U42" s="326"/>
      <c r="V42" s="326"/>
      <c r="W42" s="326"/>
      <c r="X42" s="326"/>
      <c r="Y42" s="326"/>
      <c r="Z42" s="327"/>
    </row>
    <row r="43" spans="2:26" ht="27.5" customHeight="1" x14ac:dyDescent="0.2">
      <c r="B43" s="578">
        <v>26</v>
      </c>
      <c r="C43" s="579"/>
      <c r="D43" s="682"/>
      <c r="E43" s="682"/>
      <c r="F43" s="682"/>
      <c r="G43" s="682"/>
      <c r="H43" s="682"/>
      <c r="I43" s="682"/>
      <c r="J43" s="682"/>
      <c r="K43" s="682"/>
      <c r="L43" s="683"/>
      <c r="M43" s="683"/>
      <c r="N43" s="683"/>
      <c r="O43" s="683"/>
      <c r="P43" s="683"/>
      <c r="Q43" s="683"/>
      <c r="R43" s="683"/>
      <c r="S43" s="683"/>
      <c r="T43" s="336"/>
      <c r="U43" s="326"/>
      <c r="V43" s="326"/>
      <c r="W43" s="326"/>
      <c r="X43" s="326"/>
      <c r="Y43" s="326"/>
      <c r="Z43" s="327"/>
    </row>
    <row r="44" spans="2:26" ht="27.5" customHeight="1" x14ac:dyDescent="0.2">
      <c r="B44" s="578">
        <v>27</v>
      </c>
      <c r="C44" s="579"/>
      <c r="D44" s="682"/>
      <c r="E44" s="682"/>
      <c r="F44" s="682"/>
      <c r="G44" s="682"/>
      <c r="H44" s="682"/>
      <c r="I44" s="682"/>
      <c r="J44" s="682"/>
      <c r="K44" s="682"/>
      <c r="L44" s="683"/>
      <c r="M44" s="683"/>
      <c r="N44" s="683"/>
      <c r="O44" s="683"/>
      <c r="P44" s="683"/>
      <c r="Q44" s="683"/>
      <c r="R44" s="683"/>
      <c r="S44" s="683"/>
      <c r="T44" s="336"/>
      <c r="U44" s="326"/>
      <c r="V44" s="326"/>
      <c r="W44" s="326"/>
      <c r="X44" s="326"/>
      <c r="Y44" s="326"/>
      <c r="Z44" s="327"/>
    </row>
    <row r="45" spans="2:26" ht="27.5" customHeight="1" x14ac:dyDescent="0.2">
      <c r="B45" s="578">
        <v>28</v>
      </c>
      <c r="C45" s="579"/>
      <c r="D45" s="682"/>
      <c r="E45" s="682"/>
      <c r="F45" s="682"/>
      <c r="G45" s="682"/>
      <c r="H45" s="682"/>
      <c r="I45" s="682"/>
      <c r="J45" s="682"/>
      <c r="K45" s="682"/>
      <c r="L45" s="683"/>
      <c r="M45" s="683"/>
      <c r="N45" s="683"/>
      <c r="O45" s="683"/>
      <c r="P45" s="683"/>
      <c r="Q45" s="683"/>
      <c r="R45" s="683"/>
      <c r="S45" s="683"/>
      <c r="T45" s="336"/>
      <c r="U45" s="326"/>
      <c r="V45" s="326"/>
      <c r="W45" s="326"/>
      <c r="X45" s="326"/>
      <c r="Y45" s="326"/>
      <c r="Z45" s="327"/>
    </row>
    <row r="46" spans="2:26" ht="27.5" customHeight="1" x14ac:dyDescent="0.2">
      <c r="B46" s="578">
        <v>29</v>
      </c>
      <c r="C46" s="579"/>
      <c r="D46" s="682"/>
      <c r="E46" s="682"/>
      <c r="F46" s="682"/>
      <c r="G46" s="682"/>
      <c r="H46" s="682"/>
      <c r="I46" s="682"/>
      <c r="J46" s="682"/>
      <c r="K46" s="682"/>
      <c r="L46" s="683"/>
      <c r="M46" s="683"/>
      <c r="N46" s="683"/>
      <c r="O46" s="683"/>
      <c r="P46" s="683"/>
      <c r="Q46" s="683"/>
      <c r="R46" s="683"/>
      <c r="S46" s="683"/>
      <c r="T46" s="336"/>
      <c r="U46" s="326"/>
      <c r="V46" s="326"/>
      <c r="W46" s="326"/>
      <c r="X46" s="326"/>
      <c r="Y46" s="326"/>
      <c r="Z46" s="327"/>
    </row>
    <row r="47" spans="2:26" ht="27.5" customHeight="1" thickBot="1" x14ac:dyDescent="0.25">
      <c r="B47" s="582">
        <v>30</v>
      </c>
      <c r="C47" s="583"/>
      <c r="D47" s="684"/>
      <c r="E47" s="684"/>
      <c r="F47" s="684"/>
      <c r="G47" s="684"/>
      <c r="H47" s="684"/>
      <c r="I47" s="684"/>
      <c r="J47" s="684"/>
      <c r="K47" s="684"/>
      <c r="L47" s="685"/>
      <c r="M47" s="685"/>
      <c r="N47" s="685"/>
      <c r="O47" s="685"/>
      <c r="P47" s="685"/>
      <c r="Q47" s="685"/>
      <c r="R47" s="685"/>
      <c r="S47" s="685"/>
      <c r="T47" s="337"/>
      <c r="U47" s="328"/>
      <c r="V47" s="328"/>
      <c r="W47" s="328"/>
      <c r="X47" s="328"/>
      <c r="Y47" s="328"/>
      <c r="Z47" s="329"/>
    </row>
    <row r="48" spans="2:26" ht="18" customHeight="1" thickBot="1" x14ac:dyDescent="0.25">
      <c r="L48" s="580" t="s">
        <v>321</v>
      </c>
      <c r="M48" s="581"/>
      <c r="N48" s="581"/>
      <c r="O48" s="581"/>
      <c r="P48" s="581"/>
      <c r="Q48" s="581"/>
      <c r="R48" s="581"/>
      <c r="S48" s="581"/>
      <c r="T48" s="334"/>
      <c r="U48" s="324">
        <f>COUNTIF(U18:U47,"○")</f>
        <v>0</v>
      </c>
      <c r="V48" s="324">
        <f t="shared" ref="V48:Z48" si="0">COUNTIF(V18:V47,"○")</f>
        <v>0</v>
      </c>
      <c r="W48" s="324">
        <f t="shared" si="0"/>
        <v>0</v>
      </c>
      <c r="X48" s="324">
        <f t="shared" si="0"/>
        <v>0</v>
      </c>
      <c r="Y48" s="324">
        <f t="shared" si="0"/>
        <v>0</v>
      </c>
      <c r="Z48" s="325">
        <f t="shared" si="0"/>
        <v>0</v>
      </c>
    </row>
  </sheetData>
  <sheetProtection sheet="1" objects="1" scenarios="1"/>
  <mergeCells count="97">
    <mergeCell ref="L48:S48"/>
    <mergeCell ref="B46:C46"/>
    <mergeCell ref="D46:K46"/>
    <mergeCell ref="L46:S46"/>
    <mergeCell ref="B47:C47"/>
    <mergeCell ref="D47:K47"/>
    <mergeCell ref="L47:S47"/>
    <mergeCell ref="B44:C44"/>
    <mergeCell ref="D44:K44"/>
    <mergeCell ref="L44:S44"/>
    <mergeCell ref="B45:C45"/>
    <mergeCell ref="D45:K45"/>
    <mergeCell ref="L45:S45"/>
    <mergeCell ref="B42:C42"/>
    <mergeCell ref="D42:K42"/>
    <mergeCell ref="L42:S42"/>
    <mergeCell ref="B43:C43"/>
    <mergeCell ref="D43:K43"/>
    <mergeCell ref="L43:S43"/>
    <mergeCell ref="B40:C40"/>
    <mergeCell ref="D40:K40"/>
    <mergeCell ref="L40:S40"/>
    <mergeCell ref="B41:C41"/>
    <mergeCell ref="D41:K41"/>
    <mergeCell ref="L41:S41"/>
    <mergeCell ref="B38:C38"/>
    <mergeCell ref="D38:K38"/>
    <mergeCell ref="L38:S38"/>
    <mergeCell ref="B39:C39"/>
    <mergeCell ref="D39:K39"/>
    <mergeCell ref="L39:S39"/>
    <mergeCell ref="B36:C36"/>
    <mergeCell ref="D36:K36"/>
    <mergeCell ref="L36:S36"/>
    <mergeCell ref="B37:C37"/>
    <mergeCell ref="D37:K37"/>
    <mergeCell ref="L37:S37"/>
    <mergeCell ref="B34:C34"/>
    <mergeCell ref="D34:K34"/>
    <mergeCell ref="L34:S34"/>
    <mergeCell ref="B35:C35"/>
    <mergeCell ref="D35:K35"/>
    <mergeCell ref="L35:S35"/>
    <mergeCell ref="B32:C32"/>
    <mergeCell ref="D32:K32"/>
    <mergeCell ref="L32:S32"/>
    <mergeCell ref="B33:C33"/>
    <mergeCell ref="D33:K33"/>
    <mergeCell ref="L33:S33"/>
    <mergeCell ref="B30:C30"/>
    <mergeCell ref="D30:K30"/>
    <mergeCell ref="L30:S30"/>
    <mergeCell ref="B31:C31"/>
    <mergeCell ref="D31:K31"/>
    <mergeCell ref="L31:S31"/>
    <mergeCell ref="B28:C28"/>
    <mergeCell ref="D28:K28"/>
    <mergeCell ref="L28:S28"/>
    <mergeCell ref="B29:C29"/>
    <mergeCell ref="D29:K29"/>
    <mergeCell ref="L29:S29"/>
    <mergeCell ref="B26:C26"/>
    <mergeCell ref="D26:K26"/>
    <mergeCell ref="L26:S26"/>
    <mergeCell ref="B27:C27"/>
    <mergeCell ref="D27:K27"/>
    <mergeCell ref="L27:S27"/>
    <mergeCell ref="B24:C24"/>
    <mergeCell ref="D24:K24"/>
    <mergeCell ref="L24:S24"/>
    <mergeCell ref="B25:C25"/>
    <mergeCell ref="D25:K25"/>
    <mergeCell ref="L25:S25"/>
    <mergeCell ref="B22:C22"/>
    <mergeCell ref="D22:K22"/>
    <mergeCell ref="L22:S22"/>
    <mergeCell ref="B23:C23"/>
    <mergeCell ref="D23:K23"/>
    <mergeCell ref="L23:S23"/>
    <mergeCell ref="B20:C20"/>
    <mergeCell ref="D20:K20"/>
    <mergeCell ref="L20:S20"/>
    <mergeCell ref="B21:C21"/>
    <mergeCell ref="D21:K21"/>
    <mergeCell ref="L21:S21"/>
    <mergeCell ref="B18:C18"/>
    <mergeCell ref="D18:K18"/>
    <mergeCell ref="L18:S18"/>
    <mergeCell ref="B19:C19"/>
    <mergeCell ref="D19:K19"/>
    <mergeCell ref="L19:S19"/>
    <mergeCell ref="A1:AA1"/>
    <mergeCell ref="A2:AA2"/>
    <mergeCell ref="B13:J13"/>
    <mergeCell ref="B16:C17"/>
    <mergeCell ref="D16:K17"/>
    <mergeCell ref="L16:S17"/>
  </mergeCells>
  <phoneticPr fontId="2"/>
  <dataValidations count="1">
    <dataValidation type="list" allowBlank="1" showInputMessage="1" showErrorMessage="1" sqref="U18:Z47" xr:uid="{B989B2DF-0343-4BC5-A8B4-A616B279BB3A}">
      <formula1>"○"</formula1>
    </dataValidation>
  </dataValidations>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13</xdr:col>
                    <xdr:colOff>69850</xdr:colOff>
                    <xdr:row>0</xdr:row>
                    <xdr:rowOff>0</xdr:rowOff>
                  </from>
                  <to>
                    <xdr:col>14</xdr:col>
                    <xdr:colOff>88900</xdr:colOff>
                    <xdr:row>0</xdr:row>
                    <xdr:rowOff>279400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16</xdr:col>
                    <xdr:colOff>57150</xdr:colOff>
                    <xdr:row>0</xdr:row>
                    <xdr:rowOff>6350</xdr:rowOff>
                  </from>
                  <to>
                    <xdr:col>17</xdr:col>
                    <xdr:colOff>76200</xdr:colOff>
                    <xdr:row>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4F444-4AED-475B-AD7A-C78D68B62E2C}">
  <sheetPr>
    <pageSetUpPr fitToPage="1"/>
  </sheetPr>
  <dimension ref="A1:AB48"/>
  <sheetViews>
    <sheetView zoomScale="80" zoomScaleNormal="80" workbookViewId="0">
      <selection sqref="A1:AA1"/>
    </sheetView>
  </sheetViews>
  <sheetFormatPr defaultColWidth="3.54296875" defaultRowHeight="18" customHeight="1" x14ac:dyDescent="0.2"/>
  <cols>
    <col min="28" max="28" width="3.54296875" style="90"/>
  </cols>
  <sheetData>
    <row r="1" spans="1:27" ht="22.5" customHeight="1" x14ac:dyDescent="0.2">
      <c r="A1" s="532" t="s">
        <v>393</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row>
    <row r="2" spans="1:27" ht="22.5" customHeight="1" x14ac:dyDescent="0.2">
      <c r="A2" s="568" t="s">
        <v>303</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row>
    <row r="4" spans="1:27" ht="18" customHeight="1" x14ac:dyDescent="0.2">
      <c r="B4" s="244" t="s">
        <v>297</v>
      </c>
    </row>
    <row r="5" spans="1:27" ht="18" customHeight="1" x14ac:dyDescent="0.2">
      <c r="B5" s="244" t="s">
        <v>295</v>
      </c>
    </row>
    <row r="6" spans="1:27" ht="18" customHeight="1" x14ac:dyDescent="0.2">
      <c r="B6" s="244"/>
    </row>
    <row r="7" spans="1:27" ht="18" customHeight="1" x14ac:dyDescent="0.2">
      <c r="B7" s="246" t="s">
        <v>330</v>
      </c>
      <c r="C7" s="247"/>
      <c r="D7" s="248"/>
      <c r="E7" s="248"/>
      <c r="F7" s="248"/>
      <c r="G7" s="248"/>
      <c r="H7" s="248"/>
      <c r="I7" s="248"/>
      <c r="J7" s="248"/>
      <c r="K7" s="248"/>
      <c r="L7" s="248"/>
      <c r="M7" s="248"/>
      <c r="N7" s="248"/>
      <c r="O7" s="248"/>
      <c r="P7" s="248"/>
      <c r="Q7" s="248"/>
      <c r="R7" s="248"/>
      <c r="S7" s="248"/>
      <c r="T7" s="248"/>
      <c r="U7" s="248"/>
      <c r="V7" s="248"/>
      <c r="W7" s="248"/>
      <c r="X7" s="248"/>
      <c r="Y7" s="248"/>
      <c r="Z7" s="248"/>
      <c r="AA7" s="216"/>
    </row>
    <row r="8" spans="1:27" ht="18" customHeight="1" x14ac:dyDescent="0.2">
      <c r="B8" s="249" t="s">
        <v>331</v>
      </c>
      <c r="C8" s="250"/>
      <c r="D8" s="250"/>
      <c r="E8" s="250"/>
      <c r="F8" s="250"/>
      <c r="G8" s="250"/>
      <c r="H8" s="250"/>
      <c r="I8" s="250"/>
      <c r="J8" s="250"/>
      <c r="K8" s="250"/>
      <c r="L8" s="250"/>
      <c r="M8" s="250"/>
      <c r="N8" s="250"/>
      <c r="O8" s="250"/>
      <c r="P8" s="250"/>
      <c r="Q8" s="250"/>
      <c r="R8" s="250"/>
      <c r="S8" s="250"/>
      <c r="T8" s="250"/>
      <c r="U8" s="250"/>
      <c r="V8" s="250"/>
      <c r="W8" s="250"/>
      <c r="X8" s="250"/>
      <c r="Y8" s="250"/>
      <c r="Z8" s="250"/>
      <c r="AA8" s="330"/>
    </row>
    <row r="9" spans="1:27" ht="18" customHeight="1" x14ac:dyDescent="0.2">
      <c r="B9" s="249" t="s">
        <v>296</v>
      </c>
      <c r="C9" s="250"/>
      <c r="D9" s="251"/>
      <c r="E9" s="251"/>
      <c r="F9" s="251"/>
      <c r="G9" s="251"/>
      <c r="H9" s="251"/>
      <c r="I9" s="251"/>
      <c r="J9" s="251"/>
      <c r="K9" s="251"/>
      <c r="L9" s="251"/>
      <c r="M9" s="251"/>
      <c r="N9" s="251"/>
      <c r="O9" s="251"/>
      <c r="P9" s="251"/>
      <c r="Q9" s="251"/>
      <c r="R9" s="251"/>
      <c r="S9" s="251"/>
      <c r="T9" s="251"/>
      <c r="U9" s="251"/>
      <c r="V9" s="251"/>
      <c r="W9" s="251"/>
      <c r="X9" s="251"/>
      <c r="Y9" s="251"/>
      <c r="Z9" s="251"/>
      <c r="AA9" s="13"/>
    </row>
    <row r="10" spans="1:27" ht="18" customHeight="1" x14ac:dyDescent="0.2">
      <c r="B10" s="252" t="s">
        <v>332</v>
      </c>
      <c r="C10" s="253"/>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18"/>
    </row>
    <row r="11" spans="1:27" ht="18" customHeight="1" x14ac:dyDescent="0.2">
      <c r="B11" s="242"/>
      <c r="C11" s="243"/>
    </row>
    <row r="12" spans="1:27" ht="18" customHeight="1" thickBot="1" x14ac:dyDescent="0.25">
      <c r="B12" s="4" t="s">
        <v>298</v>
      </c>
      <c r="U12" s="255"/>
      <c r="V12" s="255"/>
      <c r="W12" s="255"/>
      <c r="X12" s="255"/>
      <c r="Y12" s="255"/>
      <c r="Z12" s="255"/>
    </row>
    <row r="13" spans="1:27" ht="23.5" customHeight="1" thickBot="1" x14ac:dyDescent="0.25">
      <c r="B13" s="569" t="s">
        <v>394</v>
      </c>
      <c r="C13" s="570"/>
      <c r="D13" s="570"/>
      <c r="E13" s="570"/>
      <c r="F13" s="570"/>
      <c r="G13" s="570"/>
      <c r="H13" s="570"/>
      <c r="I13" s="570"/>
      <c r="J13" s="571"/>
      <c r="U13" s="200"/>
      <c r="V13" s="200"/>
      <c r="W13" s="200"/>
      <c r="X13" s="200"/>
      <c r="Y13" s="200"/>
      <c r="Z13" s="200"/>
    </row>
    <row r="14" spans="1:27" ht="18" customHeight="1" x14ac:dyDescent="0.2">
      <c r="B14" s="250"/>
      <c r="C14" s="250"/>
      <c r="D14" s="250"/>
      <c r="E14" s="250"/>
      <c r="F14" s="250"/>
      <c r="G14" s="250"/>
      <c r="H14" s="250"/>
      <c r="I14" s="250"/>
      <c r="J14" s="250"/>
    </row>
    <row r="15" spans="1:27" ht="18" customHeight="1" thickBot="1" x14ac:dyDescent="0.25">
      <c r="B15" s="4" t="s">
        <v>299</v>
      </c>
    </row>
    <row r="16" spans="1:27" ht="18" customHeight="1" x14ac:dyDescent="0.2">
      <c r="B16" s="572" t="s">
        <v>293</v>
      </c>
      <c r="C16" s="573"/>
      <c r="D16" s="573" t="s">
        <v>294</v>
      </c>
      <c r="E16" s="573"/>
      <c r="F16" s="573"/>
      <c r="G16" s="573"/>
      <c r="H16" s="573"/>
      <c r="I16" s="573"/>
      <c r="J16" s="573"/>
      <c r="K16" s="573"/>
      <c r="L16" s="573" t="s">
        <v>408</v>
      </c>
      <c r="M16" s="573"/>
      <c r="N16" s="573"/>
      <c r="O16" s="573"/>
      <c r="P16" s="573"/>
      <c r="Q16" s="573"/>
      <c r="R16" s="573"/>
      <c r="S16" s="573"/>
      <c r="T16" s="301" t="s">
        <v>0</v>
      </c>
      <c r="U16" s="303" t="s">
        <v>2</v>
      </c>
      <c r="V16" s="303" t="s">
        <v>372</v>
      </c>
      <c r="W16" s="303" t="s">
        <v>373</v>
      </c>
      <c r="X16" s="303" t="s">
        <v>374</v>
      </c>
      <c r="Y16" s="303" t="s">
        <v>375</v>
      </c>
      <c r="Z16" s="304" t="s">
        <v>376</v>
      </c>
    </row>
    <row r="17" spans="2:26" ht="18" customHeight="1" thickBot="1" x14ac:dyDescent="0.25">
      <c r="B17" s="574"/>
      <c r="C17" s="575"/>
      <c r="D17" s="575"/>
      <c r="E17" s="575"/>
      <c r="F17" s="575"/>
      <c r="G17" s="575"/>
      <c r="H17" s="575"/>
      <c r="I17" s="575"/>
      <c r="J17" s="575"/>
      <c r="K17" s="575"/>
      <c r="L17" s="575"/>
      <c r="M17" s="575"/>
      <c r="N17" s="575"/>
      <c r="O17" s="575"/>
      <c r="P17" s="575"/>
      <c r="Q17" s="575"/>
      <c r="R17" s="575"/>
      <c r="S17" s="575"/>
      <c r="T17" s="302" t="s">
        <v>1</v>
      </c>
      <c r="U17" s="305" t="s">
        <v>8</v>
      </c>
      <c r="V17" s="305" t="s">
        <v>377</v>
      </c>
      <c r="W17" s="305" t="s">
        <v>378</v>
      </c>
      <c r="X17" s="305" t="s">
        <v>379</v>
      </c>
      <c r="Y17" s="305" t="s">
        <v>380</v>
      </c>
      <c r="Z17" s="306" t="s">
        <v>381</v>
      </c>
    </row>
    <row r="18" spans="2:26" ht="27.5" customHeight="1" thickTop="1" x14ac:dyDescent="0.2">
      <c r="B18" s="576">
        <v>1</v>
      </c>
      <c r="C18" s="577"/>
      <c r="D18" s="584" t="s">
        <v>395</v>
      </c>
      <c r="E18" s="584"/>
      <c r="F18" s="584"/>
      <c r="G18" s="584"/>
      <c r="H18" s="584"/>
      <c r="I18" s="584"/>
      <c r="J18" s="584"/>
      <c r="K18" s="584"/>
      <c r="L18" s="584" t="s">
        <v>396</v>
      </c>
      <c r="M18" s="584"/>
      <c r="N18" s="584"/>
      <c r="O18" s="584"/>
      <c r="P18" s="584"/>
      <c r="Q18" s="584"/>
      <c r="R18" s="584"/>
      <c r="S18" s="584"/>
      <c r="T18" s="331"/>
      <c r="U18" s="291" t="s">
        <v>411</v>
      </c>
      <c r="V18" s="291" t="s">
        <v>411</v>
      </c>
      <c r="W18" s="291" t="s">
        <v>411</v>
      </c>
      <c r="X18" s="291" t="s">
        <v>411</v>
      </c>
      <c r="Y18" s="291" t="s">
        <v>411</v>
      </c>
      <c r="Z18" s="340" t="s">
        <v>411</v>
      </c>
    </row>
    <row r="19" spans="2:26" ht="27.5" customHeight="1" x14ac:dyDescent="0.2">
      <c r="B19" s="578">
        <v>2</v>
      </c>
      <c r="C19" s="579"/>
      <c r="D19" s="585" t="s">
        <v>395</v>
      </c>
      <c r="E19" s="585"/>
      <c r="F19" s="585"/>
      <c r="G19" s="585"/>
      <c r="H19" s="585"/>
      <c r="I19" s="585"/>
      <c r="J19" s="585"/>
      <c r="K19" s="585"/>
      <c r="L19" s="585" t="s">
        <v>400</v>
      </c>
      <c r="M19" s="585"/>
      <c r="N19" s="585"/>
      <c r="O19" s="585"/>
      <c r="P19" s="585"/>
      <c r="Q19" s="585"/>
      <c r="R19" s="585"/>
      <c r="S19" s="585"/>
      <c r="T19" s="332"/>
      <c r="U19" s="338"/>
      <c r="V19" s="338"/>
      <c r="W19" s="338" t="s">
        <v>411</v>
      </c>
      <c r="X19" s="338" t="s">
        <v>411</v>
      </c>
      <c r="Y19" s="338" t="s">
        <v>411</v>
      </c>
      <c r="Z19" s="341" t="s">
        <v>411</v>
      </c>
    </row>
    <row r="20" spans="2:26" ht="27.5" customHeight="1" x14ac:dyDescent="0.2">
      <c r="B20" s="578">
        <v>3</v>
      </c>
      <c r="C20" s="579"/>
      <c r="D20" s="585" t="s">
        <v>395</v>
      </c>
      <c r="E20" s="585"/>
      <c r="F20" s="585"/>
      <c r="G20" s="585"/>
      <c r="H20" s="585"/>
      <c r="I20" s="585"/>
      <c r="J20" s="585"/>
      <c r="K20" s="585"/>
      <c r="L20" s="585" t="s">
        <v>401</v>
      </c>
      <c r="M20" s="585"/>
      <c r="N20" s="585"/>
      <c r="O20" s="585"/>
      <c r="P20" s="585"/>
      <c r="Q20" s="585"/>
      <c r="R20" s="585"/>
      <c r="S20" s="585"/>
      <c r="T20" s="332"/>
      <c r="U20" s="338" t="s">
        <v>411</v>
      </c>
      <c r="V20" s="338" t="s">
        <v>411</v>
      </c>
      <c r="W20" s="338" t="s">
        <v>411</v>
      </c>
      <c r="X20" s="338"/>
      <c r="Y20" s="338"/>
      <c r="Z20" s="341"/>
    </row>
    <row r="21" spans="2:26" ht="27.5" customHeight="1" x14ac:dyDescent="0.2">
      <c r="B21" s="578">
        <v>4</v>
      </c>
      <c r="C21" s="579"/>
      <c r="D21" s="585" t="s">
        <v>395</v>
      </c>
      <c r="E21" s="585"/>
      <c r="F21" s="585"/>
      <c r="G21" s="585"/>
      <c r="H21" s="585"/>
      <c r="I21" s="585"/>
      <c r="J21" s="585"/>
      <c r="K21" s="585"/>
      <c r="L21" s="585" t="s">
        <v>397</v>
      </c>
      <c r="M21" s="585"/>
      <c r="N21" s="585"/>
      <c r="O21" s="585"/>
      <c r="P21" s="585"/>
      <c r="Q21" s="585"/>
      <c r="R21" s="585"/>
      <c r="S21" s="585"/>
      <c r="T21" s="332"/>
      <c r="U21" s="338" t="s">
        <v>411</v>
      </c>
      <c r="V21" s="338" t="s">
        <v>411</v>
      </c>
      <c r="W21" s="338" t="s">
        <v>411</v>
      </c>
      <c r="X21" s="338" t="s">
        <v>411</v>
      </c>
      <c r="Y21" s="338" t="s">
        <v>411</v>
      </c>
      <c r="Z21" s="341" t="s">
        <v>411</v>
      </c>
    </row>
    <row r="22" spans="2:26" ht="27.5" customHeight="1" x14ac:dyDescent="0.2">
      <c r="B22" s="578">
        <v>5</v>
      </c>
      <c r="C22" s="579"/>
      <c r="D22" s="585" t="s">
        <v>395</v>
      </c>
      <c r="E22" s="585"/>
      <c r="F22" s="585"/>
      <c r="G22" s="585"/>
      <c r="H22" s="585"/>
      <c r="I22" s="585"/>
      <c r="J22" s="585"/>
      <c r="K22" s="585"/>
      <c r="L22" s="585" t="s">
        <v>402</v>
      </c>
      <c r="M22" s="585"/>
      <c r="N22" s="585"/>
      <c r="O22" s="585"/>
      <c r="P22" s="585"/>
      <c r="Q22" s="585"/>
      <c r="R22" s="585"/>
      <c r="S22" s="585"/>
      <c r="T22" s="332"/>
      <c r="U22" s="338" t="s">
        <v>411</v>
      </c>
      <c r="V22" s="338" t="s">
        <v>411</v>
      </c>
      <c r="W22" s="338" t="s">
        <v>411</v>
      </c>
      <c r="X22" s="338" t="s">
        <v>411</v>
      </c>
      <c r="Y22" s="338" t="s">
        <v>411</v>
      </c>
      <c r="Z22" s="341" t="s">
        <v>411</v>
      </c>
    </row>
    <row r="23" spans="2:26" ht="27.5" customHeight="1" x14ac:dyDescent="0.2">
      <c r="B23" s="578">
        <v>6</v>
      </c>
      <c r="C23" s="579"/>
      <c r="D23" s="585" t="s">
        <v>395</v>
      </c>
      <c r="E23" s="585"/>
      <c r="F23" s="585"/>
      <c r="G23" s="585"/>
      <c r="H23" s="585"/>
      <c r="I23" s="585"/>
      <c r="J23" s="585"/>
      <c r="K23" s="585"/>
      <c r="L23" s="586" t="s">
        <v>403</v>
      </c>
      <c r="M23" s="586"/>
      <c r="N23" s="586"/>
      <c r="O23" s="586"/>
      <c r="P23" s="586"/>
      <c r="Q23" s="586"/>
      <c r="R23" s="586"/>
      <c r="S23" s="586"/>
      <c r="T23" s="332"/>
      <c r="U23" s="338" t="s">
        <v>411</v>
      </c>
      <c r="V23" s="338" t="s">
        <v>411</v>
      </c>
      <c r="W23" s="338" t="s">
        <v>411</v>
      </c>
      <c r="X23" s="338" t="s">
        <v>411</v>
      </c>
      <c r="Y23" s="338" t="s">
        <v>411</v>
      </c>
      <c r="Z23" s="341" t="s">
        <v>411</v>
      </c>
    </row>
    <row r="24" spans="2:26" ht="27.5" customHeight="1" x14ac:dyDescent="0.2">
      <c r="B24" s="578">
        <v>7</v>
      </c>
      <c r="C24" s="579"/>
      <c r="D24" s="585" t="s">
        <v>395</v>
      </c>
      <c r="E24" s="585"/>
      <c r="F24" s="585"/>
      <c r="G24" s="585"/>
      <c r="H24" s="585"/>
      <c r="I24" s="585"/>
      <c r="J24" s="585"/>
      <c r="K24" s="585"/>
      <c r="L24" s="586" t="s">
        <v>404</v>
      </c>
      <c r="M24" s="586"/>
      <c r="N24" s="586"/>
      <c r="O24" s="586"/>
      <c r="P24" s="586"/>
      <c r="Q24" s="586"/>
      <c r="R24" s="586"/>
      <c r="S24" s="586"/>
      <c r="T24" s="332"/>
      <c r="U24" s="338" t="s">
        <v>411</v>
      </c>
      <c r="V24" s="338" t="s">
        <v>411</v>
      </c>
      <c r="W24" s="338" t="s">
        <v>411</v>
      </c>
      <c r="X24" s="338" t="s">
        <v>411</v>
      </c>
      <c r="Y24" s="338" t="s">
        <v>411</v>
      </c>
      <c r="Z24" s="341" t="s">
        <v>411</v>
      </c>
    </row>
    <row r="25" spans="2:26" ht="27.5" customHeight="1" x14ac:dyDescent="0.2">
      <c r="B25" s="578">
        <v>8</v>
      </c>
      <c r="C25" s="579"/>
      <c r="D25" s="585" t="s">
        <v>395</v>
      </c>
      <c r="E25" s="585"/>
      <c r="F25" s="585"/>
      <c r="G25" s="585"/>
      <c r="H25" s="585"/>
      <c r="I25" s="585"/>
      <c r="J25" s="585"/>
      <c r="K25" s="585"/>
      <c r="L25" s="586" t="s">
        <v>405</v>
      </c>
      <c r="M25" s="586"/>
      <c r="N25" s="586"/>
      <c r="O25" s="586"/>
      <c r="P25" s="586"/>
      <c r="Q25" s="586"/>
      <c r="R25" s="586"/>
      <c r="S25" s="586"/>
      <c r="T25" s="332"/>
      <c r="U25" s="338" t="s">
        <v>411</v>
      </c>
      <c r="V25" s="338"/>
      <c r="W25" s="338"/>
      <c r="X25" s="338"/>
      <c r="Y25" s="338"/>
      <c r="Z25" s="341"/>
    </row>
    <row r="26" spans="2:26" ht="27.5" customHeight="1" x14ac:dyDescent="0.2">
      <c r="B26" s="578">
        <v>9</v>
      </c>
      <c r="C26" s="579"/>
      <c r="D26" s="585" t="s">
        <v>395</v>
      </c>
      <c r="E26" s="585"/>
      <c r="F26" s="585"/>
      <c r="G26" s="585"/>
      <c r="H26" s="585"/>
      <c r="I26" s="585"/>
      <c r="J26" s="585"/>
      <c r="K26" s="585"/>
      <c r="L26" s="586" t="s">
        <v>398</v>
      </c>
      <c r="M26" s="586"/>
      <c r="N26" s="586"/>
      <c r="O26" s="586"/>
      <c r="P26" s="586"/>
      <c r="Q26" s="586"/>
      <c r="R26" s="586"/>
      <c r="S26" s="586"/>
      <c r="T26" s="332"/>
      <c r="U26" s="338" t="s">
        <v>411</v>
      </c>
      <c r="V26" s="338" t="s">
        <v>411</v>
      </c>
      <c r="W26" s="338" t="s">
        <v>411</v>
      </c>
      <c r="X26" s="338" t="s">
        <v>411</v>
      </c>
      <c r="Y26" s="338" t="s">
        <v>411</v>
      </c>
      <c r="Z26" s="341" t="s">
        <v>411</v>
      </c>
    </row>
    <row r="27" spans="2:26" ht="27.5" customHeight="1" x14ac:dyDescent="0.2">
      <c r="B27" s="578">
        <v>10</v>
      </c>
      <c r="C27" s="579"/>
      <c r="D27" s="585" t="s">
        <v>395</v>
      </c>
      <c r="E27" s="585"/>
      <c r="F27" s="585"/>
      <c r="G27" s="585"/>
      <c r="H27" s="585"/>
      <c r="I27" s="585"/>
      <c r="J27" s="585"/>
      <c r="K27" s="585"/>
      <c r="L27" s="586" t="s">
        <v>406</v>
      </c>
      <c r="M27" s="586"/>
      <c r="N27" s="586"/>
      <c r="O27" s="586"/>
      <c r="P27" s="586"/>
      <c r="Q27" s="586"/>
      <c r="R27" s="586"/>
      <c r="S27" s="586"/>
      <c r="T27" s="332"/>
      <c r="U27" s="338"/>
      <c r="V27" s="338" t="s">
        <v>411</v>
      </c>
      <c r="W27" s="338" t="s">
        <v>411</v>
      </c>
      <c r="X27" s="338" t="s">
        <v>411</v>
      </c>
      <c r="Y27" s="338" t="s">
        <v>411</v>
      </c>
      <c r="Z27" s="341"/>
    </row>
    <row r="28" spans="2:26" ht="27.5" customHeight="1" x14ac:dyDescent="0.2">
      <c r="B28" s="578">
        <v>11</v>
      </c>
      <c r="C28" s="579"/>
      <c r="D28" s="585" t="s">
        <v>395</v>
      </c>
      <c r="E28" s="585"/>
      <c r="F28" s="585"/>
      <c r="G28" s="585"/>
      <c r="H28" s="585"/>
      <c r="I28" s="585"/>
      <c r="J28" s="585"/>
      <c r="K28" s="585"/>
      <c r="L28" s="586" t="s">
        <v>407</v>
      </c>
      <c r="M28" s="586"/>
      <c r="N28" s="586"/>
      <c r="O28" s="586"/>
      <c r="P28" s="586"/>
      <c r="Q28" s="586"/>
      <c r="R28" s="586"/>
      <c r="S28" s="586"/>
      <c r="T28" s="332"/>
      <c r="U28" s="338" t="s">
        <v>411</v>
      </c>
      <c r="V28" s="338" t="s">
        <v>411</v>
      </c>
      <c r="W28" s="338" t="s">
        <v>411</v>
      </c>
      <c r="X28" s="338" t="s">
        <v>411</v>
      </c>
      <c r="Y28" s="338"/>
      <c r="Z28" s="341"/>
    </row>
    <row r="29" spans="2:26" ht="27.5" customHeight="1" x14ac:dyDescent="0.2">
      <c r="B29" s="578">
        <v>12</v>
      </c>
      <c r="C29" s="579"/>
      <c r="D29" s="585" t="s">
        <v>395</v>
      </c>
      <c r="E29" s="585"/>
      <c r="F29" s="585"/>
      <c r="G29" s="585"/>
      <c r="H29" s="585"/>
      <c r="I29" s="585"/>
      <c r="J29" s="585"/>
      <c r="K29" s="585"/>
      <c r="L29" s="586" t="s">
        <v>399</v>
      </c>
      <c r="M29" s="586"/>
      <c r="N29" s="586"/>
      <c r="O29" s="586"/>
      <c r="P29" s="586"/>
      <c r="Q29" s="586"/>
      <c r="R29" s="586"/>
      <c r="S29" s="586"/>
      <c r="T29" s="332"/>
      <c r="U29" s="338"/>
      <c r="V29" s="338"/>
      <c r="W29" s="338"/>
      <c r="X29" s="338" t="s">
        <v>411</v>
      </c>
      <c r="Y29" s="338" t="s">
        <v>411</v>
      </c>
      <c r="Z29" s="341"/>
    </row>
    <row r="30" spans="2:26" ht="27.5" customHeight="1" x14ac:dyDescent="0.2">
      <c r="B30" s="578">
        <v>13</v>
      </c>
      <c r="C30" s="579"/>
      <c r="D30" s="587"/>
      <c r="E30" s="587"/>
      <c r="F30" s="587"/>
      <c r="G30" s="587"/>
      <c r="H30" s="587"/>
      <c r="I30" s="587"/>
      <c r="J30" s="587"/>
      <c r="K30" s="587"/>
      <c r="L30" s="588"/>
      <c r="M30" s="588"/>
      <c r="N30" s="588"/>
      <c r="O30" s="588"/>
      <c r="P30" s="588"/>
      <c r="Q30" s="588"/>
      <c r="R30" s="588"/>
      <c r="S30" s="588"/>
      <c r="T30" s="332"/>
      <c r="U30" s="338"/>
      <c r="V30" s="338"/>
      <c r="W30" s="338"/>
      <c r="X30" s="338"/>
      <c r="Y30" s="338"/>
      <c r="Z30" s="341"/>
    </row>
    <row r="31" spans="2:26" ht="27.5" customHeight="1" x14ac:dyDescent="0.2">
      <c r="B31" s="578">
        <v>14</v>
      </c>
      <c r="C31" s="579"/>
      <c r="D31" s="587"/>
      <c r="E31" s="587"/>
      <c r="F31" s="587"/>
      <c r="G31" s="587"/>
      <c r="H31" s="587"/>
      <c r="I31" s="587"/>
      <c r="J31" s="587"/>
      <c r="K31" s="587"/>
      <c r="L31" s="588"/>
      <c r="M31" s="588"/>
      <c r="N31" s="588"/>
      <c r="O31" s="588"/>
      <c r="P31" s="588"/>
      <c r="Q31" s="588"/>
      <c r="R31" s="588"/>
      <c r="S31" s="588"/>
      <c r="T31" s="332"/>
      <c r="U31" s="338"/>
      <c r="V31" s="338"/>
      <c r="W31" s="338"/>
      <c r="X31" s="338"/>
      <c r="Y31" s="338"/>
      <c r="Z31" s="341"/>
    </row>
    <row r="32" spans="2:26" ht="27.5" customHeight="1" x14ac:dyDescent="0.2">
      <c r="B32" s="578">
        <v>15</v>
      </c>
      <c r="C32" s="579"/>
      <c r="D32" s="587"/>
      <c r="E32" s="587"/>
      <c r="F32" s="587"/>
      <c r="G32" s="587"/>
      <c r="H32" s="587"/>
      <c r="I32" s="587"/>
      <c r="J32" s="587"/>
      <c r="K32" s="587"/>
      <c r="L32" s="588"/>
      <c r="M32" s="588"/>
      <c r="N32" s="588"/>
      <c r="O32" s="588"/>
      <c r="P32" s="588"/>
      <c r="Q32" s="588"/>
      <c r="R32" s="588"/>
      <c r="S32" s="588"/>
      <c r="T32" s="332"/>
      <c r="U32" s="338"/>
      <c r="V32" s="338"/>
      <c r="W32" s="338"/>
      <c r="X32" s="338"/>
      <c r="Y32" s="338"/>
      <c r="Z32" s="341"/>
    </row>
    <row r="33" spans="2:26" ht="27.5" customHeight="1" x14ac:dyDescent="0.2">
      <c r="B33" s="578">
        <v>16</v>
      </c>
      <c r="C33" s="579"/>
      <c r="D33" s="587"/>
      <c r="E33" s="587"/>
      <c r="F33" s="587"/>
      <c r="G33" s="587"/>
      <c r="H33" s="587"/>
      <c r="I33" s="587"/>
      <c r="J33" s="587"/>
      <c r="K33" s="587"/>
      <c r="L33" s="588"/>
      <c r="M33" s="588"/>
      <c r="N33" s="588"/>
      <c r="O33" s="588"/>
      <c r="P33" s="588"/>
      <c r="Q33" s="588"/>
      <c r="R33" s="588"/>
      <c r="S33" s="588"/>
      <c r="T33" s="332"/>
      <c r="U33" s="338"/>
      <c r="V33" s="338"/>
      <c r="W33" s="338"/>
      <c r="X33" s="338"/>
      <c r="Y33" s="338"/>
      <c r="Z33" s="341"/>
    </row>
    <row r="34" spans="2:26" ht="27.5" customHeight="1" x14ac:dyDescent="0.2">
      <c r="B34" s="578">
        <v>17</v>
      </c>
      <c r="C34" s="579"/>
      <c r="D34" s="587"/>
      <c r="E34" s="587"/>
      <c r="F34" s="587"/>
      <c r="G34" s="587"/>
      <c r="H34" s="587"/>
      <c r="I34" s="587"/>
      <c r="J34" s="587"/>
      <c r="K34" s="587"/>
      <c r="L34" s="588"/>
      <c r="M34" s="588"/>
      <c r="N34" s="588"/>
      <c r="O34" s="588"/>
      <c r="P34" s="588"/>
      <c r="Q34" s="588"/>
      <c r="R34" s="588"/>
      <c r="S34" s="588"/>
      <c r="T34" s="332"/>
      <c r="U34" s="338"/>
      <c r="V34" s="338"/>
      <c r="W34" s="338"/>
      <c r="X34" s="338"/>
      <c r="Y34" s="338"/>
      <c r="Z34" s="341"/>
    </row>
    <row r="35" spans="2:26" ht="27.5" customHeight="1" x14ac:dyDescent="0.2">
      <c r="B35" s="578">
        <v>18</v>
      </c>
      <c r="C35" s="579"/>
      <c r="D35" s="587"/>
      <c r="E35" s="587"/>
      <c r="F35" s="587"/>
      <c r="G35" s="587"/>
      <c r="H35" s="587"/>
      <c r="I35" s="587"/>
      <c r="J35" s="587"/>
      <c r="K35" s="587"/>
      <c r="L35" s="588"/>
      <c r="M35" s="588"/>
      <c r="N35" s="588"/>
      <c r="O35" s="588"/>
      <c r="P35" s="588"/>
      <c r="Q35" s="588"/>
      <c r="R35" s="588"/>
      <c r="S35" s="588"/>
      <c r="T35" s="332"/>
      <c r="U35" s="338"/>
      <c r="V35" s="338"/>
      <c r="W35" s="338"/>
      <c r="X35" s="338"/>
      <c r="Y35" s="338"/>
      <c r="Z35" s="341"/>
    </row>
    <row r="36" spans="2:26" ht="27.5" customHeight="1" x14ac:dyDescent="0.2">
      <c r="B36" s="578">
        <v>19</v>
      </c>
      <c r="C36" s="579"/>
      <c r="D36" s="587"/>
      <c r="E36" s="587"/>
      <c r="F36" s="587"/>
      <c r="G36" s="587"/>
      <c r="H36" s="587"/>
      <c r="I36" s="587"/>
      <c r="J36" s="587"/>
      <c r="K36" s="587"/>
      <c r="L36" s="588"/>
      <c r="M36" s="588"/>
      <c r="N36" s="588"/>
      <c r="O36" s="588"/>
      <c r="P36" s="588"/>
      <c r="Q36" s="588"/>
      <c r="R36" s="588"/>
      <c r="S36" s="588"/>
      <c r="T36" s="332"/>
      <c r="U36" s="338"/>
      <c r="V36" s="338"/>
      <c r="W36" s="338"/>
      <c r="X36" s="338"/>
      <c r="Y36" s="338"/>
      <c r="Z36" s="341"/>
    </row>
    <row r="37" spans="2:26" ht="27.5" customHeight="1" x14ac:dyDescent="0.2">
      <c r="B37" s="578">
        <v>20</v>
      </c>
      <c r="C37" s="579"/>
      <c r="D37" s="587"/>
      <c r="E37" s="587"/>
      <c r="F37" s="587"/>
      <c r="G37" s="587"/>
      <c r="H37" s="587"/>
      <c r="I37" s="587"/>
      <c r="J37" s="587"/>
      <c r="K37" s="587"/>
      <c r="L37" s="588"/>
      <c r="M37" s="588"/>
      <c r="N37" s="588"/>
      <c r="O37" s="588"/>
      <c r="P37" s="588"/>
      <c r="Q37" s="588"/>
      <c r="R37" s="588"/>
      <c r="S37" s="588"/>
      <c r="T37" s="332"/>
      <c r="U37" s="338"/>
      <c r="V37" s="338"/>
      <c r="W37" s="338"/>
      <c r="X37" s="338"/>
      <c r="Y37" s="338"/>
      <c r="Z37" s="341"/>
    </row>
    <row r="38" spans="2:26" ht="27.5" customHeight="1" x14ac:dyDescent="0.2">
      <c r="B38" s="578">
        <v>21</v>
      </c>
      <c r="C38" s="579"/>
      <c r="D38" s="587"/>
      <c r="E38" s="587"/>
      <c r="F38" s="587"/>
      <c r="G38" s="587"/>
      <c r="H38" s="587"/>
      <c r="I38" s="587"/>
      <c r="J38" s="587"/>
      <c r="K38" s="587"/>
      <c r="L38" s="588"/>
      <c r="M38" s="588"/>
      <c r="N38" s="588"/>
      <c r="O38" s="588"/>
      <c r="P38" s="588"/>
      <c r="Q38" s="588"/>
      <c r="R38" s="588"/>
      <c r="S38" s="588"/>
      <c r="T38" s="332"/>
      <c r="U38" s="338"/>
      <c r="V38" s="338"/>
      <c r="W38" s="338"/>
      <c r="X38" s="338"/>
      <c r="Y38" s="338"/>
      <c r="Z38" s="341"/>
    </row>
    <row r="39" spans="2:26" ht="27.5" customHeight="1" x14ac:dyDescent="0.2">
      <c r="B39" s="578">
        <v>22</v>
      </c>
      <c r="C39" s="579"/>
      <c r="D39" s="587"/>
      <c r="E39" s="587"/>
      <c r="F39" s="587"/>
      <c r="G39" s="587"/>
      <c r="H39" s="587"/>
      <c r="I39" s="587"/>
      <c r="J39" s="587"/>
      <c r="K39" s="587"/>
      <c r="L39" s="588"/>
      <c r="M39" s="588"/>
      <c r="N39" s="588"/>
      <c r="O39" s="588"/>
      <c r="P39" s="588"/>
      <c r="Q39" s="588"/>
      <c r="R39" s="588"/>
      <c r="S39" s="588"/>
      <c r="T39" s="332"/>
      <c r="U39" s="338"/>
      <c r="V39" s="338"/>
      <c r="W39" s="338"/>
      <c r="X39" s="338"/>
      <c r="Y39" s="338"/>
      <c r="Z39" s="341"/>
    </row>
    <row r="40" spans="2:26" ht="27.5" customHeight="1" x14ac:dyDescent="0.2">
      <c r="B40" s="578">
        <v>23</v>
      </c>
      <c r="C40" s="579"/>
      <c r="D40" s="587"/>
      <c r="E40" s="587"/>
      <c r="F40" s="587"/>
      <c r="G40" s="587"/>
      <c r="H40" s="587"/>
      <c r="I40" s="587"/>
      <c r="J40" s="587"/>
      <c r="K40" s="587"/>
      <c r="L40" s="588"/>
      <c r="M40" s="588"/>
      <c r="N40" s="588"/>
      <c r="O40" s="588"/>
      <c r="P40" s="588"/>
      <c r="Q40" s="588"/>
      <c r="R40" s="588"/>
      <c r="S40" s="588"/>
      <c r="T40" s="332"/>
      <c r="U40" s="338"/>
      <c r="V40" s="338"/>
      <c r="W40" s="338"/>
      <c r="X40" s="338"/>
      <c r="Y40" s="338"/>
      <c r="Z40" s="341"/>
    </row>
    <row r="41" spans="2:26" ht="27.5" customHeight="1" x14ac:dyDescent="0.2">
      <c r="B41" s="578">
        <v>24</v>
      </c>
      <c r="C41" s="579"/>
      <c r="D41" s="587"/>
      <c r="E41" s="587"/>
      <c r="F41" s="587"/>
      <c r="G41" s="587"/>
      <c r="H41" s="587"/>
      <c r="I41" s="587"/>
      <c r="J41" s="587"/>
      <c r="K41" s="587"/>
      <c r="L41" s="588"/>
      <c r="M41" s="588"/>
      <c r="N41" s="588"/>
      <c r="O41" s="588"/>
      <c r="P41" s="588"/>
      <c r="Q41" s="588"/>
      <c r="R41" s="588"/>
      <c r="S41" s="588"/>
      <c r="T41" s="332"/>
      <c r="U41" s="338"/>
      <c r="V41" s="338"/>
      <c r="W41" s="338"/>
      <c r="X41" s="338"/>
      <c r="Y41" s="338"/>
      <c r="Z41" s="341"/>
    </row>
    <row r="42" spans="2:26" ht="27.5" customHeight="1" x14ac:dyDescent="0.2">
      <c r="B42" s="578">
        <v>25</v>
      </c>
      <c r="C42" s="579"/>
      <c r="D42" s="587"/>
      <c r="E42" s="587"/>
      <c r="F42" s="587"/>
      <c r="G42" s="587"/>
      <c r="H42" s="587"/>
      <c r="I42" s="587"/>
      <c r="J42" s="587"/>
      <c r="K42" s="587"/>
      <c r="L42" s="588"/>
      <c r="M42" s="588"/>
      <c r="N42" s="588"/>
      <c r="O42" s="588"/>
      <c r="P42" s="588"/>
      <c r="Q42" s="588"/>
      <c r="R42" s="588"/>
      <c r="S42" s="588"/>
      <c r="T42" s="332"/>
      <c r="U42" s="338"/>
      <c r="V42" s="338"/>
      <c r="W42" s="338"/>
      <c r="X42" s="338"/>
      <c r="Y42" s="338"/>
      <c r="Z42" s="341"/>
    </row>
    <row r="43" spans="2:26" ht="27.5" customHeight="1" x14ac:dyDescent="0.2">
      <c r="B43" s="578">
        <v>26</v>
      </c>
      <c r="C43" s="579"/>
      <c r="D43" s="587"/>
      <c r="E43" s="587"/>
      <c r="F43" s="587"/>
      <c r="G43" s="587"/>
      <c r="H43" s="587"/>
      <c r="I43" s="587"/>
      <c r="J43" s="587"/>
      <c r="K43" s="587"/>
      <c r="L43" s="588"/>
      <c r="M43" s="588"/>
      <c r="N43" s="588"/>
      <c r="O43" s="588"/>
      <c r="P43" s="588"/>
      <c r="Q43" s="588"/>
      <c r="R43" s="588"/>
      <c r="S43" s="588"/>
      <c r="T43" s="332"/>
      <c r="U43" s="338"/>
      <c r="V43" s="338"/>
      <c r="W43" s="338"/>
      <c r="X43" s="338"/>
      <c r="Y43" s="338"/>
      <c r="Z43" s="341"/>
    </row>
    <row r="44" spans="2:26" ht="27.5" customHeight="1" x14ac:dyDescent="0.2">
      <c r="B44" s="578">
        <v>27</v>
      </c>
      <c r="C44" s="579"/>
      <c r="D44" s="587"/>
      <c r="E44" s="587"/>
      <c r="F44" s="587"/>
      <c r="G44" s="587"/>
      <c r="H44" s="587"/>
      <c r="I44" s="587"/>
      <c r="J44" s="587"/>
      <c r="K44" s="587"/>
      <c r="L44" s="588"/>
      <c r="M44" s="588"/>
      <c r="N44" s="588"/>
      <c r="O44" s="588"/>
      <c r="P44" s="588"/>
      <c r="Q44" s="588"/>
      <c r="R44" s="588"/>
      <c r="S44" s="588"/>
      <c r="T44" s="332"/>
      <c r="U44" s="338"/>
      <c r="V44" s="338"/>
      <c r="W44" s="338"/>
      <c r="X44" s="338"/>
      <c r="Y44" s="338"/>
      <c r="Z44" s="341"/>
    </row>
    <row r="45" spans="2:26" ht="27.5" customHeight="1" x14ac:dyDescent="0.2">
      <c r="B45" s="578">
        <v>28</v>
      </c>
      <c r="C45" s="579"/>
      <c r="D45" s="587"/>
      <c r="E45" s="587"/>
      <c r="F45" s="587"/>
      <c r="G45" s="587"/>
      <c r="H45" s="587"/>
      <c r="I45" s="587"/>
      <c r="J45" s="587"/>
      <c r="K45" s="587"/>
      <c r="L45" s="588"/>
      <c r="M45" s="588"/>
      <c r="N45" s="588"/>
      <c r="O45" s="588"/>
      <c r="P45" s="588"/>
      <c r="Q45" s="588"/>
      <c r="R45" s="588"/>
      <c r="S45" s="588"/>
      <c r="T45" s="332"/>
      <c r="U45" s="338"/>
      <c r="V45" s="338"/>
      <c r="W45" s="338"/>
      <c r="X45" s="338"/>
      <c r="Y45" s="338"/>
      <c r="Z45" s="341"/>
    </row>
    <row r="46" spans="2:26" ht="27.5" customHeight="1" x14ac:dyDescent="0.2">
      <c r="B46" s="578">
        <v>29</v>
      </c>
      <c r="C46" s="579"/>
      <c r="D46" s="587"/>
      <c r="E46" s="587"/>
      <c r="F46" s="587"/>
      <c r="G46" s="587"/>
      <c r="H46" s="587"/>
      <c r="I46" s="587"/>
      <c r="J46" s="587"/>
      <c r="K46" s="587"/>
      <c r="L46" s="588"/>
      <c r="M46" s="588"/>
      <c r="N46" s="588"/>
      <c r="O46" s="588"/>
      <c r="P46" s="588"/>
      <c r="Q46" s="588"/>
      <c r="R46" s="588"/>
      <c r="S46" s="588"/>
      <c r="T46" s="332"/>
      <c r="U46" s="338"/>
      <c r="V46" s="338"/>
      <c r="W46" s="338"/>
      <c r="X46" s="338"/>
      <c r="Y46" s="338"/>
      <c r="Z46" s="341"/>
    </row>
    <row r="47" spans="2:26" ht="27.5" customHeight="1" thickBot="1" x14ac:dyDescent="0.25">
      <c r="B47" s="582">
        <v>30</v>
      </c>
      <c r="C47" s="583"/>
      <c r="D47" s="589"/>
      <c r="E47" s="589"/>
      <c r="F47" s="589"/>
      <c r="G47" s="589"/>
      <c r="H47" s="589"/>
      <c r="I47" s="589"/>
      <c r="J47" s="589"/>
      <c r="K47" s="589"/>
      <c r="L47" s="590"/>
      <c r="M47" s="590"/>
      <c r="N47" s="590"/>
      <c r="O47" s="590"/>
      <c r="P47" s="590"/>
      <c r="Q47" s="590"/>
      <c r="R47" s="590"/>
      <c r="S47" s="590"/>
      <c r="T47" s="333"/>
      <c r="U47" s="339"/>
      <c r="V47" s="339"/>
      <c r="W47" s="339"/>
      <c r="X47" s="339"/>
      <c r="Y47" s="339"/>
      <c r="Z47" s="342"/>
    </row>
    <row r="48" spans="2:26" ht="18" customHeight="1" thickBot="1" x14ac:dyDescent="0.25">
      <c r="L48" s="580" t="s">
        <v>321</v>
      </c>
      <c r="M48" s="581"/>
      <c r="N48" s="581"/>
      <c r="O48" s="581"/>
      <c r="P48" s="581"/>
      <c r="Q48" s="581"/>
      <c r="R48" s="581"/>
      <c r="S48" s="581"/>
      <c r="T48" s="334"/>
      <c r="U48" s="324">
        <f t="shared" ref="U48:Z48" si="0">COUNTIF(U18:U47,"○")</f>
        <v>9</v>
      </c>
      <c r="V48" s="324">
        <f t="shared" si="0"/>
        <v>9</v>
      </c>
      <c r="W48" s="324">
        <f t="shared" si="0"/>
        <v>10</v>
      </c>
      <c r="X48" s="324">
        <f t="shared" si="0"/>
        <v>10</v>
      </c>
      <c r="Y48" s="324">
        <f t="shared" si="0"/>
        <v>9</v>
      </c>
      <c r="Z48" s="325">
        <f t="shared" si="0"/>
        <v>7</v>
      </c>
    </row>
  </sheetData>
  <mergeCells count="97">
    <mergeCell ref="L48:S48"/>
    <mergeCell ref="B46:C46"/>
    <mergeCell ref="D46:K46"/>
    <mergeCell ref="L46:S46"/>
    <mergeCell ref="B47:C47"/>
    <mergeCell ref="D47:K47"/>
    <mergeCell ref="L47:S47"/>
    <mergeCell ref="B44:C44"/>
    <mergeCell ref="D44:K44"/>
    <mergeCell ref="L44:S44"/>
    <mergeCell ref="B45:C45"/>
    <mergeCell ref="D45:K45"/>
    <mergeCell ref="L45:S45"/>
    <mergeCell ref="B42:C42"/>
    <mergeCell ref="D42:K42"/>
    <mergeCell ref="L42:S42"/>
    <mergeCell ref="B43:C43"/>
    <mergeCell ref="D43:K43"/>
    <mergeCell ref="L43:S43"/>
    <mergeCell ref="B40:C40"/>
    <mergeCell ref="D40:K40"/>
    <mergeCell ref="L40:S40"/>
    <mergeCell ref="B41:C41"/>
    <mergeCell ref="D41:K41"/>
    <mergeCell ref="L41:S41"/>
    <mergeCell ref="B38:C38"/>
    <mergeCell ref="D38:K38"/>
    <mergeCell ref="L38:S38"/>
    <mergeCell ref="B39:C39"/>
    <mergeCell ref="D39:K39"/>
    <mergeCell ref="L39:S39"/>
    <mergeCell ref="B36:C36"/>
    <mergeCell ref="D36:K36"/>
    <mergeCell ref="L36:S36"/>
    <mergeCell ref="B37:C37"/>
    <mergeCell ref="D37:K37"/>
    <mergeCell ref="L37:S37"/>
    <mergeCell ref="B34:C34"/>
    <mergeCell ref="D34:K34"/>
    <mergeCell ref="L34:S34"/>
    <mergeCell ref="B35:C35"/>
    <mergeCell ref="D35:K35"/>
    <mergeCell ref="L35:S35"/>
    <mergeCell ref="B32:C32"/>
    <mergeCell ref="D32:K32"/>
    <mergeCell ref="L32:S32"/>
    <mergeCell ref="B33:C33"/>
    <mergeCell ref="D33:K33"/>
    <mergeCell ref="L33:S33"/>
    <mergeCell ref="B30:C30"/>
    <mergeCell ref="D30:K30"/>
    <mergeCell ref="L30:S30"/>
    <mergeCell ref="B31:C31"/>
    <mergeCell ref="D31:K31"/>
    <mergeCell ref="L31:S31"/>
    <mergeCell ref="B28:C28"/>
    <mergeCell ref="D28:K28"/>
    <mergeCell ref="L28:S28"/>
    <mergeCell ref="B29:C29"/>
    <mergeCell ref="D29:K29"/>
    <mergeCell ref="L29:S29"/>
    <mergeCell ref="B26:C26"/>
    <mergeCell ref="D26:K26"/>
    <mergeCell ref="L26:S26"/>
    <mergeCell ref="B27:C27"/>
    <mergeCell ref="D27:K27"/>
    <mergeCell ref="L27:S27"/>
    <mergeCell ref="B24:C24"/>
    <mergeCell ref="D24:K24"/>
    <mergeCell ref="L24:S24"/>
    <mergeCell ref="B25:C25"/>
    <mergeCell ref="D25:K25"/>
    <mergeCell ref="L25:S25"/>
    <mergeCell ref="B22:C22"/>
    <mergeCell ref="D22:K22"/>
    <mergeCell ref="L22:S22"/>
    <mergeCell ref="B23:C23"/>
    <mergeCell ref="D23:K23"/>
    <mergeCell ref="L23:S23"/>
    <mergeCell ref="B20:C20"/>
    <mergeCell ref="D20:K20"/>
    <mergeCell ref="L20:S20"/>
    <mergeCell ref="B21:C21"/>
    <mergeCell ref="D21:K21"/>
    <mergeCell ref="L21:S21"/>
    <mergeCell ref="B18:C18"/>
    <mergeCell ref="D18:K18"/>
    <mergeCell ref="L18:S18"/>
    <mergeCell ref="B19:C19"/>
    <mergeCell ref="D19:K19"/>
    <mergeCell ref="L19:S19"/>
    <mergeCell ref="A1:AA1"/>
    <mergeCell ref="A2:AA2"/>
    <mergeCell ref="B13:J13"/>
    <mergeCell ref="B16:C17"/>
    <mergeCell ref="D16:K17"/>
    <mergeCell ref="L16:S17"/>
  </mergeCells>
  <phoneticPr fontId="2"/>
  <dataValidations count="1">
    <dataValidation type="list" allowBlank="1" showInputMessage="1" showErrorMessage="1" sqref="T18:Z47" xr:uid="{D85ED6FC-4914-4753-BAC5-3A19B0447911}">
      <formula1>"○"</formula1>
    </dataValidation>
  </dataValidation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13</xdr:col>
                    <xdr:colOff>69850</xdr:colOff>
                    <xdr:row>0</xdr:row>
                    <xdr:rowOff>0</xdr:rowOff>
                  </from>
                  <to>
                    <xdr:col>14</xdr:col>
                    <xdr:colOff>88900</xdr:colOff>
                    <xdr:row>0</xdr:row>
                    <xdr:rowOff>279400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16</xdr:col>
                    <xdr:colOff>57150</xdr:colOff>
                    <xdr:row>0</xdr:row>
                    <xdr:rowOff>6350</xdr:rowOff>
                  </from>
                  <to>
                    <xdr:col>17</xdr:col>
                    <xdr:colOff>76200</xdr:colOff>
                    <xdr:row>1</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0623D-ECE5-474E-992B-0BD8FD14167C}">
  <sheetPr codeName="Sheet1">
    <tabColor rgb="FFFFFF00"/>
    <pageSetUpPr fitToPage="1"/>
  </sheetPr>
  <dimension ref="A1:V29"/>
  <sheetViews>
    <sheetView zoomScale="70" zoomScaleNormal="70" workbookViewId="0">
      <selection activeCell="V1" sqref="V1"/>
    </sheetView>
  </sheetViews>
  <sheetFormatPr defaultColWidth="6.6328125" defaultRowHeight="25" customHeight="1" x14ac:dyDescent="0.2"/>
  <cols>
    <col min="17" max="18" width="6.6328125" customWidth="1"/>
    <col min="21" max="22" width="6.6328125" style="90"/>
  </cols>
  <sheetData>
    <row r="1" spans="1:22" ht="25" customHeight="1" x14ac:dyDescent="0.2">
      <c r="A1" s="591" t="s">
        <v>367</v>
      </c>
      <c r="B1" s="591"/>
      <c r="C1" s="591"/>
      <c r="D1" s="591"/>
      <c r="E1" s="591"/>
      <c r="F1" s="591"/>
      <c r="G1" s="591"/>
      <c r="H1" s="591"/>
      <c r="I1" s="591"/>
      <c r="J1" s="591"/>
      <c r="K1" s="591"/>
      <c r="L1" s="591"/>
      <c r="M1" s="591"/>
      <c r="N1" s="591"/>
      <c r="O1" s="591"/>
      <c r="P1" s="591"/>
      <c r="Q1" s="591"/>
      <c r="R1" s="591"/>
      <c r="S1" s="591"/>
      <c r="T1" s="591"/>
      <c r="U1" s="591"/>
    </row>
    <row r="2" spans="1:22" ht="25" customHeight="1" x14ac:dyDescent="0.2">
      <c r="A2" s="424" t="s">
        <v>368</v>
      </c>
      <c r="B2" s="424"/>
      <c r="C2" s="424"/>
      <c r="D2" s="424"/>
      <c r="E2" s="424"/>
      <c r="F2" s="424"/>
      <c r="G2" s="424"/>
      <c r="H2" s="424"/>
      <c r="I2" s="424"/>
      <c r="J2" s="424"/>
      <c r="K2" s="424"/>
      <c r="L2" s="424"/>
      <c r="M2" s="424"/>
      <c r="N2" s="424"/>
      <c r="O2" s="424"/>
      <c r="P2" s="424"/>
      <c r="Q2" s="424"/>
      <c r="R2" s="424"/>
      <c r="S2" s="424"/>
      <c r="T2" s="424"/>
      <c r="U2" s="424"/>
    </row>
    <row r="4" spans="1:22" ht="25" customHeight="1" x14ac:dyDescent="0.2">
      <c r="B4" s="245" t="s">
        <v>334</v>
      </c>
    </row>
    <row r="5" spans="1:22" ht="25" customHeight="1" x14ac:dyDescent="0.2">
      <c r="B5" s="244" t="s">
        <v>324</v>
      </c>
    </row>
    <row r="6" spans="1:22" ht="25" customHeight="1" x14ac:dyDescent="0.2">
      <c r="B6" s="244"/>
    </row>
    <row r="7" spans="1:22" ht="25" customHeight="1" x14ac:dyDescent="0.2">
      <c r="B7" s="246" t="s">
        <v>325</v>
      </c>
      <c r="C7" s="247"/>
      <c r="D7" s="247"/>
      <c r="E7" s="247"/>
      <c r="F7" s="247"/>
      <c r="G7" s="247"/>
      <c r="H7" s="247"/>
      <c r="I7" s="247"/>
      <c r="J7" s="247"/>
      <c r="K7" s="247"/>
      <c r="L7" s="247"/>
      <c r="M7" s="247"/>
      <c r="N7" s="247"/>
      <c r="O7" s="247"/>
      <c r="P7" s="247"/>
      <c r="Q7" s="247"/>
      <c r="R7" s="247"/>
      <c r="S7" s="247"/>
      <c r="T7" s="273"/>
      <c r="U7" s="276"/>
    </row>
    <row r="8" spans="1:22" ht="25" customHeight="1" x14ac:dyDescent="0.2">
      <c r="B8" s="249" t="s">
        <v>326</v>
      </c>
      <c r="C8" s="250"/>
      <c r="D8" s="250"/>
      <c r="E8" s="250"/>
      <c r="F8" s="250"/>
      <c r="G8" s="250"/>
      <c r="H8" s="250"/>
      <c r="I8" s="250"/>
      <c r="J8" s="250"/>
      <c r="K8" s="250"/>
      <c r="L8" s="250"/>
      <c r="M8" s="250"/>
      <c r="N8" s="250"/>
      <c r="O8" s="250"/>
      <c r="P8" s="250"/>
      <c r="Q8" s="250"/>
      <c r="R8" s="250"/>
      <c r="S8" s="250"/>
      <c r="T8" s="274"/>
      <c r="U8" s="276"/>
    </row>
    <row r="9" spans="1:22" ht="25" customHeight="1" x14ac:dyDescent="0.2">
      <c r="B9" s="252" t="s">
        <v>327</v>
      </c>
      <c r="C9" s="253"/>
      <c r="D9" s="253"/>
      <c r="E9" s="253"/>
      <c r="F9" s="253"/>
      <c r="G9" s="253"/>
      <c r="H9" s="253"/>
      <c r="I9" s="253"/>
      <c r="J9" s="253"/>
      <c r="K9" s="253"/>
      <c r="L9" s="253"/>
      <c r="M9" s="253"/>
      <c r="N9" s="253"/>
      <c r="O9" s="253"/>
      <c r="P9" s="253"/>
      <c r="Q9" s="253"/>
      <c r="R9" s="253"/>
      <c r="S9" s="253"/>
      <c r="T9" s="275"/>
      <c r="U9" s="276"/>
    </row>
    <row r="10" spans="1:22" ht="25" customHeight="1" x14ac:dyDescent="0.2">
      <c r="B10" s="256"/>
      <c r="C10" s="250"/>
      <c r="D10" s="250"/>
      <c r="E10" s="250"/>
      <c r="F10" s="250"/>
      <c r="G10" s="250"/>
      <c r="H10" s="250"/>
      <c r="I10" s="250"/>
      <c r="J10" s="250"/>
      <c r="K10" s="250"/>
      <c r="L10" s="250"/>
      <c r="M10" s="250"/>
      <c r="N10" s="250"/>
      <c r="O10" s="250"/>
      <c r="P10" s="250"/>
      <c r="Q10" s="250"/>
      <c r="R10" s="250"/>
      <c r="S10" s="250"/>
      <c r="T10" s="250"/>
      <c r="U10" s="276"/>
    </row>
    <row r="11" spans="1:22" ht="25" customHeight="1" x14ac:dyDescent="0.2">
      <c r="B11" s="256"/>
      <c r="C11" s="250"/>
      <c r="D11" s="250"/>
      <c r="E11" s="250"/>
      <c r="F11" s="250"/>
      <c r="G11" s="250"/>
      <c r="H11" s="250"/>
      <c r="I11" s="250"/>
      <c r="J11" s="250"/>
      <c r="K11" s="250"/>
      <c r="L11" s="250"/>
      <c r="M11" s="250"/>
      <c r="N11" s="250"/>
      <c r="O11" s="250"/>
      <c r="P11" s="250"/>
      <c r="Q11" s="250"/>
      <c r="R11" s="250"/>
      <c r="S11" s="250"/>
      <c r="T11" s="250"/>
      <c r="U11" s="276"/>
    </row>
    <row r="12" spans="1:22" ht="25" customHeight="1" thickBot="1" x14ac:dyDescent="0.25">
      <c r="B12" s="244" t="s">
        <v>301</v>
      </c>
      <c r="S12" s="255"/>
      <c r="T12" s="255"/>
    </row>
    <row r="13" spans="1:22" ht="25" customHeight="1" thickBot="1" x14ac:dyDescent="0.25">
      <c r="B13" s="689"/>
      <c r="C13" s="690"/>
      <c r="D13" s="690"/>
      <c r="E13" s="690"/>
      <c r="F13" s="690"/>
      <c r="G13" s="690"/>
      <c r="H13" s="690"/>
      <c r="I13" s="690"/>
      <c r="J13" s="691"/>
      <c r="S13" s="200"/>
      <c r="T13" s="200"/>
    </row>
    <row r="14" spans="1:22" s="90" customFormat="1" ht="25" customHeight="1" x14ac:dyDescent="0.2">
      <c r="B14" s="260"/>
      <c r="C14" s="260"/>
      <c r="D14" s="260"/>
      <c r="E14" s="260"/>
      <c r="F14" s="260"/>
      <c r="G14" s="260"/>
      <c r="S14" s="261"/>
      <c r="T14" s="261"/>
    </row>
    <row r="15" spans="1:22" s="90" customFormat="1" ht="25" customHeight="1" thickBot="1" x14ac:dyDescent="0.25">
      <c r="B15" s="260"/>
      <c r="C15" s="260"/>
      <c r="D15" s="260"/>
      <c r="E15" s="260"/>
      <c r="F15" s="260"/>
      <c r="G15" s="260"/>
      <c r="S15" s="261"/>
      <c r="T15" s="261"/>
    </row>
    <row r="16" spans="1:22" s="257" customFormat="1" ht="25" customHeight="1" x14ac:dyDescent="0.2">
      <c r="B16" s="599" t="s">
        <v>293</v>
      </c>
      <c r="C16" s="602" t="s">
        <v>300</v>
      </c>
      <c r="D16" s="602"/>
      <c r="E16" s="602"/>
      <c r="F16" s="602"/>
      <c r="G16" s="602"/>
      <c r="H16" s="602"/>
      <c r="I16" s="604" t="s">
        <v>320</v>
      </c>
      <c r="J16" s="605"/>
      <c r="K16" s="605"/>
      <c r="L16" s="605"/>
      <c r="M16" s="605"/>
      <c r="N16" s="605"/>
      <c r="O16" s="605"/>
      <c r="P16" s="606"/>
      <c r="Q16" s="607" t="s">
        <v>329</v>
      </c>
      <c r="R16" s="607"/>
      <c r="S16" s="607"/>
      <c r="T16" s="607"/>
      <c r="U16" s="608"/>
      <c r="V16" s="259"/>
    </row>
    <row r="17" spans="2:22" s="257" customFormat="1" ht="25" customHeight="1" x14ac:dyDescent="0.2">
      <c r="B17" s="600"/>
      <c r="C17" s="442"/>
      <c r="D17" s="442"/>
      <c r="E17" s="442"/>
      <c r="F17" s="442"/>
      <c r="G17" s="442"/>
      <c r="H17" s="442"/>
      <c r="I17" s="236" t="s">
        <v>0</v>
      </c>
      <c r="J17" s="86" t="s">
        <v>308</v>
      </c>
      <c r="K17" s="86" t="s">
        <v>309</v>
      </c>
      <c r="L17" s="86" t="s">
        <v>310</v>
      </c>
      <c r="M17" s="86" t="s">
        <v>311</v>
      </c>
      <c r="N17" s="86" t="s">
        <v>312</v>
      </c>
      <c r="O17" s="86" t="s">
        <v>313</v>
      </c>
      <c r="P17" s="613" t="s">
        <v>321</v>
      </c>
      <c r="Q17" s="609"/>
      <c r="R17" s="609"/>
      <c r="S17" s="609"/>
      <c r="T17" s="609"/>
      <c r="U17" s="610"/>
      <c r="V17" s="259"/>
    </row>
    <row r="18" spans="2:22" s="90" customFormat="1" ht="25" customHeight="1" thickBot="1" x14ac:dyDescent="0.25">
      <c r="B18" s="601"/>
      <c r="C18" s="603"/>
      <c r="D18" s="603"/>
      <c r="E18" s="603"/>
      <c r="F18" s="603"/>
      <c r="G18" s="603"/>
      <c r="H18" s="603"/>
      <c r="I18" s="263" t="s">
        <v>1</v>
      </c>
      <c r="J18" s="262" t="s">
        <v>314</v>
      </c>
      <c r="K18" s="262" t="s">
        <v>315</v>
      </c>
      <c r="L18" s="262" t="s">
        <v>316</v>
      </c>
      <c r="M18" s="262" t="s">
        <v>317</v>
      </c>
      <c r="N18" s="262" t="s">
        <v>318</v>
      </c>
      <c r="O18" s="263" t="s">
        <v>319</v>
      </c>
      <c r="P18" s="614"/>
      <c r="Q18" s="611"/>
      <c r="R18" s="611"/>
      <c r="S18" s="611"/>
      <c r="T18" s="611"/>
      <c r="U18" s="612"/>
    </row>
    <row r="19" spans="2:22" s="90" customFormat="1" ht="25" customHeight="1" thickTop="1" x14ac:dyDescent="0.2">
      <c r="B19" s="241">
        <v>1</v>
      </c>
      <c r="C19" s="692"/>
      <c r="D19" s="692"/>
      <c r="E19" s="692"/>
      <c r="F19" s="692"/>
      <c r="G19" s="692"/>
      <c r="H19" s="692"/>
      <c r="I19" s="693"/>
      <c r="J19" s="694"/>
      <c r="K19" s="694"/>
      <c r="L19" s="694"/>
      <c r="M19" s="694"/>
      <c r="N19" s="694"/>
      <c r="O19" s="694"/>
      <c r="P19" s="298">
        <f>SUM(I19:O19)</f>
        <v>0</v>
      </c>
      <c r="Q19" s="592"/>
      <c r="R19" s="592"/>
      <c r="S19" s="592"/>
      <c r="T19" s="592"/>
      <c r="U19" s="593"/>
    </row>
    <row r="20" spans="2:22" s="90" customFormat="1" ht="25" customHeight="1" x14ac:dyDescent="0.2">
      <c r="B20" s="240">
        <v>2</v>
      </c>
      <c r="C20" s="695"/>
      <c r="D20" s="695"/>
      <c r="E20" s="695"/>
      <c r="F20" s="695"/>
      <c r="G20" s="695"/>
      <c r="H20" s="695"/>
      <c r="I20" s="696"/>
      <c r="J20" s="697"/>
      <c r="K20" s="697"/>
      <c r="L20" s="697"/>
      <c r="M20" s="697"/>
      <c r="N20" s="697"/>
      <c r="O20" s="697"/>
      <c r="P20" s="298">
        <f t="shared" ref="P20:P28" si="0">SUM(I20:O20)</f>
        <v>0</v>
      </c>
      <c r="Q20" s="592"/>
      <c r="R20" s="592"/>
      <c r="S20" s="592"/>
      <c r="T20" s="592"/>
      <c r="U20" s="593"/>
    </row>
    <row r="21" spans="2:22" s="90" customFormat="1" ht="25" customHeight="1" x14ac:dyDescent="0.2">
      <c r="B21" s="240">
        <v>3</v>
      </c>
      <c r="C21" s="695"/>
      <c r="D21" s="695"/>
      <c r="E21" s="695"/>
      <c r="F21" s="695"/>
      <c r="G21" s="695"/>
      <c r="H21" s="695"/>
      <c r="I21" s="696"/>
      <c r="J21" s="697"/>
      <c r="K21" s="697"/>
      <c r="L21" s="697"/>
      <c r="M21" s="697"/>
      <c r="N21" s="697"/>
      <c r="O21" s="697"/>
      <c r="P21" s="298">
        <f t="shared" si="0"/>
        <v>0</v>
      </c>
      <c r="Q21" s="592"/>
      <c r="R21" s="592"/>
      <c r="S21" s="592"/>
      <c r="T21" s="592"/>
      <c r="U21" s="593"/>
    </row>
    <row r="22" spans="2:22" s="90" customFormat="1" ht="25" customHeight="1" x14ac:dyDescent="0.2">
      <c r="B22" s="240">
        <v>4</v>
      </c>
      <c r="C22" s="695"/>
      <c r="D22" s="695"/>
      <c r="E22" s="695"/>
      <c r="F22" s="695"/>
      <c r="G22" s="695"/>
      <c r="H22" s="695"/>
      <c r="I22" s="696"/>
      <c r="J22" s="697"/>
      <c r="K22" s="697"/>
      <c r="L22" s="697"/>
      <c r="M22" s="697"/>
      <c r="N22" s="697"/>
      <c r="O22" s="697"/>
      <c r="P22" s="298">
        <f t="shared" si="0"/>
        <v>0</v>
      </c>
      <c r="Q22" s="592"/>
      <c r="R22" s="592"/>
      <c r="S22" s="592"/>
      <c r="T22" s="592"/>
      <c r="U22" s="593"/>
    </row>
    <row r="23" spans="2:22" s="90" customFormat="1" ht="25" customHeight="1" x14ac:dyDescent="0.2">
      <c r="B23" s="240">
        <v>5</v>
      </c>
      <c r="C23" s="695"/>
      <c r="D23" s="695"/>
      <c r="E23" s="695"/>
      <c r="F23" s="695"/>
      <c r="G23" s="695"/>
      <c r="H23" s="695"/>
      <c r="I23" s="696"/>
      <c r="J23" s="697"/>
      <c r="K23" s="697"/>
      <c r="L23" s="697"/>
      <c r="M23" s="697"/>
      <c r="N23" s="697"/>
      <c r="O23" s="697"/>
      <c r="P23" s="298">
        <f t="shared" si="0"/>
        <v>0</v>
      </c>
      <c r="Q23" s="592"/>
      <c r="R23" s="592"/>
      <c r="S23" s="592"/>
      <c r="T23" s="592"/>
      <c r="U23" s="593"/>
    </row>
    <row r="24" spans="2:22" s="90" customFormat="1" ht="25" customHeight="1" x14ac:dyDescent="0.2">
      <c r="B24" s="240">
        <v>6</v>
      </c>
      <c r="C24" s="695"/>
      <c r="D24" s="695"/>
      <c r="E24" s="695"/>
      <c r="F24" s="695"/>
      <c r="G24" s="695"/>
      <c r="H24" s="695"/>
      <c r="I24" s="696"/>
      <c r="J24" s="697"/>
      <c r="K24" s="697"/>
      <c r="L24" s="697"/>
      <c r="M24" s="697"/>
      <c r="N24" s="697"/>
      <c r="O24" s="697"/>
      <c r="P24" s="298">
        <f t="shared" si="0"/>
        <v>0</v>
      </c>
      <c r="Q24" s="592"/>
      <c r="R24" s="592"/>
      <c r="S24" s="592"/>
      <c r="T24" s="592"/>
      <c r="U24" s="593"/>
    </row>
    <row r="25" spans="2:22" s="90" customFormat="1" ht="25" customHeight="1" x14ac:dyDescent="0.2">
      <c r="B25" s="240">
        <v>7</v>
      </c>
      <c r="C25" s="695"/>
      <c r="D25" s="695"/>
      <c r="E25" s="695"/>
      <c r="F25" s="695"/>
      <c r="G25" s="695"/>
      <c r="H25" s="695"/>
      <c r="I25" s="696"/>
      <c r="J25" s="697"/>
      <c r="K25" s="697"/>
      <c r="L25" s="697"/>
      <c r="M25" s="697"/>
      <c r="N25" s="697"/>
      <c r="O25" s="697"/>
      <c r="P25" s="298">
        <f t="shared" si="0"/>
        <v>0</v>
      </c>
      <c r="Q25" s="592"/>
      <c r="R25" s="592"/>
      <c r="S25" s="592"/>
      <c r="T25" s="592"/>
      <c r="U25" s="593"/>
    </row>
    <row r="26" spans="2:22" s="90" customFormat="1" ht="25" customHeight="1" x14ac:dyDescent="0.2">
      <c r="B26" s="240">
        <v>8</v>
      </c>
      <c r="C26" s="695"/>
      <c r="D26" s="695"/>
      <c r="E26" s="695"/>
      <c r="F26" s="695"/>
      <c r="G26" s="695"/>
      <c r="H26" s="695"/>
      <c r="I26" s="696"/>
      <c r="J26" s="697"/>
      <c r="K26" s="697"/>
      <c r="L26" s="697"/>
      <c r="M26" s="697"/>
      <c r="N26" s="697"/>
      <c r="O26" s="697"/>
      <c r="P26" s="298">
        <f t="shared" si="0"/>
        <v>0</v>
      </c>
      <c r="Q26" s="592"/>
      <c r="R26" s="592"/>
      <c r="S26" s="592"/>
      <c r="T26" s="592"/>
      <c r="U26" s="593"/>
    </row>
    <row r="27" spans="2:22" s="90" customFormat="1" ht="25" customHeight="1" x14ac:dyDescent="0.2">
      <c r="B27" s="240">
        <v>9</v>
      </c>
      <c r="C27" s="695"/>
      <c r="D27" s="695"/>
      <c r="E27" s="695"/>
      <c r="F27" s="695"/>
      <c r="G27" s="695"/>
      <c r="H27" s="695"/>
      <c r="I27" s="696"/>
      <c r="J27" s="697"/>
      <c r="K27" s="697"/>
      <c r="L27" s="697"/>
      <c r="M27" s="697"/>
      <c r="N27" s="697"/>
      <c r="O27" s="697"/>
      <c r="P27" s="298">
        <f t="shared" si="0"/>
        <v>0</v>
      </c>
      <c r="Q27" s="592"/>
      <c r="R27" s="592"/>
      <c r="S27" s="592"/>
      <c r="T27" s="592"/>
      <c r="U27" s="593"/>
    </row>
    <row r="28" spans="2:22" s="90" customFormat="1" ht="25" customHeight="1" thickBot="1" x14ac:dyDescent="0.25">
      <c r="B28" s="258">
        <v>10</v>
      </c>
      <c r="C28" s="698"/>
      <c r="D28" s="698"/>
      <c r="E28" s="698"/>
      <c r="F28" s="698"/>
      <c r="G28" s="698"/>
      <c r="H28" s="698"/>
      <c r="I28" s="699"/>
      <c r="J28" s="700"/>
      <c r="K28" s="700"/>
      <c r="L28" s="700"/>
      <c r="M28" s="700"/>
      <c r="N28" s="700"/>
      <c r="O28" s="700"/>
      <c r="P28" s="298">
        <f t="shared" si="0"/>
        <v>0</v>
      </c>
      <c r="Q28" s="592"/>
      <c r="R28" s="592"/>
      <c r="S28" s="592"/>
      <c r="T28" s="592"/>
      <c r="U28" s="593"/>
    </row>
    <row r="29" spans="2:22" s="90" customFormat="1" ht="25" customHeight="1" thickTop="1" thickBot="1" x14ac:dyDescent="0.25">
      <c r="B29" s="594" t="s">
        <v>322</v>
      </c>
      <c r="C29" s="595"/>
      <c r="D29" s="595"/>
      <c r="E29" s="595"/>
      <c r="F29" s="595"/>
      <c r="G29" s="595"/>
      <c r="H29" s="595"/>
      <c r="I29" s="595"/>
      <c r="J29" s="595"/>
      <c r="K29" s="595"/>
      <c r="L29" s="595"/>
      <c r="M29" s="595"/>
      <c r="N29" s="595"/>
      <c r="O29" s="596"/>
      <c r="P29" s="299">
        <f>SUM(P19:P28)</f>
        <v>0</v>
      </c>
      <c r="Q29" s="597"/>
      <c r="R29" s="597"/>
      <c r="S29" s="597"/>
      <c r="T29" s="597"/>
      <c r="U29" s="598"/>
    </row>
  </sheetData>
  <sheetProtection sheet="1" objects="1" scenarios="1"/>
  <mergeCells count="30">
    <mergeCell ref="C28:H28"/>
    <mergeCell ref="Q28:U28"/>
    <mergeCell ref="B29:O29"/>
    <mergeCell ref="Q29:U29"/>
    <mergeCell ref="A2:U2"/>
    <mergeCell ref="C27:H27"/>
    <mergeCell ref="Q27:U27"/>
    <mergeCell ref="Q21:U21"/>
    <mergeCell ref="B13:J13"/>
    <mergeCell ref="B16:B18"/>
    <mergeCell ref="C16:H18"/>
    <mergeCell ref="I16:P16"/>
    <mergeCell ref="Q16:U18"/>
    <mergeCell ref="P17:P18"/>
    <mergeCell ref="A1:U1"/>
    <mergeCell ref="C25:H25"/>
    <mergeCell ref="Q25:U25"/>
    <mergeCell ref="C26:H26"/>
    <mergeCell ref="Q26:U26"/>
    <mergeCell ref="C22:H22"/>
    <mergeCell ref="Q22:U22"/>
    <mergeCell ref="C23:H23"/>
    <mergeCell ref="Q23:U23"/>
    <mergeCell ref="C24:H24"/>
    <mergeCell ref="Q24:U24"/>
    <mergeCell ref="C19:H19"/>
    <mergeCell ref="Q19:U19"/>
    <mergeCell ref="C20:H20"/>
    <mergeCell ref="Q20:U20"/>
    <mergeCell ref="C21:H21"/>
  </mergeCells>
  <phoneticPr fontId="2"/>
  <pageMargins left="0.25" right="0.25" top="0.75" bottom="0.75" header="0.3" footer="0.3"/>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6" r:id="rId4" name="Check Box 6">
              <controlPr defaultSize="0" autoFill="0" autoLine="0" autoPict="0">
                <anchor moveWithCells="1">
                  <from>
                    <xdr:col>16</xdr:col>
                    <xdr:colOff>107950</xdr:colOff>
                    <xdr:row>18</xdr:row>
                    <xdr:rowOff>69850</xdr:rowOff>
                  </from>
                  <to>
                    <xdr:col>18</xdr:col>
                    <xdr:colOff>127000</xdr:colOff>
                    <xdr:row>18</xdr:row>
                    <xdr:rowOff>266700</xdr:rowOff>
                  </to>
                </anchor>
              </controlPr>
            </control>
          </mc:Choice>
        </mc:AlternateContent>
        <mc:AlternateContent xmlns:mc="http://schemas.openxmlformats.org/markup-compatibility/2006">
          <mc:Choice Requires="x14">
            <control shapeId="15367" r:id="rId5" name="Check Box 7">
              <controlPr defaultSize="0" autoFill="0" autoLine="0" autoPict="0">
                <anchor moveWithCells="1">
                  <from>
                    <xdr:col>18</xdr:col>
                    <xdr:colOff>165100</xdr:colOff>
                    <xdr:row>18</xdr:row>
                    <xdr:rowOff>69850</xdr:rowOff>
                  </from>
                  <to>
                    <xdr:col>20</xdr:col>
                    <xdr:colOff>393700</xdr:colOff>
                    <xdr:row>18</xdr:row>
                    <xdr:rowOff>266700</xdr:rowOff>
                  </to>
                </anchor>
              </controlPr>
            </control>
          </mc:Choice>
        </mc:AlternateContent>
        <mc:AlternateContent xmlns:mc="http://schemas.openxmlformats.org/markup-compatibility/2006">
          <mc:Choice Requires="x14">
            <control shapeId="15368" r:id="rId6" name="Check Box 8">
              <controlPr defaultSize="0" autoFill="0" autoLine="0" autoPict="0">
                <anchor moveWithCells="1">
                  <from>
                    <xdr:col>16</xdr:col>
                    <xdr:colOff>107950</xdr:colOff>
                    <xdr:row>19</xdr:row>
                    <xdr:rowOff>69850</xdr:rowOff>
                  </from>
                  <to>
                    <xdr:col>18</xdr:col>
                    <xdr:colOff>127000</xdr:colOff>
                    <xdr:row>19</xdr:row>
                    <xdr:rowOff>266700</xdr:rowOff>
                  </to>
                </anchor>
              </controlPr>
            </control>
          </mc:Choice>
        </mc:AlternateContent>
        <mc:AlternateContent xmlns:mc="http://schemas.openxmlformats.org/markup-compatibility/2006">
          <mc:Choice Requires="x14">
            <control shapeId="15369" r:id="rId7" name="Check Box 9">
              <controlPr defaultSize="0" autoFill="0" autoLine="0" autoPict="0">
                <anchor moveWithCells="1">
                  <from>
                    <xdr:col>18</xdr:col>
                    <xdr:colOff>165100</xdr:colOff>
                    <xdr:row>19</xdr:row>
                    <xdr:rowOff>69850</xdr:rowOff>
                  </from>
                  <to>
                    <xdr:col>20</xdr:col>
                    <xdr:colOff>393700</xdr:colOff>
                    <xdr:row>19</xdr:row>
                    <xdr:rowOff>266700</xdr:rowOff>
                  </to>
                </anchor>
              </controlPr>
            </control>
          </mc:Choice>
        </mc:AlternateContent>
        <mc:AlternateContent xmlns:mc="http://schemas.openxmlformats.org/markup-compatibility/2006">
          <mc:Choice Requires="x14">
            <control shapeId="15370" r:id="rId8" name="Check Box 10">
              <controlPr defaultSize="0" autoFill="0" autoLine="0" autoPict="0">
                <anchor moveWithCells="1">
                  <from>
                    <xdr:col>16</xdr:col>
                    <xdr:colOff>107950</xdr:colOff>
                    <xdr:row>20</xdr:row>
                    <xdr:rowOff>69850</xdr:rowOff>
                  </from>
                  <to>
                    <xdr:col>18</xdr:col>
                    <xdr:colOff>127000</xdr:colOff>
                    <xdr:row>20</xdr:row>
                    <xdr:rowOff>266700</xdr:rowOff>
                  </to>
                </anchor>
              </controlPr>
            </control>
          </mc:Choice>
        </mc:AlternateContent>
        <mc:AlternateContent xmlns:mc="http://schemas.openxmlformats.org/markup-compatibility/2006">
          <mc:Choice Requires="x14">
            <control shapeId="15371" r:id="rId9" name="Check Box 11">
              <controlPr defaultSize="0" autoFill="0" autoLine="0" autoPict="0">
                <anchor moveWithCells="1">
                  <from>
                    <xdr:col>18</xdr:col>
                    <xdr:colOff>165100</xdr:colOff>
                    <xdr:row>20</xdr:row>
                    <xdr:rowOff>69850</xdr:rowOff>
                  </from>
                  <to>
                    <xdr:col>20</xdr:col>
                    <xdr:colOff>393700</xdr:colOff>
                    <xdr:row>20</xdr:row>
                    <xdr:rowOff>266700</xdr:rowOff>
                  </to>
                </anchor>
              </controlPr>
            </control>
          </mc:Choice>
        </mc:AlternateContent>
        <mc:AlternateContent xmlns:mc="http://schemas.openxmlformats.org/markup-compatibility/2006">
          <mc:Choice Requires="x14">
            <control shapeId="15372" r:id="rId10" name="Check Box 12">
              <controlPr defaultSize="0" autoFill="0" autoLine="0" autoPict="0">
                <anchor moveWithCells="1">
                  <from>
                    <xdr:col>16</xdr:col>
                    <xdr:colOff>107950</xdr:colOff>
                    <xdr:row>21</xdr:row>
                    <xdr:rowOff>69850</xdr:rowOff>
                  </from>
                  <to>
                    <xdr:col>18</xdr:col>
                    <xdr:colOff>127000</xdr:colOff>
                    <xdr:row>21</xdr:row>
                    <xdr:rowOff>266700</xdr:rowOff>
                  </to>
                </anchor>
              </controlPr>
            </control>
          </mc:Choice>
        </mc:AlternateContent>
        <mc:AlternateContent xmlns:mc="http://schemas.openxmlformats.org/markup-compatibility/2006">
          <mc:Choice Requires="x14">
            <control shapeId="15373" r:id="rId11" name="Check Box 13">
              <controlPr defaultSize="0" autoFill="0" autoLine="0" autoPict="0">
                <anchor moveWithCells="1">
                  <from>
                    <xdr:col>18</xdr:col>
                    <xdr:colOff>165100</xdr:colOff>
                    <xdr:row>21</xdr:row>
                    <xdr:rowOff>69850</xdr:rowOff>
                  </from>
                  <to>
                    <xdr:col>20</xdr:col>
                    <xdr:colOff>393700</xdr:colOff>
                    <xdr:row>21</xdr:row>
                    <xdr:rowOff>266700</xdr:rowOff>
                  </to>
                </anchor>
              </controlPr>
            </control>
          </mc:Choice>
        </mc:AlternateContent>
        <mc:AlternateContent xmlns:mc="http://schemas.openxmlformats.org/markup-compatibility/2006">
          <mc:Choice Requires="x14">
            <control shapeId="15374" r:id="rId12" name="Check Box 14">
              <controlPr defaultSize="0" autoFill="0" autoLine="0" autoPict="0">
                <anchor moveWithCells="1">
                  <from>
                    <xdr:col>16</xdr:col>
                    <xdr:colOff>107950</xdr:colOff>
                    <xdr:row>22</xdr:row>
                    <xdr:rowOff>69850</xdr:rowOff>
                  </from>
                  <to>
                    <xdr:col>18</xdr:col>
                    <xdr:colOff>127000</xdr:colOff>
                    <xdr:row>22</xdr:row>
                    <xdr:rowOff>266700</xdr:rowOff>
                  </to>
                </anchor>
              </controlPr>
            </control>
          </mc:Choice>
        </mc:AlternateContent>
        <mc:AlternateContent xmlns:mc="http://schemas.openxmlformats.org/markup-compatibility/2006">
          <mc:Choice Requires="x14">
            <control shapeId="15375" r:id="rId13" name="Check Box 15">
              <controlPr defaultSize="0" autoFill="0" autoLine="0" autoPict="0">
                <anchor moveWithCells="1">
                  <from>
                    <xdr:col>18</xdr:col>
                    <xdr:colOff>165100</xdr:colOff>
                    <xdr:row>22</xdr:row>
                    <xdr:rowOff>69850</xdr:rowOff>
                  </from>
                  <to>
                    <xdr:col>20</xdr:col>
                    <xdr:colOff>393700</xdr:colOff>
                    <xdr:row>22</xdr:row>
                    <xdr:rowOff>266700</xdr:rowOff>
                  </to>
                </anchor>
              </controlPr>
            </control>
          </mc:Choice>
        </mc:AlternateContent>
        <mc:AlternateContent xmlns:mc="http://schemas.openxmlformats.org/markup-compatibility/2006">
          <mc:Choice Requires="x14">
            <control shapeId="15376" r:id="rId14" name="Check Box 16">
              <controlPr defaultSize="0" autoFill="0" autoLine="0" autoPict="0">
                <anchor moveWithCells="1">
                  <from>
                    <xdr:col>16</xdr:col>
                    <xdr:colOff>107950</xdr:colOff>
                    <xdr:row>23</xdr:row>
                    <xdr:rowOff>69850</xdr:rowOff>
                  </from>
                  <to>
                    <xdr:col>18</xdr:col>
                    <xdr:colOff>127000</xdr:colOff>
                    <xdr:row>23</xdr:row>
                    <xdr:rowOff>266700</xdr:rowOff>
                  </to>
                </anchor>
              </controlPr>
            </control>
          </mc:Choice>
        </mc:AlternateContent>
        <mc:AlternateContent xmlns:mc="http://schemas.openxmlformats.org/markup-compatibility/2006">
          <mc:Choice Requires="x14">
            <control shapeId="15377" r:id="rId15" name="Check Box 17">
              <controlPr defaultSize="0" autoFill="0" autoLine="0" autoPict="0">
                <anchor moveWithCells="1">
                  <from>
                    <xdr:col>18</xdr:col>
                    <xdr:colOff>165100</xdr:colOff>
                    <xdr:row>23</xdr:row>
                    <xdr:rowOff>69850</xdr:rowOff>
                  </from>
                  <to>
                    <xdr:col>20</xdr:col>
                    <xdr:colOff>393700</xdr:colOff>
                    <xdr:row>23</xdr:row>
                    <xdr:rowOff>266700</xdr:rowOff>
                  </to>
                </anchor>
              </controlPr>
            </control>
          </mc:Choice>
        </mc:AlternateContent>
        <mc:AlternateContent xmlns:mc="http://schemas.openxmlformats.org/markup-compatibility/2006">
          <mc:Choice Requires="x14">
            <control shapeId="15378" r:id="rId16" name="Check Box 18">
              <controlPr defaultSize="0" autoFill="0" autoLine="0" autoPict="0">
                <anchor moveWithCells="1">
                  <from>
                    <xdr:col>16</xdr:col>
                    <xdr:colOff>107950</xdr:colOff>
                    <xdr:row>24</xdr:row>
                    <xdr:rowOff>69850</xdr:rowOff>
                  </from>
                  <to>
                    <xdr:col>18</xdr:col>
                    <xdr:colOff>127000</xdr:colOff>
                    <xdr:row>24</xdr:row>
                    <xdr:rowOff>266700</xdr:rowOff>
                  </to>
                </anchor>
              </controlPr>
            </control>
          </mc:Choice>
        </mc:AlternateContent>
        <mc:AlternateContent xmlns:mc="http://schemas.openxmlformats.org/markup-compatibility/2006">
          <mc:Choice Requires="x14">
            <control shapeId="15379" r:id="rId17" name="Check Box 19">
              <controlPr defaultSize="0" autoFill="0" autoLine="0" autoPict="0">
                <anchor moveWithCells="1">
                  <from>
                    <xdr:col>18</xdr:col>
                    <xdr:colOff>165100</xdr:colOff>
                    <xdr:row>24</xdr:row>
                    <xdr:rowOff>69850</xdr:rowOff>
                  </from>
                  <to>
                    <xdr:col>20</xdr:col>
                    <xdr:colOff>393700</xdr:colOff>
                    <xdr:row>24</xdr:row>
                    <xdr:rowOff>266700</xdr:rowOff>
                  </to>
                </anchor>
              </controlPr>
            </control>
          </mc:Choice>
        </mc:AlternateContent>
        <mc:AlternateContent xmlns:mc="http://schemas.openxmlformats.org/markup-compatibility/2006">
          <mc:Choice Requires="x14">
            <control shapeId="15380" r:id="rId18" name="Check Box 20">
              <controlPr defaultSize="0" autoFill="0" autoLine="0" autoPict="0">
                <anchor moveWithCells="1">
                  <from>
                    <xdr:col>16</xdr:col>
                    <xdr:colOff>107950</xdr:colOff>
                    <xdr:row>25</xdr:row>
                    <xdr:rowOff>69850</xdr:rowOff>
                  </from>
                  <to>
                    <xdr:col>18</xdr:col>
                    <xdr:colOff>127000</xdr:colOff>
                    <xdr:row>25</xdr:row>
                    <xdr:rowOff>266700</xdr:rowOff>
                  </to>
                </anchor>
              </controlPr>
            </control>
          </mc:Choice>
        </mc:AlternateContent>
        <mc:AlternateContent xmlns:mc="http://schemas.openxmlformats.org/markup-compatibility/2006">
          <mc:Choice Requires="x14">
            <control shapeId="15381" r:id="rId19" name="Check Box 21">
              <controlPr defaultSize="0" autoFill="0" autoLine="0" autoPict="0">
                <anchor moveWithCells="1">
                  <from>
                    <xdr:col>18</xdr:col>
                    <xdr:colOff>165100</xdr:colOff>
                    <xdr:row>25</xdr:row>
                    <xdr:rowOff>69850</xdr:rowOff>
                  </from>
                  <to>
                    <xdr:col>20</xdr:col>
                    <xdr:colOff>393700</xdr:colOff>
                    <xdr:row>25</xdr:row>
                    <xdr:rowOff>266700</xdr:rowOff>
                  </to>
                </anchor>
              </controlPr>
            </control>
          </mc:Choice>
        </mc:AlternateContent>
        <mc:AlternateContent xmlns:mc="http://schemas.openxmlformats.org/markup-compatibility/2006">
          <mc:Choice Requires="x14">
            <control shapeId="15382" r:id="rId20" name="Check Box 22">
              <controlPr defaultSize="0" autoFill="0" autoLine="0" autoPict="0">
                <anchor moveWithCells="1">
                  <from>
                    <xdr:col>16</xdr:col>
                    <xdr:colOff>107950</xdr:colOff>
                    <xdr:row>26</xdr:row>
                    <xdr:rowOff>69850</xdr:rowOff>
                  </from>
                  <to>
                    <xdr:col>18</xdr:col>
                    <xdr:colOff>127000</xdr:colOff>
                    <xdr:row>26</xdr:row>
                    <xdr:rowOff>266700</xdr:rowOff>
                  </to>
                </anchor>
              </controlPr>
            </control>
          </mc:Choice>
        </mc:AlternateContent>
        <mc:AlternateContent xmlns:mc="http://schemas.openxmlformats.org/markup-compatibility/2006">
          <mc:Choice Requires="x14">
            <control shapeId="15383" r:id="rId21" name="Check Box 23">
              <controlPr defaultSize="0" autoFill="0" autoLine="0" autoPict="0">
                <anchor moveWithCells="1">
                  <from>
                    <xdr:col>18</xdr:col>
                    <xdr:colOff>165100</xdr:colOff>
                    <xdr:row>26</xdr:row>
                    <xdr:rowOff>69850</xdr:rowOff>
                  </from>
                  <to>
                    <xdr:col>20</xdr:col>
                    <xdr:colOff>393700</xdr:colOff>
                    <xdr:row>26</xdr:row>
                    <xdr:rowOff>266700</xdr:rowOff>
                  </to>
                </anchor>
              </controlPr>
            </control>
          </mc:Choice>
        </mc:AlternateContent>
        <mc:AlternateContent xmlns:mc="http://schemas.openxmlformats.org/markup-compatibility/2006">
          <mc:Choice Requires="x14">
            <control shapeId="15384" r:id="rId22" name="Check Box 24">
              <controlPr defaultSize="0" autoFill="0" autoLine="0" autoPict="0">
                <anchor moveWithCells="1">
                  <from>
                    <xdr:col>16</xdr:col>
                    <xdr:colOff>107950</xdr:colOff>
                    <xdr:row>27</xdr:row>
                    <xdr:rowOff>69850</xdr:rowOff>
                  </from>
                  <to>
                    <xdr:col>18</xdr:col>
                    <xdr:colOff>127000</xdr:colOff>
                    <xdr:row>27</xdr:row>
                    <xdr:rowOff>266700</xdr:rowOff>
                  </to>
                </anchor>
              </controlPr>
            </control>
          </mc:Choice>
        </mc:AlternateContent>
        <mc:AlternateContent xmlns:mc="http://schemas.openxmlformats.org/markup-compatibility/2006">
          <mc:Choice Requires="x14">
            <control shapeId="15385" r:id="rId23" name="Check Box 25">
              <controlPr defaultSize="0" autoFill="0" autoLine="0" autoPict="0">
                <anchor moveWithCells="1">
                  <from>
                    <xdr:col>18</xdr:col>
                    <xdr:colOff>165100</xdr:colOff>
                    <xdr:row>27</xdr:row>
                    <xdr:rowOff>69850</xdr:rowOff>
                  </from>
                  <to>
                    <xdr:col>20</xdr:col>
                    <xdr:colOff>393700</xdr:colOff>
                    <xdr:row>27</xdr:row>
                    <xdr:rowOff>266700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10</xdr:col>
                    <xdr:colOff>139700</xdr:colOff>
                    <xdr:row>0</xdr:row>
                    <xdr:rowOff>63500</xdr:rowOff>
                  </from>
                  <to>
                    <xdr:col>10</xdr:col>
                    <xdr:colOff>406400</xdr:colOff>
                    <xdr:row>0</xdr:row>
                    <xdr:rowOff>298450</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12</xdr:col>
                    <xdr:colOff>330200</xdr:colOff>
                    <xdr:row>0</xdr:row>
                    <xdr:rowOff>50800</xdr:rowOff>
                  </from>
                  <to>
                    <xdr:col>13</xdr:col>
                    <xdr:colOff>133350</xdr:colOff>
                    <xdr:row>0</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はじめに</vt:lpstr>
      <vt:lpstr>フローチャート</vt:lpstr>
      <vt:lpstr>計算例</vt:lpstr>
      <vt:lpstr>届出書</vt:lpstr>
      <vt:lpstr>届出書（記入例）</vt:lpstr>
      <vt:lpstr>別紙１</vt:lpstr>
      <vt:lpstr>別紙２</vt:lpstr>
      <vt:lpstr>別紙２ (記入例)</vt:lpstr>
      <vt:lpstr>別紙３</vt:lpstr>
      <vt:lpstr>別紙３ (記入例)</vt:lpstr>
      <vt:lpstr>別紙４</vt:lpstr>
      <vt:lpstr>別紙４ (記入例)</vt:lpstr>
      <vt:lpstr>はじめに!Print_Area</vt:lpstr>
      <vt:lpstr>届出書!Print_Area</vt:lpstr>
      <vt:lpstr>'届出書（記入例）'!Print_Area</vt:lpstr>
      <vt:lpstr>別紙１!Print_Area</vt:lpstr>
      <vt:lpstr>別紙２!Print_Area</vt:lpstr>
      <vt:lpstr>'別紙２ (記入例)'!Print_Area</vt:lpstr>
      <vt:lpstr>別紙３!Print_Area</vt:lpstr>
      <vt:lpstr>'別紙３ (記入例)'!Print_Area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鈴尾　美緒</dc:creator>
  <cp:lastModifiedBy>鈴木　来未</cp:lastModifiedBy>
  <cp:lastPrinted>2025-06-06T00:04:21Z</cp:lastPrinted>
  <dcterms:created xsi:type="dcterms:W3CDTF">2006-06-26T13:02:04Z</dcterms:created>
  <dcterms:modified xsi:type="dcterms:W3CDTF">2025-06-10T00:57:08Z</dcterms:modified>
</cp:coreProperties>
</file>