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etagaya.local\files-int\SEA02413\7年度\00-07 子ども・子育て支援担当\160　子ども・子育て地域活動助成事業\01 条例・要綱・様式【常用】\５．様式\４．変更（R7.4最新）\"/>
    </mc:Choice>
  </mc:AlternateContent>
  <xr:revisionPtr revIDLastSave="0" documentId="13_ncr:1_{A3409635-AF86-49AC-BC1E-8A890A4E31DE}" xr6:coauthVersionLast="47" xr6:coauthVersionMax="47" xr10:uidLastSave="{00000000-0000-0000-0000-000000000000}"/>
  <bookViews>
    <workbookView xWindow="20370" yWindow="-120" windowWidth="29040" windowHeight="15720" xr2:uid="{483352E6-3021-4BA8-95D4-B7AD4318C3FE}"/>
  </bookViews>
  <sheets>
    <sheet name="変更・中止・廃止承認申請書" sheetId="4" r:id="rId1"/>
    <sheet name="変更・中止・廃止計画書" sheetId="3" r:id="rId2"/>
    <sheet name="変更・中止・廃止計算書" sheetId="1" r:id="rId3"/>
  </sheets>
  <definedNames>
    <definedName name="_xlnm.Print_Area" localSheetId="1">変更・中止・廃止計画書!$A$1:$J$28</definedName>
    <definedName name="_xlnm.Print_Area" localSheetId="2">変更・中止・廃止計算書!$A$1:$H$58</definedName>
    <definedName name="_xlnm.Print_Area" localSheetId="0">変更・中止・廃止承認申請書!$A$1:$J$30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1" l="1"/>
  <c r="B54" i="1"/>
  <c r="Q47" i="1"/>
  <c r="Q50" i="1" s="1"/>
  <c r="M54" i="1" s="1"/>
  <c r="O47" i="1"/>
  <c r="H47" i="1"/>
  <c r="F47" i="1"/>
  <c r="F50" i="1" s="1"/>
  <c r="D57" i="1" s="1"/>
  <c r="Q44" i="1"/>
  <c r="O44" i="1"/>
  <c r="H44" i="1"/>
  <c r="F44" i="1"/>
  <c r="O43" i="1"/>
  <c r="O42" i="1"/>
  <c r="Q41" i="1"/>
  <c r="O41" i="1"/>
  <c r="H41" i="1"/>
  <c r="F41" i="1"/>
  <c r="Q37" i="1"/>
  <c r="O37" i="1"/>
  <c r="H37" i="1"/>
  <c r="F37" i="1"/>
  <c r="Q34" i="1"/>
  <c r="O34" i="1"/>
  <c r="H34" i="1"/>
  <c r="F34" i="1"/>
  <c r="Q30" i="1"/>
  <c r="H30" i="1"/>
  <c r="F30" i="1"/>
  <c r="O29" i="1"/>
  <c r="O28" i="1"/>
  <c r="O30" i="1" s="1"/>
  <c r="Q26" i="1"/>
  <c r="O26" i="1"/>
  <c r="H26" i="1"/>
  <c r="F26" i="1"/>
  <c r="O23" i="1"/>
  <c r="F23" i="1"/>
  <c r="Q20" i="1"/>
  <c r="O20" i="1"/>
  <c r="H20" i="1"/>
  <c r="H50" i="1" s="1"/>
  <c r="D54" i="1" s="1"/>
  <c r="F20" i="1"/>
  <c r="O12" i="1"/>
  <c r="K57" i="1" s="1"/>
  <c r="F12" i="1"/>
  <c r="B57" i="1" s="1"/>
  <c r="O50" i="1" l="1"/>
  <c r="M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Nozaki105</author>
  </authors>
  <commentList>
    <comment ref="A2" authorId="0" shapeId="0" xr:uid="{F38B9E82-8F20-4AFC-BC35-22D978B5D8DC}">
      <text>
        <r>
          <rPr>
            <b/>
            <sz val="9"/>
            <color indexed="81"/>
            <rFont val="MS P ゴシック"/>
            <family val="3"/>
            <charset val="128"/>
          </rPr>
          <t>※ 申請する助成事業の運営に関わる経費のみを記入してください。
・収入の部→助成対象事業に関わるすべての収入予定
・支出の部→助成対象事業の運営に関するすべての支出</t>
        </r>
      </text>
    </comment>
    <comment ref="C15" authorId="0" shapeId="0" xr:uid="{091D1595-58E8-459C-A4E3-F07B7BB52ADA}">
      <text>
        <r>
          <rPr>
            <b/>
            <sz val="9"/>
            <color indexed="81"/>
            <rFont val="MS P ゴシック"/>
            <family val="3"/>
            <charset val="128"/>
          </rPr>
          <t xml:space="preserve">それぞれ、金額の算出根拠を詳しく記入してください。
＜例: 単価×時間×回数、単価×数量 等＞
審査の対象となります。
</t>
        </r>
      </text>
    </comment>
    <comment ref="G16" authorId="0" shapeId="0" xr:uid="{3C378230-E241-4E8E-A6C5-D5905C95F782}">
      <text>
        <r>
          <rPr>
            <b/>
            <sz val="9"/>
            <color indexed="81"/>
            <rFont val="MS P ゴシック"/>
            <family val="3"/>
            <charset val="128"/>
          </rPr>
          <t>かかる金額のうち、助成金に充当する金額を記入してください。</t>
        </r>
      </text>
    </comment>
    <comment ref="A51" authorId="0" shapeId="0" xr:uid="{CF69E843-3ACB-4384-88A4-B33512B8E0BC}">
      <text>
        <r>
          <rPr>
            <b/>
            <sz val="9"/>
            <color indexed="81"/>
            <rFont val="MS P ゴシック"/>
            <family val="3"/>
            <charset val="128"/>
          </rPr>
          <t>摘要欄に算出根拠を書ききれない場合は、本エクセル表に新規でシートを作成し、価格表などにより金額の算出根拠を説明する補足資料を作成しください。</t>
        </r>
      </text>
    </comment>
  </commentList>
</comments>
</file>

<file path=xl/sharedStrings.xml><?xml version="1.0" encoding="utf-8"?>
<sst xmlns="http://schemas.openxmlformats.org/spreadsheetml/2006/main" count="181" uniqueCount="98">
  <si>
    <t>①収入の部</t>
    <rPh sb="1" eb="3">
      <t>シュウニュウ</t>
    </rPh>
    <rPh sb="4" eb="5">
      <t>ブ</t>
    </rPh>
    <phoneticPr fontId="3"/>
  </si>
  <si>
    <t>※見込みも含めて記入してください。</t>
    <rPh sb="1" eb="3">
      <t>ミコ</t>
    </rPh>
    <rPh sb="5" eb="6">
      <t>フク</t>
    </rPh>
    <rPh sb="8" eb="10">
      <t>キニュウ</t>
    </rPh>
    <phoneticPr fontId="3"/>
  </si>
  <si>
    <t>区　分</t>
    <rPh sb="0" eb="1">
      <t>ク</t>
    </rPh>
    <rPh sb="2" eb="3">
      <t>ブン</t>
    </rPh>
    <phoneticPr fontId="3"/>
  </si>
  <si>
    <t>内　容</t>
    <rPh sb="0" eb="1">
      <t>ウチ</t>
    </rPh>
    <rPh sb="2" eb="3">
      <t>カタチ</t>
    </rPh>
    <phoneticPr fontId="3"/>
  </si>
  <si>
    <t>金　額</t>
    <rPh sb="0" eb="1">
      <t>キン</t>
    </rPh>
    <rPh sb="2" eb="3">
      <t>ガク</t>
    </rPh>
    <phoneticPr fontId="3"/>
  </si>
  <si>
    <t>助成金</t>
    <rPh sb="0" eb="3">
      <t>ジョセイキン</t>
    </rPh>
    <phoneticPr fontId="3"/>
  </si>
  <si>
    <t>世田谷区子ども基金</t>
    <rPh sb="0" eb="4">
      <t>セタガヤク</t>
    </rPh>
    <rPh sb="4" eb="5">
      <t>コ</t>
    </rPh>
    <rPh sb="7" eb="9">
      <t>キキン</t>
    </rPh>
    <phoneticPr fontId="3"/>
  </si>
  <si>
    <t>(Ａ)</t>
    <phoneticPr fontId="3"/>
  </si>
  <si>
    <t>自己資金</t>
    <rPh sb="0" eb="2">
      <t>ジコ</t>
    </rPh>
    <rPh sb="2" eb="4">
      <t>シキン</t>
    </rPh>
    <phoneticPr fontId="3"/>
  </si>
  <si>
    <t>会費からの負担金</t>
    <phoneticPr fontId="3"/>
  </si>
  <si>
    <t>参加費</t>
    <rPh sb="0" eb="3">
      <t>サンカヒ</t>
    </rPh>
    <phoneticPr fontId="3"/>
  </si>
  <si>
    <t>利用者負担金　1000円×30人</t>
    <phoneticPr fontId="3"/>
  </si>
  <si>
    <t>その他の助成金・補助金</t>
    <rPh sb="2" eb="3">
      <t>タ</t>
    </rPh>
    <rPh sb="4" eb="7">
      <t>ジョセイキン</t>
    </rPh>
    <rPh sb="8" eb="11">
      <t>ホジョキン</t>
    </rPh>
    <phoneticPr fontId="3"/>
  </si>
  <si>
    <t>合 計 金 額</t>
    <rPh sb="0" eb="1">
      <t>ゴウ</t>
    </rPh>
    <rPh sb="2" eb="3">
      <t>ケイ</t>
    </rPh>
    <rPh sb="4" eb="5">
      <t>キン</t>
    </rPh>
    <rPh sb="6" eb="7">
      <t>ガク</t>
    </rPh>
    <phoneticPr fontId="3"/>
  </si>
  <si>
    <t>[あ]</t>
    <phoneticPr fontId="3"/>
  </si>
  <si>
    <t>②支出の部</t>
    <rPh sb="1" eb="3">
      <t>シシュツ</t>
    </rPh>
    <rPh sb="4" eb="5">
      <t>ブ</t>
    </rPh>
    <phoneticPr fontId="3"/>
  </si>
  <si>
    <t>※内容および積算内訳の欄には、詳細を記入してください。</t>
    <rPh sb="1" eb="3">
      <t>ナイヨウ</t>
    </rPh>
    <rPh sb="6" eb="8">
      <t>セキサン</t>
    </rPh>
    <rPh sb="8" eb="10">
      <t>ウチワケ</t>
    </rPh>
    <rPh sb="11" eb="12">
      <t>ラン</t>
    </rPh>
    <rPh sb="15" eb="17">
      <t>ショウサイ</t>
    </rPh>
    <rPh sb="18" eb="20">
      <t>キニュウ</t>
    </rPh>
    <phoneticPr fontId="3"/>
  </si>
  <si>
    <t>費　目</t>
    <rPh sb="0" eb="1">
      <t>ヒ</t>
    </rPh>
    <rPh sb="2" eb="3">
      <t>メ</t>
    </rPh>
    <phoneticPr fontId="3"/>
  </si>
  <si>
    <r>
      <t xml:space="preserve">内容
</t>
    </r>
    <r>
      <rPr>
        <sz val="10"/>
        <rFont val="ＭＳ Ｐゴシック"/>
        <family val="3"/>
        <charset val="128"/>
      </rPr>
      <t>（○○用など）</t>
    </r>
    <rPh sb="0" eb="2">
      <t>ナイヨウ</t>
    </rPh>
    <rPh sb="6" eb="7">
      <t>ヨウ</t>
    </rPh>
    <phoneticPr fontId="3"/>
  </si>
  <si>
    <r>
      <t xml:space="preserve">積算内訳
</t>
    </r>
    <r>
      <rPr>
        <sz val="8.5"/>
        <rFont val="ＭＳ Ｐゴシック"/>
        <family val="3"/>
        <charset val="128"/>
      </rPr>
      <t>（単価×数量、単価×時間数×回数など）</t>
    </r>
    <rPh sb="0" eb="2">
      <t>セキサン</t>
    </rPh>
    <rPh sb="2" eb="4">
      <t>ウチワケ</t>
    </rPh>
    <rPh sb="6" eb="8">
      <t>タンカ</t>
    </rPh>
    <rPh sb="9" eb="11">
      <t>スウリョウ</t>
    </rPh>
    <rPh sb="12" eb="14">
      <t>タンカ</t>
    </rPh>
    <rPh sb="15" eb="18">
      <t>ジカンスウ</t>
    </rPh>
    <rPh sb="19" eb="21">
      <t>カイスウ</t>
    </rPh>
    <phoneticPr fontId="3"/>
  </si>
  <si>
    <t>子ども基金助成金充当額</t>
    <rPh sb="0" eb="1">
      <t>コ</t>
    </rPh>
    <rPh sb="3" eb="5">
      <t>キキン</t>
    </rPh>
    <rPh sb="5" eb="8">
      <t>ジョセイキン</t>
    </rPh>
    <rPh sb="8" eb="10">
      <t>ジュウトウ</t>
    </rPh>
    <rPh sb="10" eb="11">
      <t>ガク</t>
    </rPh>
    <phoneticPr fontId="3"/>
  </si>
  <si>
    <t>消耗品費
（食品以外）</t>
    <rPh sb="0" eb="2">
      <t>ショウモウ</t>
    </rPh>
    <rPh sb="2" eb="3">
      <t>ヒン</t>
    </rPh>
    <rPh sb="3" eb="4">
      <t>ヒ</t>
    </rPh>
    <rPh sb="6" eb="8">
      <t>ショクヒン</t>
    </rPh>
    <rPh sb="8" eb="10">
      <t>イガイ</t>
    </rPh>
    <phoneticPr fontId="3"/>
  </si>
  <si>
    <t>講演会用消耗品費</t>
    <phoneticPr fontId="3"/>
  </si>
  <si>
    <t>画用紙、模造紙等</t>
    <phoneticPr fontId="3"/>
  </si>
  <si>
    <t>小計　</t>
    <rPh sb="0" eb="2">
      <t>ショウケイ</t>
    </rPh>
    <phoneticPr fontId="3"/>
  </si>
  <si>
    <t>消耗品費
（食品）</t>
    <rPh sb="0" eb="2">
      <t>ショウモウ</t>
    </rPh>
    <rPh sb="2" eb="3">
      <t>ヒン</t>
    </rPh>
    <rPh sb="3" eb="4">
      <t>ヒ</t>
    </rPh>
    <rPh sb="6" eb="8">
      <t>ショクヒン</t>
    </rPh>
    <phoneticPr fontId="3"/>
  </si>
  <si>
    <t>物品費</t>
    <rPh sb="0" eb="2">
      <t>ブッピン</t>
    </rPh>
    <rPh sb="2" eb="3">
      <t>ヒ</t>
    </rPh>
    <phoneticPr fontId="3"/>
  </si>
  <si>
    <t>印刷費
・印刷製本費</t>
    <rPh sb="0" eb="2">
      <t>インサツ</t>
    </rPh>
    <rPh sb="2" eb="3">
      <t>ヒ</t>
    </rPh>
    <rPh sb="5" eb="7">
      <t>インサツ</t>
    </rPh>
    <rPh sb="7" eb="9">
      <t>セイホン</t>
    </rPh>
    <rPh sb="9" eb="10">
      <t>ヒ</t>
    </rPh>
    <phoneticPr fontId="3"/>
  </si>
  <si>
    <t>マニュアル作成　</t>
    <phoneticPr fontId="3"/>
  </si>
  <si>
    <t>200円×400冊×1.10</t>
    <phoneticPr fontId="3"/>
  </si>
  <si>
    <t>チラシ印刷費　</t>
    <phoneticPr fontId="3"/>
  </si>
  <si>
    <t>30円×300枚</t>
    <phoneticPr fontId="3"/>
  </si>
  <si>
    <t>ポスター印刷費</t>
    <rPh sb="4" eb="7">
      <t>インサツヒ</t>
    </rPh>
    <phoneticPr fontId="3"/>
  </si>
  <si>
    <t>40円×15枚</t>
    <rPh sb="2" eb="3">
      <t>エン</t>
    </rPh>
    <rPh sb="6" eb="7">
      <t>マイ</t>
    </rPh>
    <phoneticPr fontId="3"/>
  </si>
  <si>
    <t>使用料</t>
    <rPh sb="0" eb="3">
      <t>シヨウリョウ</t>
    </rPh>
    <phoneticPr fontId="3"/>
  </si>
  <si>
    <t>研修会場費</t>
    <phoneticPr fontId="3"/>
  </si>
  <si>
    <t>2500円×6回</t>
    <phoneticPr fontId="3"/>
  </si>
  <si>
    <t>会議費</t>
    <rPh sb="0" eb="3">
      <t>カイギヒ</t>
    </rPh>
    <phoneticPr fontId="3"/>
  </si>
  <si>
    <t>報償費</t>
    <rPh sb="0" eb="2">
      <t>ホウショウ</t>
    </rPh>
    <phoneticPr fontId="3"/>
  </si>
  <si>
    <t>育成研修講師謝礼(交通費を含む）</t>
    <phoneticPr fontId="3"/>
  </si>
  <si>
    <t>5,000円×2時間×6回</t>
    <phoneticPr fontId="3"/>
  </si>
  <si>
    <t>マニュアル作成指導者謝礼</t>
    <phoneticPr fontId="3"/>
  </si>
  <si>
    <t>2,500円×4時間</t>
    <phoneticPr fontId="3"/>
  </si>
  <si>
    <t>人件費</t>
    <rPh sb="0" eb="3">
      <t>ジンケンヒ</t>
    </rPh>
    <phoneticPr fontId="3"/>
  </si>
  <si>
    <t>会員人件費</t>
    <rPh sb="0" eb="5">
      <t>カイインジンケンヒ</t>
    </rPh>
    <phoneticPr fontId="3"/>
  </si>
  <si>
    <t>1,200円×1人×3時間×6回</t>
    <rPh sb="5" eb="6">
      <t>エン</t>
    </rPh>
    <rPh sb="8" eb="9">
      <t>ニン</t>
    </rPh>
    <rPh sb="11" eb="13">
      <t>ジカン</t>
    </rPh>
    <rPh sb="15" eb="16">
      <t>カイ</t>
    </rPh>
    <phoneticPr fontId="3"/>
  </si>
  <si>
    <t>1,200円×1人×2時間×3回</t>
    <rPh sb="5" eb="6">
      <t>エン</t>
    </rPh>
    <rPh sb="8" eb="9">
      <t>ニン</t>
    </rPh>
    <rPh sb="11" eb="13">
      <t>ジカン</t>
    </rPh>
    <rPh sb="15" eb="16">
      <t>カイ</t>
    </rPh>
    <phoneticPr fontId="3"/>
  </si>
  <si>
    <t>交通費</t>
    <rPh sb="0" eb="3">
      <t>コウツウヒ</t>
    </rPh>
    <phoneticPr fontId="3"/>
  </si>
  <si>
    <t>その他（　　　費）</t>
    <rPh sb="2" eb="3">
      <t>タ</t>
    </rPh>
    <rPh sb="7" eb="8">
      <t>ヒ</t>
    </rPh>
    <phoneticPr fontId="3"/>
  </si>
  <si>
    <r>
      <t>その他（</t>
    </r>
    <r>
      <rPr>
        <b/>
        <sz val="11"/>
        <color rgb="FFFF0000"/>
        <rFont val="ＭＳ Ｐ明朝"/>
        <family val="1"/>
        <charset val="128"/>
      </rPr>
      <t>郵便料</t>
    </r>
    <r>
      <rPr>
        <b/>
        <sz val="11"/>
        <rFont val="ＭＳ Ｐ明朝"/>
        <family val="1"/>
        <charset val="128"/>
      </rPr>
      <t>）</t>
    </r>
    <rPh sb="2" eb="3">
      <t>タ</t>
    </rPh>
    <rPh sb="4" eb="7">
      <t>ユウビンリョウ</t>
    </rPh>
    <phoneticPr fontId="3"/>
  </si>
  <si>
    <t>チラシ送付用切手代</t>
    <phoneticPr fontId="3"/>
  </si>
  <si>
    <t>84円×500枚</t>
    <phoneticPr fontId="3"/>
  </si>
  <si>
    <t>[い]</t>
    <phoneticPr fontId="3"/>
  </si>
  <si>
    <t>(Ｂ)</t>
    <phoneticPr fontId="3"/>
  </si>
  <si>
    <t>記入しきれない場合は、算出根拠を示す補足資料を添付してください。</t>
    <rPh sb="0" eb="2">
      <t>キニュウ</t>
    </rPh>
    <rPh sb="7" eb="9">
      <t>バアイ</t>
    </rPh>
    <rPh sb="11" eb="13">
      <t>サンシュツ</t>
    </rPh>
    <rPh sb="13" eb="15">
      <t>コンキョ</t>
    </rPh>
    <rPh sb="16" eb="17">
      <t>シメ</t>
    </rPh>
    <rPh sb="18" eb="20">
      <t>ホソク</t>
    </rPh>
    <rPh sb="20" eb="22">
      <t>シリョウ</t>
    </rPh>
    <rPh sb="23" eb="25">
      <t>テンプ</t>
    </rPh>
    <phoneticPr fontId="3"/>
  </si>
  <si>
    <t>※以下の欄に記入し、事業全体の必要経費を助成金と自己資金等の合計額と一致させてください。</t>
    <rPh sb="1" eb="3">
      <t>イカ</t>
    </rPh>
    <rPh sb="4" eb="5">
      <t>ラン</t>
    </rPh>
    <rPh sb="6" eb="8">
      <t>キニュウ</t>
    </rPh>
    <rPh sb="10" eb="12">
      <t>ジギョウ</t>
    </rPh>
    <rPh sb="12" eb="14">
      <t>ゼンタイ</t>
    </rPh>
    <rPh sb="15" eb="17">
      <t>ヒツヨウ</t>
    </rPh>
    <rPh sb="17" eb="19">
      <t>ケイヒ</t>
    </rPh>
    <rPh sb="20" eb="23">
      <t>ジョセイキン</t>
    </rPh>
    <rPh sb="24" eb="26">
      <t>ジコ</t>
    </rPh>
    <rPh sb="26" eb="28">
      <t>シキン</t>
    </rPh>
    <rPh sb="28" eb="29">
      <t>トウ</t>
    </rPh>
    <rPh sb="30" eb="32">
      <t>ゴウケイ</t>
    </rPh>
    <rPh sb="32" eb="33">
      <t>ガク</t>
    </rPh>
    <rPh sb="34" eb="36">
      <t>イッチ</t>
    </rPh>
    <phoneticPr fontId="3"/>
  </si>
  <si>
    <t>＝</t>
    <phoneticPr fontId="3"/>
  </si>
  <si>
    <t>　</t>
    <phoneticPr fontId="3"/>
  </si>
  <si>
    <t>第５号様式別紙２</t>
    <rPh sb="0" eb="1">
      <t>ダイ</t>
    </rPh>
    <rPh sb="2" eb="3">
      <t>ゴウ</t>
    </rPh>
    <rPh sb="3" eb="5">
      <t>ヨウシキ</t>
    </rPh>
    <rPh sb="5" eb="7">
      <t>ベッシ</t>
    </rPh>
    <phoneticPr fontId="3"/>
  </si>
  <si>
    <t>変更・中止・廃止計算書</t>
    <rPh sb="0" eb="2">
      <t>ヘンコウ</t>
    </rPh>
    <rPh sb="3" eb="5">
      <t>チュウシ</t>
    </rPh>
    <rPh sb="6" eb="8">
      <t>ハイシ</t>
    </rPh>
    <rPh sb="8" eb="11">
      <t>ケイサンショ</t>
    </rPh>
    <phoneticPr fontId="3"/>
  </si>
  <si>
    <t>団体名　　　　　　　　　　</t>
  </si>
  <si>
    <t>第５号様式別紙１</t>
  </si>
  <si>
    <t>助成事業変更・中止・廃止計画書</t>
  </si>
  <si>
    <t>１．　変更等計画対照表</t>
  </si>
  <si>
    <t>変更等前</t>
  </si>
  <si>
    <t>変更等後</t>
  </si>
  <si>
    <t>助成事業の内容</t>
  </si>
  <si>
    <t>助成金充当予定額（円）</t>
  </si>
  <si>
    <t>２．　別紙２「変更・中止・廃止計算書」　　　</t>
  </si>
  <si>
    <t>※経費の配分を変更しようとする場合にのみ記載すること。</t>
  </si>
  <si>
    <t>助成事業に要する経費額（円）</t>
    <phoneticPr fontId="3"/>
  </si>
  <si>
    <t>使用料</t>
  </si>
  <si>
    <t>印刷費</t>
  </si>
  <si>
    <t>せたがやの会</t>
    <rPh sb="5" eb="6">
      <t>カイ</t>
    </rPh>
    <phoneticPr fontId="3"/>
  </si>
  <si>
    <t>助成事業変更・中止・廃止計画書</t>
    <phoneticPr fontId="3"/>
  </si>
  <si>
    <t>事業完了予定日：令和●年10月20日</t>
    <rPh sb="0" eb="2">
      <t>ジギョウ</t>
    </rPh>
    <rPh sb="2" eb="7">
      <t>カンリョウヨテイビ</t>
    </rPh>
    <rPh sb="8" eb="10">
      <t>レイワ</t>
    </rPh>
    <rPh sb="11" eb="12">
      <t>ネン</t>
    </rPh>
    <rPh sb="14" eb="15">
      <t>ガツ</t>
    </rPh>
    <rPh sb="17" eb="18">
      <t>ニチ</t>
    </rPh>
    <phoneticPr fontId="3"/>
  </si>
  <si>
    <t>事業完了予定日：令和●年1月20日</t>
    <rPh sb="0" eb="7">
      <t>ジギョウカンリョウヨテイビ</t>
    </rPh>
    <rPh sb="8" eb="10">
      <t>レイワ</t>
    </rPh>
    <rPh sb="11" eb="12">
      <t>ネン</t>
    </rPh>
    <rPh sb="13" eb="14">
      <t>ガツ</t>
    </rPh>
    <rPh sb="16" eb="17">
      <t>ニチ</t>
    </rPh>
    <phoneticPr fontId="3"/>
  </si>
  <si>
    <t>第５号様式（第１０条関係）</t>
  </si>
  <si>
    <t>年　　月　　日　</t>
  </si>
  <si>
    <t>世田谷区長　　あて</t>
  </si>
  <si>
    <t>申請団体（個人）</t>
  </si>
  <si>
    <t>住所　〒</t>
  </si>
  <si>
    <t>（団体名）</t>
  </si>
  <si>
    <t>（役職等）</t>
  </si>
  <si>
    <t>（氏　名） 　　　　　　　　　</t>
  </si>
  <si>
    <t>電話</t>
  </si>
  <si>
    <t>（助成事業担当者　　　　　　　）</t>
    <phoneticPr fontId="3"/>
  </si>
  <si>
    <t>　　</t>
  </si>
  <si>
    <t>記</t>
  </si>
  <si>
    <t>１．　助成事業名　　　　　　　　　　　　　　　　　　　　　　　　　　　　</t>
  </si>
  <si>
    <t>２．　変更・中止・廃止の内容</t>
  </si>
  <si>
    <t>　　　□ 変更　　　　□ 中止　　　　□ 廃止</t>
  </si>
  <si>
    <t>　　　別紙１「変更・中止・廃止計画書」記載のとおり</t>
  </si>
  <si>
    <t>３．　変更・中止・廃止の理由</t>
  </si>
  <si>
    <t>世田谷区子ども・子育て地域活動支援助成事業変更・中止・廃止承認申請書</t>
    <phoneticPr fontId="3"/>
  </si>
  <si>
    <t>　令和7年 月  日付6世家庭第    号で通知を受けた世田谷区子ども基金助成金に
係る助成事業について下記のとおり変更・中止・廃止したいので申請します。</t>
    <phoneticPr fontId="3"/>
  </si>
  <si>
    <t>世田谷区子ども・子育て地域活動支援</t>
    <rPh sb="0" eb="4">
      <t>セタガヤク</t>
    </rPh>
    <rPh sb="4" eb="5">
      <t>コ</t>
    </rPh>
    <rPh sb="8" eb="10">
      <t>コソダ</t>
    </rPh>
    <rPh sb="11" eb="13">
      <t>チイキ</t>
    </rPh>
    <rPh sb="13" eb="15">
      <t>カツドウ</t>
    </rPh>
    <rPh sb="15" eb="17">
      <t>シエン</t>
    </rPh>
    <phoneticPr fontId="3"/>
  </si>
  <si>
    <t>子ども・子育て地域活動支援助成金充当額</t>
    <rPh sb="0" eb="1">
      <t>コ</t>
    </rPh>
    <rPh sb="4" eb="6">
      <t>コソダ</t>
    </rPh>
    <rPh sb="7" eb="9">
      <t>チイキ</t>
    </rPh>
    <rPh sb="9" eb="11">
      <t>カツドウ</t>
    </rPh>
    <rPh sb="11" eb="13">
      <t>シエン</t>
    </rPh>
    <rPh sb="13" eb="16">
      <t>ジョセイキン</t>
    </rPh>
    <rPh sb="16" eb="18">
      <t>ジュウトウ</t>
    </rPh>
    <rPh sb="18" eb="19">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</si>
</sst>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quot;円&quot;"/>
  </numFmts>
  <fonts count="3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HG丸ｺﾞｼｯｸM-PRO"/>
      <family val="3"/>
      <charset val="128"/>
    </font>
    <font>
      <b/>
      <sz val="18"/>
      <name val="ＭＳ Ｐゴシック"/>
      <family val="3"/>
      <charset val="128"/>
    </font>
    <font>
      <b/>
      <sz val="12"/>
      <name val="ＭＳ Ｐゴシック"/>
      <family val="3"/>
      <charset val="128"/>
    </font>
    <font>
      <b/>
      <sz val="10"/>
      <name val="ＭＳ Ｐゴシック"/>
      <family val="3"/>
      <charset val="128"/>
    </font>
    <font>
      <b/>
      <sz val="11"/>
      <name val="ＭＳ Ｐ明朝"/>
      <family val="1"/>
      <charset val="128"/>
    </font>
    <font>
      <sz val="11"/>
      <name val="ＭＳ 明朝"/>
      <family val="1"/>
      <charset val="128"/>
    </font>
    <font>
      <i/>
      <sz val="11"/>
      <name val="ＭＳ 明朝"/>
      <family val="1"/>
      <charset val="128"/>
    </font>
    <font>
      <b/>
      <sz val="10"/>
      <name val="ＭＳ 明朝"/>
      <family val="1"/>
      <charset val="128"/>
    </font>
    <font>
      <i/>
      <sz val="12"/>
      <name val="ＭＳ 明朝"/>
      <family val="1"/>
      <charset val="128"/>
    </font>
    <font>
      <b/>
      <i/>
      <sz val="12"/>
      <color rgb="FFFF0000"/>
      <name val="ＭＳ 明朝"/>
      <family val="1"/>
      <charset val="128"/>
    </font>
    <font>
      <sz val="12"/>
      <name val="ＭＳ 明朝"/>
      <family val="1"/>
      <charset val="128"/>
    </font>
    <font>
      <b/>
      <i/>
      <sz val="11"/>
      <color rgb="FFFF0000"/>
      <name val="ＭＳ 明朝"/>
      <family val="1"/>
      <charset val="128"/>
    </font>
    <font>
      <b/>
      <i/>
      <sz val="11"/>
      <name val="ＭＳ Ｐゴシック"/>
      <family val="3"/>
      <charset val="128"/>
    </font>
    <font>
      <i/>
      <sz val="12"/>
      <name val="ＭＳ Ｐゴシック"/>
      <family val="3"/>
      <charset val="128"/>
    </font>
    <font>
      <i/>
      <sz val="12"/>
      <name val="ＭＳ Ｐ明朝"/>
      <family val="1"/>
      <charset val="128"/>
    </font>
    <font>
      <sz val="8.5"/>
      <name val="ＭＳ Ｐゴシック"/>
      <family val="3"/>
      <charset val="128"/>
    </font>
    <font>
      <sz val="9"/>
      <name val="ＭＳ 明朝"/>
      <family val="1"/>
      <charset val="128"/>
    </font>
    <font>
      <i/>
      <sz val="9"/>
      <name val="ＭＳ 明朝"/>
      <family val="1"/>
      <charset val="128"/>
    </font>
    <font>
      <b/>
      <sz val="12"/>
      <color rgb="FFFF0000"/>
      <name val="ＭＳ 明朝"/>
      <family val="1"/>
      <charset val="128"/>
    </font>
    <font>
      <b/>
      <sz val="9"/>
      <color rgb="FFFF0000"/>
      <name val="ＭＳ 明朝"/>
      <family val="1"/>
      <charset val="128"/>
    </font>
    <font>
      <b/>
      <i/>
      <sz val="9"/>
      <color rgb="FFFF0000"/>
      <name val="ＭＳ 明朝"/>
      <family val="1"/>
      <charset val="128"/>
    </font>
    <font>
      <sz val="9"/>
      <name val="ＭＳ Ｐゴシック"/>
      <family val="3"/>
      <charset val="128"/>
    </font>
    <font>
      <b/>
      <sz val="11"/>
      <color rgb="FFFF0000"/>
      <name val="ＭＳ Ｐ明朝"/>
      <family val="1"/>
      <charset val="128"/>
    </font>
    <font>
      <b/>
      <i/>
      <sz val="12"/>
      <color rgb="FFFF0000"/>
      <name val="ＭＳ Ｐゴシック"/>
      <family val="3"/>
      <charset val="128"/>
    </font>
    <font>
      <b/>
      <i/>
      <sz val="9"/>
      <color rgb="FFFF0000"/>
      <name val="ＭＳ Ｐゴシック"/>
      <family val="3"/>
      <charset val="128"/>
    </font>
    <font>
      <i/>
      <sz val="9"/>
      <name val="ＭＳ Ｐゴシック"/>
      <family val="3"/>
      <charset val="128"/>
    </font>
    <font>
      <i/>
      <sz val="10"/>
      <name val="ＭＳ Ｐ明朝"/>
      <family val="1"/>
      <charset val="128"/>
    </font>
    <font>
      <i/>
      <sz val="10"/>
      <name val="ＭＳ 明朝"/>
      <family val="1"/>
      <charset val="128"/>
    </font>
    <font>
      <b/>
      <i/>
      <sz val="12"/>
      <name val="ＭＳ Ｐゴシック"/>
      <family val="3"/>
      <charset val="128"/>
    </font>
    <font>
      <b/>
      <sz val="9"/>
      <color indexed="81"/>
      <name val="MS P ゴシック"/>
      <family val="3"/>
      <charset val="128"/>
    </font>
    <font>
      <b/>
      <sz val="6"/>
      <name val="ＭＳ Ｐゴシック"/>
      <family val="3"/>
      <charset val="128"/>
    </font>
  </fonts>
  <fills count="8">
    <fill>
      <patternFill patternType="none"/>
    </fill>
    <fill>
      <patternFill patternType="gray125"/>
    </fill>
    <fill>
      <patternFill patternType="gray0625">
        <bgColor indexed="9"/>
      </patternFill>
    </fill>
    <fill>
      <patternFill patternType="solid">
        <fgColor indexed="13"/>
        <bgColor indexed="9"/>
      </patternFill>
    </fill>
    <fill>
      <patternFill patternType="lightGray">
        <fgColor theme="6" tint="-0.24994659260841701"/>
        <bgColor indexed="65"/>
      </patternFill>
    </fill>
    <fill>
      <patternFill patternType="solid">
        <fgColor rgb="FFFFFF00"/>
        <bgColor indexed="64"/>
      </patternFill>
    </fill>
    <fill>
      <patternFill patternType="solid">
        <fgColor theme="0" tint="-0.14999847407452621"/>
        <bgColor indexed="64"/>
      </patternFill>
    </fill>
    <fill>
      <patternFill patternType="solid">
        <fgColor indexed="13"/>
        <bgColor indexed="64"/>
      </patternFill>
    </fill>
  </fills>
  <borders count="103">
    <border>
      <left/>
      <right/>
      <top/>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7" fillId="0" borderId="1" xfId="0" applyFont="1" applyBorder="1" applyAlignment="1">
      <alignment horizontal="center" vertical="center"/>
    </xf>
    <xf numFmtId="0" fontId="4" fillId="0" borderId="0" xfId="0" applyFont="1" applyAlignment="1">
      <alignment horizontal="center" vertical="center"/>
    </xf>
    <xf numFmtId="0" fontId="9" fillId="0" borderId="6" xfId="0" applyFont="1" applyBorder="1">
      <alignment vertical="center"/>
    </xf>
    <xf numFmtId="0" fontId="12" fillId="2" borderId="10" xfId="0" applyFont="1" applyFill="1" applyBorder="1" applyAlignment="1">
      <alignment horizontal="left" vertical="top"/>
    </xf>
    <xf numFmtId="176" fontId="13" fillId="2" borderId="11" xfId="0" applyNumberFormat="1" applyFont="1" applyFill="1" applyBorder="1" applyAlignment="1">
      <alignment horizontal="right" vertical="center" shrinkToFit="1"/>
    </xf>
    <xf numFmtId="0" fontId="7" fillId="0" borderId="0" xfId="0" applyFont="1" applyAlignment="1">
      <alignment horizontal="left" vertical="top"/>
    </xf>
    <xf numFmtId="176" fontId="14" fillId="2" borderId="11" xfId="0" applyNumberFormat="1" applyFont="1" applyFill="1" applyBorder="1" applyAlignment="1">
      <alignment horizontal="right" vertical="center"/>
    </xf>
    <xf numFmtId="0" fontId="9" fillId="0" borderId="12" xfId="0" applyFont="1" applyBorder="1">
      <alignment vertical="center"/>
    </xf>
    <xf numFmtId="0" fontId="15" fillId="0" borderId="16" xfId="0" applyFont="1" applyBorder="1" applyAlignment="1">
      <alignment horizontal="left" vertical="center"/>
    </xf>
    <xf numFmtId="176" fontId="13" fillId="0" borderId="17" xfId="0" applyNumberFormat="1" applyFont="1" applyBorder="1" applyAlignment="1">
      <alignment horizontal="right" vertical="center" shrinkToFit="1"/>
    </xf>
    <xf numFmtId="176" fontId="14" fillId="0" borderId="17" xfId="0" applyNumberFormat="1" applyFont="1" applyBorder="1" applyAlignment="1">
      <alignment horizontal="right" vertical="center"/>
    </xf>
    <xf numFmtId="0" fontId="15" fillId="0" borderId="20" xfId="0" applyFont="1" applyBorder="1" applyAlignment="1">
      <alignment horizontal="center" vertical="center" shrinkToFit="1"/>
    </xf>
    <xf numFmtId="176" fontId="13" fillId="0" borderId="22" xfId="0" applyNumberFormat="1" applyFont="1" applyBorder="1" applyAlignment="1">
      <alignment horizontal="right" vertical="center" shrinkToFit="1"/>
    </xf>
    <xf numFmtId="176" fontId="14" fillId="0" borderId="22" xfId="0" applyNumberFormat="1" applyFont="1" applyBorder="1" applyAlignment="1">
      <alignment horizontal="right" vertical="center"/>
    </xf>
    <xf numFmtId="0" fontId="15" fillId="0" borderId="16" xfId="0" applyFont="1" applyBorder="1" applyAlignment="1">
      <alignment horizontal="center" vertical="center" shrinkToFit="1"/>
    </xf>
    <xf numFmtId="176" fontId="13" fillId="0" borderId="26" xfId="0" applyNumberFormat="1" applyFont="1" applyBorder="1" applyAlignment="1">
      <alignment horizontal="right" vertical="center" shrinkToFit="1"/>
    </xf>
    <xf numFmtId="176" fontId="13" fillId="0" borderId="26" xfId="0" applyNumberFormat="1" applyFont="1" applyBorder="1" applyAlignment="1">
      <alignment horizontal="right" vertical="center"/>
    </xf>
    <xf numFmtId="0" fontId="9" fillId="0" borderId="18" xfId="0" applyFont="1" applyBorder="1" applyAlignment="1">
      <alignment vertical="center" shrinkToFit="1"/>
    </xf>
    <xf numFmtId="0" fontId="4" fillId="0" borderId="13" xfId="0" applyFont="1" applyBorder="1" applyAlignment="1">
      <alignment horizontal="center" vertical="center"/>
    </xf>
    <xf numFmtId="176" fontId="18" fillId="0" borderId="29" xfId="0" applyNumberFormat="1" applyFont="1" applyBorder="1" applyAlignment="1">
      <alignment horizontal="right" vertical="center" shrinkToFit="1"/>
    </xf>
    <xf numFmtId="176" fontId="18" fillId="0" borderId="29" xfId="0" applyNumberFormat="1" applyFont="1" applyBorder="1" applyAlignment="1">
      <alignment horizontal="right" vertical="center"/>
    </xf>
    <xf numFmtId="0" fontId="0" fillId="0" borderId="30" xfId="0" applyBorder="1">
      <alignment vertical="center"/>
    </xf>
    <xf numFmtId="0" fontId="4" fillId="0" borderId="34" xfId="0" applyFont="1" applyBorder="1" applyAlignment="1">
      <alignment horizontal="center" vertical="center"/>
    </xf>
    <xf numFmtId="0" fontId="0" fillId="0" borderId="30" xfId="0" applyBorder="1" applyAlignment="1">
      <alignment horizontal="left" vertical="center"/>
    </xf>
    <xf numFmtId="0" fontId="8" fillId="3" borderId="37" xfId="0" applyFont="1" applyFill="1" applyBorder="1" applyAlignment="1">
      <alignment horizontal="left" vertical="top"/>
    </xf>
    <xf numFmtId="176" fontId="19" fillId="3" borderId="38" xfId="0" applyNumberFormat="1" applyFont="1" applyFill="1" applyBorder="1" applyAlignment="1">
      <alignment horizontal="right" vertical="center" shrinkToFit="1"/>
    </xf>
    <xf numFmtId="176" fontId="19" fillId="3" borderId="38" xfId="0" applyNumberFormat="1" applyFont="1" applyFill="1" applyBorder="1" applyAlignment="1">
      <alignment horizontal="right" vertical="center"/>
    </xf>
    <xf numFmtId="0" fontId="11" fillId="0" borderId="49" xfId="0" applyFont="1" applyBorder="1" applyAlignment="1">
      <alignment vertical="center" shrinkToFit="1"/>
    </xf>
    <xf numFmtId="0" fontId="15" fillId="0" borderId="52" xfId="0" applyFont="1" applyBorder="1" applyAlignment="1">
      <alignment horizontal="center" vertical="center"/>
    </xf>
    <xf numFmtId="38" fontId="13" fillId="0" borderId="53" xfId="1" applyFont="1" applyFill="1" applyBorder="1" applyAlignment="1">
      <alignment vertical="center" shrinkToFit="1"/>
    </xf>
    <xf numFmtId="0" fontId="21" fillId="0" borderId="0" xfId="0" applyFont="1">
      <alignment vertical="center"/>
    </xf>
    <xf numFmtId="38" fontId="22" fillId="0" borderId="26" xfId="1" applyFont="1" applyFill="1" applyBorder="1" applyAlignment="1">
      <alignment vertical="center" shrinkToFit="1"/>
    </xf>
    <xf numFmtId="0" fontId="16" fillId="0" borderId="49" xfId="0" applyFont="1" applyBorder="1" applyAlignment="1">
      <alignment vertical="center" shrinkToFit="1"/>
    </xf>
    <xf numFmtId="0" fontId="23" fillId="0" borderId="52" xfId="0" applyFont="1" applyBorder="1" applyAlignment="1">
      <alignment horizontal="center" vertical="center"/>
    </xf>
    <xf numFmtId="38" fontId="14" fillId="0" borderId="53" xfId="1" applyFont="1" applyFill="1" applyBorder="1" applyAlignment="1">
      <alignment vertical="center"/>
    </xf>
    <xf numFmtId="0" fontId="24" fillId="0" borderId="0" xfId="0" applyFont="1">
      <alignment vertical="center"/>
    </xf>
    <xf numFmtId="38" fontId="25" fillId="0" borderId="26" xfId="1" applyFont="1" applyFill="1" applyBorder="1" applyAlignment="1">
      <alignment vertical="center"/>
    </xf>
    <xf numFmtId="0" fontId="11" fillId="0" borderId="55" xfId="0" applyFont="1" applyBorder="1" applyAlignment="1">
      <alignment horizontal="left" vertical="center" shrinkToFit="1"/>
    </xf>
    <xf numFmtId="0" fontId="15" fillId="0" borderId="55" xfId="0" applyFont="1" applyBorder="1" applyAlignment="1">
      <alignment horizontal="center" vertical="center"/>
    </xf>
    <xf numFmtId="38" fontId="13" fillId="0" borderId="56" xfId="1" applyFont="1" applyFill="1" applyBorder="1" applyAlignment="1">
      <alignment vertical="center" shrinkToFit="1"/>
    </xf>
    <xf numFmtId="0" fontId="21" fillId="0" borderId="57" xfId="0" applyFont="1" applyBorder="1">
      <alignment vertical="center"/>
    </xf>
    <xf numFmtId="38" fontId="22" fillId="0" borderId="58" xfId="1" applyFont="1" applyFill="1" applyBorder="1" applyAlignment="1">
      <alignment vertical="center" shrinkToFit="1"/>
    </xf>
    <xf numFmtId="38" fontId="13" fillId="0" borderId="56" xfId="1" applyFont="1" applyFill="1" applyBorder="1" applyAlignment="1">
      <alignment vertical="center"/>
    </xf>
    <xf numFmtId="38" fontId="22" fillId="0" borderId="58" xfId="1" applyFont="1" applyFill="1" applyBorder="1" applyAlignment="1">
      <alignment vertical="center"/>
    </xf>
    <xf numFmtId="0" fontId="11" fillId="0" borderId="27" xfId="0" applyFont="1" applyBorder="1" applyAlignment="1">
      <alignment horizontal="left" vertical="center" shrinkToFit="1"/>
    </xf>
    <xf numFmtId="0" fontId="15" fillId="0" borderId="27" xfId="0" applyFont="1" applyBorder="1" applyAlignment="1">
      <alignment horizontal="center" vertical="center"/>
    </xf>
    <xf numFmtId="38" fontId="13" fillId="0" borderId="28" xfId="1" applyFont="1" applyFill="1" applyBorder="1" applyAlignment="1">
      <alignment vertical="center" shrinkToFit="1"/>
    </xf>
    <xf numFmtId="0" fontId="21" fillId="0" borderId="16" xfId="0" applyFont="1" applyBorder="1">
      <alignment vertical="center"/>
    </xf>
    <xf numFmtId="38" fontId="22" fillId="0" borderId="17" xfId="1" applyFont="1" applyFill="1" applyBorder="1" applyAlignment="1">
      <alignment vertical="center" shrinkToFit="1"/>
    </xf>
    <xf numFmtId="38" fontId="13" fillId="0" borderId="28" xfId="1" applyFont="1" applyFill="1" applyBorder="1" applyAlignment="1">
      <alignment vertical="center"/>
    </xf>
    <xf numFmtId="38" fontId="22" fillId="0" borderId="17" xfId="1" applyFont="1" applyFill="1" applyBorder="1" applyAlignment="1">
      <alignment vertical="center"/>
    </xf>
    <xf numFmtId="0" fontId="15" fillId="5" borderId="63" xfId="0" applyFont="1" applyFill="1" applyBorder="1" applyAlignment="1">
      <alignment horizontal="center" vertical="center"/>
    </xf>
    <xf numFmtId="38" fontId="13" fillId="5" borderId="64" xfId="1" applyFont="1" applyFill="1" applyBorder="1" applyAlignment="1">
      <alignment vertical="center" shrinkToFit="1"/>
    </xf>
    <xf numFmtId="0" fontId="21" fillId="5" borderId="0" xfId="0" applyFont="1" applyFill="1">
      <alignment vertical="center"/>
    </xf>
    <xf numFmtId="38" fontId="22" fillId="5" borderId="26" xfId="1" applyFont="1" applyFill="1" applyBorder="1" applyAlignment="1">
      <alignment vertical="center" shrinkToFit="1"/>
    </xf>
    <xf numFmtId="38" fontId="13" fillId="5" borderId="64" xfId="1" applyFont="1" applyFill="1" applyBorder="1" applyAlignment="1">
      <alignment vertical="center"/>
    </xf>
    <xf numFmtId="38" fontId="22" fillId="5" borderId="26" xfId="1" applyFont="1" applyFill="1" applyBorder="1" applyAlignment="1">
      <alignment vertical="center"/>
    </xf>
    <xf numFmtId="0" fontId="11" fillId="0" borderId="65" xfId="0" applyFont="1" applyBorder="1" applyAlignment="1">
      <alignment horizontal="left" vertical="center" shrinkToFit="1"/>
    </xf>
    <xf numFmtId="38" fontId="13" fillId="0" borderId="68" xfId="1" applyFont="1" applyFill="1" applyBorder="1" applyAlignment="1">
      <alignment vertical="center" shrinkToFit="1"/>
    </xf>
    <xf numFmtId="38" fontId="13" fillId="0" borderId="68" xfId="1" applyFont="1" applyFill="1" applyBorder="1" applyAlignment="1">
      <alignment vertical="center"/>
    </xf>
    <xf numFmtId="0" fontId="15" fillId="5" borderId="52" xfId="0" applyFont="1" applyFill="1" applyBorder="1" applyAlignment="1">
      <alignment horizontal="center" vertical="center"/>
    </xf>
    <xf numFmtId="38" fontId="13" fillId="5" borderId="53" xfId="1" applyFont="1" applyFill="1" applyBorder="1" applyAlignment="1">
      <alignment vertical="center" shrinkToFit="1"/>
    </xf>
    <xf numFmtId="38" fontId="13" fillId="5" borderId="53" xfId="1" applyFont="1" applyFill="1" applyBorder="1" applyAlignment="1">
      <alignment vertical="center"/>
    </xf>
    <xf numFmtId="0" fontId="11" fillId="0" borderId="66" xfId="0" applyFont="1" applyBorder="1" applyAlignment="1">
      <alignment vertical="center" shrinkToFit="1"/>
    </xf>
    <xf numFmtId="0" fontId="15" fillId="0" borderId="40" xfId="0" applyFont="1" applyBorder="1" applyAlignment="1">
      <alignment horizontal="center" vertical="center"/>
    </xf>
    <xf numFmtId="38" fontId="13" fillId="0" borderId="41" xfId="1" applyFont="1" applyFill="1" applyBorder="1" applyAlignment="1">
      <alignment vertical="center" shrinkToFit="1"/>
    </xf>
    <xf numFmtId="0" fontId="21" fillId="0" borderId="42" xfId="0" applyFont="1" applyBorder="1">
      <alignment vertical="center"/>
    </xf>
    <xf numFmtId="38" fontId="22" fillId="0" borderId="75" xfId="1" applyFont="1" applyFill="1" applyBorder="1" applyAlignment="1">
      <alignment vertical="center" shrinkToFit="1"/>
    </xf>
    <xf numFmtId="38" fontId="13" fillId="0" borderId="41" xfId="1" applyFont="1" applyFill="1" applyBorder="1" applyAlignment="1">
      <alignment vertical="center"/>
    </xf>
    <xf numFmtId="38" fontId="22" fillId="0" borderId="75" xfId="1" applyFont="1" applyFill="1" applyBorder="1" applyAlignment="1">
      <alignment vertical="center"/>
    </xf>
    <xf numFmtId="0" fontId="15" fillId="0" borderId="23" xfId="0" applyFont="1" applyBorder="1" applyAlignment="1">
      <alignment horizontal="center" vertical="center"/>
    </xf>
    <xf numFmtId="38" fontId="13" fillId="0" borderId="25" xfId="1" applyFont="1" applyFill="1" applyBorder="1" applyAlignment="1">
      <alignment vertical="center" shrinkToFit="1"/>
    </xf>
    <xf numFmtId="0" fontId="21" fillId="0" borderId="24" xfId="0" applyFont="1" applyBorder="1">
      <alignment vertical="center"/>
    </xf>
    <xf numFmtId="38" fontId="22" fillId="0" borderId="76" xfId="1" applyFont="1" applyFill="1" applyBorder="1" applyAlignment="1">
      <alignment vertical="center" shrinkToFit="1"/>
    </xf>
    <xf numFmtId="38" fontId="13" fillId="0" borderId="25" xfId="1" applyFont="1" applyFill="1" applyBorder="1" applyAlignment="1">
      <alignment vertical="center"/>
    </xf>
    <xf numFmtId="38" fontId="22" fillId="0" borderId="76" xfId="1" applyFont="1" applyFill="1" applyBorder="1" applyAlignment="1">
      <alignment vertical="center"/>
    </xf>
    <xf numFmtId="0" fontId="21" fillId="5" borderId="36" xfId="0" applyFont="1" applyFill="1" applyBorder="1">
      <alignment vertical="center"/>
    </xf>
    <xf numFmtId="38" fontId="22" fillId="5" borderId="77" xfId="1" applyFont="1" applyFill="1" applyBorder="1" applyAlignment="1">
      <alignment vertical="center" shrinkToFit="1"/>
    </xf>
    <xf numFmtId="38" fontId="22" fillId="5" borderId="77" xfId="1" applyFont="1" applyFill="1" applyBorder="1" applyAlignment="1">
      <alignment vertical="center"/>
    </xf>
    <xf numFmtId="0" fontId="11" fillId="0" borderId="19" xfId="0" applyFont="1" applyBorder="1" applyAlignment="1">
      <alignment vertical="center" shrinkToFit="1"/>
    </xf>
    <xf numFmtId="38" fontId="22" fillId="0" borderId="29" xfId="1" applyFont="1" applyFill="1" applyBorder="1" applyAlignment="1">
      <alignment vertical="center" shrinkToFit="1"/>
    </xf>
    <xf numFmtId="0" fontId="16" fillId="0" borderId="19" xfId="0" applyFont="1" applyBorder="1" applyAlignment="1">
      <alignment vertical="center" shrinkToFit="1"/>
    </xf>
    <xf numFmtId="38" fontId="14" fillId="0" borderId="68" xfId="1" applyFont="1" applyFill="1" applyBorder="1" applyAlignment="1">
      <alignment vertical="center"/>
    </xf>
    <xf numFmtId="38" fontId="25" fillId="0" borderId="29" xfId="1" applyFont="1" applyFill="1" applyBorder="1" applyAlignment="1">
      <alignment vertical="center"/>
    </xf>
    <xf numFmtId="0" fontId="16" fillId="0" borderId="55" xfId="0" applyFont="1" applyBorder="1" applyAlignment="1">
      <alignment horizontal="left" vertical="center" shrinkToFit="1"/>
    </xf>
    <xf numFmtId="0" fontId="23" fillId="0" borderId="55" xfId="0" applyFont="1" applyBorder="1" applyAlignment="1">
      <alignment horizontal="center" vertical="center"/>
    </xf>
    <xf numFmtId="38" fontId="14" fillId="0" borderId="56" xfId="1" applyFont="1" applyFill="1" applyBorder="1" applyAlignment="1">
      <alignment vertical="center"/>
    </xf>
    <xf numFmtId="0" fontId="24" fillId="0" borderId="57" xfId="0" applyFont="1" applyBorder="1">
      <alignment vertical="center"/>
    </xf>
    <xf numFmtId="38" fontId="25" fillId="0" borderId="58" xfId="1" applyFont="1" applyFill="1" applyBorder="1" applyAlignment="1">
      <alignment vertical="center"/>
    </xf>
    <xf numFmtId="0" fontId="16" fillId="0" borderId="27" xfId="0" applyFont="1" applyBorder="1" applyAlignment="1">
      <alignment horizontal="left" vertical="center" shrinkToFit="1"/>
    </xf>
    <xf numFmtId="0" fontId="23" fillId="0" borderId="27" xfId="0" applyFont="1" applyBorder="1" applyAlignment="1">
      <alignment horizontal="center" vertical="center"/>
    </xf>
    <xf numFmtId="38" fontId="14" fillId="0" borderId="28" xfId="1" applyFont="1" applyFill="1" applyBorder="1" applyAlignment="1">
      <alignment vertical="center"/>
    </xf>
    <xf numFmtId="0" fontId="24" fillId="0" borderId="16" xfId="0" applyFont="1" applyBorder="1">
      <alignment vertical="center"/>
    </xf>
    <xf numFmtId="38" fontId="25" fillId="0" borderId="17" xfId="1" applyFont="1" applyFill="1" applyBorder="1" applyAlignment="1">
      <alignment vertical="center"/>
    </xf>
    <xf numFmtId="0" fontId="15" fillId="0" borderId="65" xfId="0" applyFont="1" applyBorder="1" applyAlignment="1">
      <alignment horizontal="center" vertical="center"/>
    </xf>
    <xf numFmtId="0" fontId="21" fillId="0" borderId="34" xfId="0" applyFont="1" applyBorder="1">
      <alignment vertical="center"/>
    </xf>
    <xf numFmtId="0" fontId="23" fillId="0" borderId="65" xfId="0" applyFont="1" applyBorder="1" applyAlignment="1">
      <alignment horizontal="center" vertical="center"/>
    </xf>
    <xf numFmtId="0" fontId="24" fillId="0" borderId="34" xfId="0" applyFont="1" applyBorder="1">
      <alignment vertical="center"/>
    </xf>
    <xf numFmtId="0" fontId="11" fillId="0" borderId="66" xfId="0" applyFont="1" applyBorder="1" applyAlignment="1">
      <alignment horizontal="left" vertical="center"/>
    </xf>
    <xf numFmtId="0" fontId="13" fillId="0" borderId="41" xfId="0" applyFont="1" applyBorder="1" applyAlignment="1">
      <alignment vertical="center" shrinkToFit="1"/>
    </xf>
    <xf numFmtId="0" fontId="22" fillId="0" borderId="75" xfId="0" applyFont="1" applyBorder="1" applyAlignment="1">
      <alignment vertical="center" shrinkToFit="1"/>
    </xf>
    <xf numFmtId="0" fontId="0" fillId="0" borderId="66" xfId="0" applyBorder="1">
      <alignment vertical="center"/>
    </xf>
    <xf numFmtId="0" fontId="4" fillId="0" borderId="40" xfId="0" applyFont="1" applyBorder="1" applyAlignment="1">
      <alignment horizontal="center" vertical="center"/>
    </xf>
    <xf numFmtId="0" fontId="4" fillId="0" borderId="41" xfId="0" applyFont="1" applyBorder="1">
      <alignment vertical="center"/>
    </xf>
    <xf numFmtId="0" fontId="26" fillId="0" borderId="42" xfId="0" applyFont="1" applyBorder="1">
      <alignment vertical="center"/>
    </xf>
    <xf numFmtId="0" fontId="26" fillId="0" borderId="75" xfId="0" applyFont="1" applyBorder="1">
      <alignment vertical="center"/>
    </xf>
    <xf numFmtId="0" fontId="11" fillId="0" borderId="27" xfId="0" applyFont="1" applyBorder="1" applyAlignment="1">
      <alignment horizontal="left" vertical="center"/>
    </xf>
    <xf numFmtId="0" fontId="13" fillId="0" borderId="25" xfId="0" applyFont="1" applyBorder="1" applyAlignment="1">
      <alignment vertical="center" shrinkToFit="1"/>
    </xf>
    <xf numFmtId="0" fontId="21" fillId="0" borderId="23" xfId="0" applyFont="1" applyBorder="1">
      <alignment vertical="center"/>
    </xf>
    <xf numFmtId="0" fontId="22" fillId="0" borderId="76" xfId="0" applyFont="1" applyBorder="1" applyAlignment="1">
      <alignment vertical="center" shrinkToFit="1"/>
    </xf>
    <xf numFmtId="0" fontId="0" fillId="0" borderId="27" xfId="0" applyBorder="1" applyAlignment="1">
      <alignment horizontal="center" vertical="center"/>
    </xf>
    <xf numFmtId="0" fontId="4" fillId="0" borderId="23" xfId="0" applyFont="1" applyBorder="1" applyAlignment="1">
      <alignment horizontal="center" vertical="center"/>
    </xf>
    <xf numFmtId="0" fontId="4" fillId="0" borderId="25" xfId="0" applyFont="1" applyBorder="1">
      <alignment vertical="center"/>
    </xf>
    <xf numFmtId="0" fontId="26" fillId="0" borderId="23" xfId="0" applyFont="1" applyBorder="1">
      <alignment vertical="center"/>
    </xf>
    <xf numFmtId="0" fontId="26" fillId="0" borderId="76" xfId="0" applyFont="1" applyBorder="1">
      <alignment vertical="center"/>
    </xf>
    <xf numFmtId="0" fontId="11" fillId="0" borderId="52" xfId="0" applyFont="1" applyBorder="1" applyAlignment="1">
      <alignment horizontal="left" vertical="center" shrinkToFit="1"/>
    </xf>
    <xf numFmtId="0" fontId="21" fillId="0" borderId="55" xfId="0" applyFont="1" applyBorder="1">
      <alignment vertical="center"/>
    </xf>
    <xf numFmtId="0" fontId="16" fillId="0" borderId="52" xfId="0" applyFont="1" applyBorder="1" applyAlignment="1">
      <alignment horizontal="left" vertical="center" shrinkToFit="1"/>
    </xf>
    <xf numFmtId="0" fontId="24" fillId="0" borderId="55" xfId="0" applyFont="1" applyBorder="1">
      <alignment vertical="center"/>
    </xf>
    <xf numFmtId="0" fontId="11" fillId="0" borderId="23" xfId="0" applyFont="1" applyBorder="1" applyAlignment="1">
      <alignment horizontal="left" vertical="center" shrinkToFit="1"/>
    </xf>
    <xf numFmtId="38" fontId="13" fillId="0" borderId="53" xfId="1" applyFont="1" applyFill="1" applyBorder="1" applyAlignment="1">
      <alignment vertical="center"/>
    </xf>
    <xf numFmtId="38" fontId="22" fillId="0" borderId="26" xfId="1" applyFont="1" applyFill="1" applyBorder="1" applyAlignment="1">
      <alignment vertical="center"/>
    </xf>
    <xf numFmtId="0" fontId="15" fillId="5" borderId="60" xfId="0" applyFont="1" applyFill="1" applyBorder="1" applyAlignment="1">
      <alignment horizontal="center" vertical="center"/>
    </xf>
    <xf numFmtId="38" fontId="13" fillId="5" borderId="62" xfId="1" applyFont="1" applyFill="1" applyBorder="1" applyAlignment="1">
      <alignment vertical="center" shrinkToFit="1"/>
    </xf>
    <xf numFmtId="38" fontId="22" fillId="5" borderId="79" xfId="1" applyFont="1" applyFill="1" applyBorder="1" applyAlignment="1">
      <alignment vertical="center" shrinkToFit="1"/>
    </xf>
    <xf numFmtId="38" fontId="13" fillId="5" borderId="62" xfId="1" applyFont="1" applyFill="1" applyBorder="1" applyAlignment="1">
      <alignment vertical="center"/>
    </xf>
    <xf numFmtId="38" fontId="22" fillId="5" borderId="79" xfId="1" applyFont="1" applyFill="1" applyBorder="1" applyAlignment="1">
      <alignment vertical="center"/>
    </xf>
    <xf numFmtId="38" fontId="13" fillId="0" borderId="67" xfId="1" applyFont="1" applyFill="1" applyBorder="1" applyAlignment="1">
      <alignment vertical="center" shrinkToFit="1"/>
    </xf>
    <xf numFmtId="38" fontId="14" fillId="0" borderId="67" xfId="1" applyFont="1" applyFill="1" applyBorder="1" applyAlignment="1">
      <alignment vertical="center"/>
    </xf>
    <xf numFmtId="0" fontId="23" fillId="0" borderId="23" xfId="0" applyFont="1" applyBorder="1" applyAlignment="1">
      <alignment horizontal="center" vertical="center"/>
    </xf>
    <xf numFmtId="0" fontId="24" fillId="0" borderId="23" xfId="0" applyFont="1" applyBorder="1">
      <alignment vertical="center"/>
    </xf>
    <xf numFmtId="38" fontId="25" fillId="0" borderId="76" xfId="1" applyFont="1" applyFill="1" applyBorder="1" applyAlignment="1">
      <alignment vertical="center"/>
    </xf>
    <xf numFmtId="38" fontId="22" fillId="0" borderId="29" xfId="1" applyFont="1" applyFill="1" applyBorder="1" applyAlignment="1">
      <alignment vertical="center"/>
    </xf>
    <xf numFmtId="0" fontId="9" fillId="0" borderId="80" xfId="0" applyFont="1" applyBorder="1" applyAlignment="1">
      <alignment vertical="center" shrinkToFit="1"/>
    </xf>
    <xf numFmtId="0" fontId="11" fillId="0" borderId="81" xfId="0" applyFont="1" applyBorder="1">
      <alignment vertical="center"/>
    </xf>
    <xf numFmtId="0" fontId="13" fillId="0" borderId="81" xfId="0" applyFont="1" applyBorder="1" applyAlignment="1">
      <alignment horizontal="center" vertical="center"/>
    </xf>
    <xf numFmtId="0" fontId="13" fillId="0" borderId="82" xfId="0" applyFont="1" applyBorder="1" applyAlignment="1">
      <alignment vertical="center" shrinkToFit="1"/>
    </xf>
    <xf numFmtId="0" fontId="22" fillId="0" borderId="43" xfId="0" applyFont="1" applyBorder="1">
      <alignment vertical="center"/>
    </xf>
    <xf numFmtId="0" fontId="22" fillId="0" borderId="44" xfId="0" applyFont="1" applyBorder="1" applyAlignment="1">
      <alignment vertical="center" shrinkToFit="1"/>
    </xf>
    <xf numFmtId="0" fontId="16" fillId="0" borderId="81" xfId="0" applyFont="1" applyBorder="1">
      <alignment vertical="center"/>
    </xf>
    <xf numFmtId="0" fontId="28" fillId="0" borderId="81" xfId="0" applyFont="1" applyBorder="1" applyAlignment="1">
      <alignment horizontal="center" vertical="center"/>
    </xf>
    <xf numFmtId="0" fontId="14" fillId="0" borderId="82" xfId="0" applyFont="1" applyBorder="1">
      <alignment vertical="center"/>
    </xf>
    <xf numFmtId="0" fontId="29" fillId="0" borderId="43" xfId="0" applyFont="1" applyBorder="1">
      <alignment vertical="center"/>
    </xf>
    <xf numFmtId="0" fontId="25" fillId="0" borderId="44" xfId="0" applyFont="1" applyBorder="1">
      <alignment vertical="center"/>
    </xf>
    <xf numFmtId="0" fontId="9" fillId="0" borderId="45" xfId="0" applyFont="1" applyBorder="1" applyAlignment="1">
      <alignment vertical="center" shrinkToFit="1"/>
    </xf>
    <xf numFmtId="0" fontId="11" fillId="0" borderId="46" xfId="0" applyFont="1" applyBorder="1">
      <alignment vertical="center"/>
    </xf>
    <xf numFmtId="0" fontId="13" fillId="0" borderId="46" xfId="0" applyFont="1" applyBorder="1" applyAlignment="1">
      <alignment horizontal="center" vertical="center"/>
    </xf>
    <xf numFmtId="0" fontId="13" fillId="0" borderId="47" xfId="0" applyFont="1" applyBorder="1" applyAlignment="1">
      <alignment vertical="center" shrinkToFit="1"/>
    </xf>
    <xf numFmtId="0" fontId="22" fillId="0" borderId="83" xfId="0" applyFont="1" applyBorder="1">
      <alignment vertical="center"/>
    </xf>
    <xf numFmtId="0" fontId="22" fillId="0" borderId="48" xfId="0" applyFont="1" applyBorder="1" applyAlignment="1">
      <alignment vertical="center" shrinkToFit="1"/>
    </xf>
    <xf numFmtId="0" fontId="18" fillId="0" borderId="46" xfId="0" applyFont="1" applyBorder="1" applyAlignment="1">
      <alignment horizontal="center" vertical="center"/>
    </xf>
    <xf numFmtId="0" fontId="13" fillId="0" borderId="47" xfId="0" applyFont="1" applyBorder="1">
      <alignment vertical="center"/>
    </xf>
    <xf numFmtId="0" fontId="30" fillId="0" borderId="83" xfId="0" applyFont="1" applyBorder="1">
      <alignment vertical="center"/>
    </xf>
    <xf numFmtId="0" fontId="22" fillId="0" borderId="48" xfId="0" applyFont="1" applyBorder="1">
      <alignment vertical="center"/>
    </xf>
    <xf numFmtId="0" fontId="8" fillId="7" borderId="63" xfId="0" applyFont="1" applyFill="1" applyBorder="1" applyAlignment="1">
      <alignment horizontal="left" vertical="top"/>
    </xf>
    <xf numFmtId="38" fontId="31" fillId="7" borderId="36" xfId="0" applyNumberFormat="1" applyFont="1" applyFill="1" applyBorder="1" applyAlignment="1">
      <alignment horizontal="right" vertical="center" shrinkToFit="1"/>
    </xf>
    <xf numFmtId="0" fontId="8" fillId="2" borderId="35" xfId="0" applyFont="1" applyFill="1" applyBorder="1" applyAlignment="1">
      <alignment vertical="top"/>
    </xf>
    <xf numFmtId="38" fontId="32" fillId="2" borderId="77" xfId="0" applyNumberFormat="1" applyFont="1" applyFill="1" applyBorder="1" applyAlignment="1">
      <alignment vertical="center" shrinkToFit="1"/>
    </xf>
    <xf numFmtId="38" fontId="31" fillId="7" borderId="36" xfId="0" applyNumberFormat="1" applyFont="1" applyFill="1" applyBorder="1" applyAlignment="1">
      <alignment horizontal="right" vertical="center"/>
    </xf>
    <xf numFmtId="38" fontId="32" fillId="2" borderId="77" xfId="0" applyNumberFormat="1" applyFont="1" applyFill="1" applyBorder="1">
      <alignment vertical="center"/>
    </xf>
    <xf numFmtId="0" fontId="8" fillId="0" borderId="0" xfId="0" applyFont="1" applyAlignment="1">
      <alignment horizontal="left" vertical="center"/>
    </xf>
    <xf numFmtId="0" fontId="7" fillId="0" borderId="0" xfId="0" applyFont="1" applyAlignment="1">
      <alignment vertical="top"/>
    </xf>
    <xf numFmtId="177" fontId="8" fillId="2" borderId="84" xfId="0" applyNumberFormat="1" applyFont="1" applyFill="1" applyBorder="1" applyAlignment="1">
      <alignment horizontal="left" vertical="top"/>
    </xf>
    <xf numFmtId="177" fontId="8" fillId="2" borderId="84" xfId="0" applyNumberFormat="1" applyFont="1" applyFill="1" applyBorder="1" applyAlignment="1">
      <alignment vertical="top"/>
    </xf>
    <xf numFmtId="177" fontId="33" fillId="2" borderId="86" xfId="0" applyNumberFormat="1" applyFont="1" applyFill="1" applyBorder="1" applyAlignment="1">
      <alignment horizontal="right" vertical="top"/>
    </xf>
    <xf numFmtId="177" fontId="33" fillId="2" borderId="86" xfId="0" applyNumberFormat="1" applyFont="1" applyFill="1" applyBorder="1" applyAlignment="1">
      <alignment vertical="top"/>
    </xf>
    <xf numFmtId="0" fontId="7" fillId="0" borderId="0" xfId="0" applyFont="1" applyAlignment="1">
      <alignment horizontal="center" vertical="center"/>
    </xf>
    <xf numFmtId="177" fontId="8" fillId="3" borderId="84" xfId="0" applyNumberFormat="1" applyFont="1" applyFill="1" applyBorder="1" applyAlignment="1">
      <alignment horizontal="left" vertical="top"/>
    </xf>
    <xf numFmtId="177" fontId="8" fillId="7" borderId="84" xfId="0" applyNumberFormat="1" applyFont="1" applyFill="1" applyBorder="1" applyAlignment="1">
      <alignment horizontal="left" vertical="top"/>
    </xf>
    <xf numFmtId="177" fontId="33" fillId="3" borderId="86" xfId="0" applyNumberFormat="1" applyFont="1" applyFill="1" applyBorder="1" applyAlignment="1">
      <alignment horizontal="right" vertical="top"/>
    </xf>
    <xf numFmtId="177" fontId="33" fillId="7" borderId="86" xfId="0" applyNumberFormat="1" applyFont="1" applyFill="1" applyBorder="1" applyAlignment="1">
      <alignment horizontal="right" vertical="top"/>
    </xf>
    <xf numFmtId="0" fontId="2"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6" xfId="0" applyFont="1" applyBorder="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vertical="center" wrapText="1"/>
    </xf>
    <xf numFmtId="0" fontId="15" fillId="0" borderId="97" xfId="0" applyFont="1" applyBorder="1" applyAlignment="1">
      <alignment horizontal="center" vertical="center"/>
    </xf>
    <xf numFmtId="178" fontId="15" fillId="0" borderId="97" xfId="0" applyNumberFormat="1" applyFont="1" applyBorder="1" applyAlignment="1">
      <alignment horizontal="right" vertical="center"/>
    </xf>
    <xf numFmtId="178" fontId="15" fillId="0" borderId="98" xfId="0" applyNumberFormat="1" applyFont="1" applyBorder="1" applyAlignment="1">
      <alignment horizontal="right" vertical="center"/>
    </xf>
    <xf numFmtId="0" fontId="15" fillId="0" borderId="95" xfId="0" applyFont="1" applyBorder="1" applyAlignment="1">
      <alignment horizontal="center" vertical="center"/>
    </xf>
    <xf numFmtId="178" fontId="15" fillId="0" borderId="95" xfId="0" applyNumberFormat="1" applyFont="1" applyBorder="1" applyAlignment="1">
      <alignment horizontal="right" vertical="center"/>
    </xf>
    <xf numFmtId="178" fontId="15" fillId="0" borderId="96" xfId="0" applyNumberFormat="1" applyFont="1" applyBorder="1" applyAlignment="1">
      <alignment horizontal="right" vertical="center"/>
    </xf>
    <xf numFmtId="0" fontId="15" fillId="0" borderId="12" xfId="0" applyFont="1" applyBorder="1" applyAlignment="1">
      <alignment vertical="center" wrapText="1"/>
    </xf>
    <xf numFmtId="0" fontId="15" fillId="0" borderId="87" xfId="0" applyFont="1" applyBorder="1" applyAlignment="1">
      <alignment vertical="center" wrapText="1"/>
    </xf>
    <xf numFmtId="0" fontId="15" fillId="0" borderId="91" xfId="0" applyFont="1" applyBorder="1" applyAlignment="1">
      <alignment vertical="center" wrapText="1"/>
    </xf>
    <xf numFmtId="0" fontId="15" fillId="0" borderId="92" xfId="0" applyFont="1" applyBorder="1" applyAlignment="1">
      <alignment vertical="center" wrapText="1"/>
    </xf>
    <xf numFmtId="0" fontId="23" fillId="0" borderId="100" xfId="0" applyFont="1" applyBorder="1" applyAlignment="1">
      <alignment horizontal="center" vertical="center"/>
    </xf>
    <xf numFmtId="178" fontId="23" fillId="0" borderId="100" xfId="0" applyNumberFormat="1" applyFont="1" applyBorder="1" applyAlignment="1">
      <alignment horizontal="right" vertical="center"/>
    </xf>
    <xf numFmtId="178" fontId="23" fillId="0" borderId="101" xfId="0" applyNumberFormat="1" applyFont="1" applyBorder="1" applyAlignment="1">
      <alignment horizontal="right" vertical="center"/>
    </xf>
    <xf numFmtId="0" fontId="23" fillId="0" borderId="95" xfId="0" applyFont="1" applyBorder="1" applyAlignment="1">
      <alignment horizontal="center" vertical="center"/>
    </xf>
    <xf numFmtId="178" fontId="23" fillId="0" borderId="95" xfId="0" applyNumberFormat="1" applyFont="1" applyBorder="1" applyAlignment="1">
      <alignment horizontal="right" vertical="center"/>
    </xf>
    <xf numFmtId="178" fontId="23" fillId="0" borderId="96" xfId="0" applyNumberFormat="1" applyFont="1" applyBorder="1" applyAlignment="1">
      <alignment horizontal="right" vertical="center"/>
    </xf>
    <xf numFmtId="0" fontId="15" fillId="0" borderId="102" xfId="0" applyFont="1" applyBorder="1" applyAlignment="1">
      <alignment horizontal="center" vertical="center"/>
    </xf>
    <xf numFmtId="178" fontId="15" fillId="0" borderId="102" xfId="0" applyNumberFormat="1" applyFont="1" applyBorder="1" applyAlignment="1">
      <alignment horizontal="right" vertical="center"/>
    </xf>
    <xf numFmtId="0" fontId="15" fillId="0" borderId="12" xfId="0" applyFont="1" applyBorder="1">
      <alignment vertical="center"/>
    </xf>
    <xf numFmtId="0" fontId="15" fillId="0" borderId="87" xfId="0" applyFont="1" applyBorder="1">
      <alignment vertical="center"/>
    </xf>
    <xf numFmtId="0" fontId="23" fillId="0" borderId="87" xfId="0" applyFont="1" applyBorder="1" applyAlignment="1">
      <alignment horizontal="left" vertical="top"/>
    </xf>
    <xf numFmtId="0" fontId="23" fillId="0" borderId="90" xfId="0" applyFont="1" applyBorder="1" applyAlignment="1">
      <alignment horizontal="left" vertical="top"/>
    </xf>
    <xf numFmtId="0" fontId="23" fillId="0" borderId="93" xfId="0" applyFont="1" applyBorder="1" applyAlignment="1">
      <alignment horizontal="center" vertical="center"/>
    </xf>
    <xf numFmtId="178" fontId="23" fillId="0" borderId="93" xfId="0" applyNumberFormat="1" applyFont="1" applyBorder="1" applyAlignment="1">
      <alignment horizontal="right" vertical="center"/>
    </xf>
    <xf numFmtId="178" fontId="23" fillId="0" borderId="94" xfId="0" applyNumberFormat="1" applyFont="1" applyBorder="1" applyAlignment="1">
      <alignment horizontal="right" vertical="center"/>
    </xf>
    <xf numFmtId="178" fontId="15" fillId="0" borderId="99" xfId="0" applyNumberFormat="1" applyFont="1" applyBorder="1" applyAlignment="1">
      <alignment horizontal="right" vertical="center"/>
    </xf>
    <xf numFmtId="0" fontId="23" fillId="0" borderId="0" xfId="0" applyFont="1" applyAlignment="1">
      <alignment horizontal="left" vertical="center"/>
    </xf>
    <xf numFmtId="0" fontId="15" fillId="0" borderId="80" xfId="0" applyFont="1" applyBorder="1" applyAlignment="1">
      <alignment horizontal="center" vertical="center"/>
    </xf>
    <xf numFmtId="0" fontId="15" fillId="0" borderId="88" xfId="0" applyFont="1" applyBorder="1" applyAlignment="1">
      <alignment horizontal="center" vertical="center"/>
    </xf>
    <xf numFmtId="0" fontId="15" fillId="0" borderId="89" xfId="0" applyFont="1" applyBorder="1" applyAlignment="1">
      <alignment horizontal="center" vertical="center"/>
    </xf>
    <xf numFmtId="178" fontId="15" fillId="0" borderId="93" xfId="0" applyNumberFormat="1" applyFont="1" applyBorder="1" applyAlignment="1">
      <alignment horizontal="right" vertical="center"/>
    </xf>
    <xf numFmtId="178" fontId="15" fillId="0" borderId="94" xfId="0" applyNumberFormat="1" applyFont="1" applyBorder="1" applyAlignment="1">
      <alignment horizontal="right" vertical="center"/>
    </xf>
    <xf numFmtId="0" fontId="15" fillId="0" borderId="100" xfId="0" applyFont="1" applyBorder="1" applyAlignment="1">
      <alignment horizontal="center" vertical="center"/>
    </xf>
    <xf numFmtId="178" fontId="15" fillId="0" borderId="100" xfId="0" applyNumberFormat="1" applyFont="1" applyBorder="1" applyAlignment="1">
      <alignment horizontal="right" vertical="center"/>
    </xf>
    <xf numFmtId="178" fontId="15" fillId="0" borderId="101" xfId="0" applyNumberFormat="1" applyFont="1" applyBorder="1" applyAlignment="1">
      <alignment horizontal="right" vertical="center"/>
    </xf>
    <xf numFmtId="0" fontId="15" fillId="0" borderId="87" xfId="0" applyFont="1" applyBorder="1" applyAlignment="1">
      <alignment horizontal="left" vertical="top" wrapText="1"/>
    </xf>
    <xf numFmtId="0" fontId="15" fillId="0" borderId="90" xfId="0" applyFont="1" applyBorder="1" applyAlignment="1">
      <alignment horizontal="left" vertical="top" wrapText="1"/>
    </xf>
    <xf numFmtId="0" fontId="15" fillId="0" borderId="93" xfId="0" applyFont="1" applyBorder="1" applyAlignment="1">
      <alignment horizontal="center" vertical="center"/>
    </xf>
    <xf numFmtId="0" fontId="15" fillId="0" borderId="0" xfId="0" applyFont="1" applyAlignment="1">
      <alignment horizontal="left" vertical="center" shrinkToFit="1"/>
    </xf>
    <xf numFmtId="0" fontId="2" fillId="0" borderId="0" xfId="0" applyFont="1" applyAlignment="1">
      <alignment horizontal="center" vertical="center"/>
    </xf>
    <xf numFmtId="0" fontId="2" fillId="0" borderId="42" xfId="0" applyFont="1" applyBorder="1" applyAlignment="1">
      <alignment horizontal="right" vertical="center"/>
    </xf>
    <xf numFmtId="177" fontId="7" fillId="0" borderId="85" xfId="0" applyNumberFormat="1" applyFont="1" applyBorder="1" applyAlignment="1">
      <alignment horizontal="center" vertical="center"/>
    </xf>
    <xf numFmtId="0" fontId="11" fillId="0" borderId="81" xfId="0" applyFont="1" applyBorder="1">
      <alignment vertical="center"/>
    </xf>
    <xf numFmtId="0" fontId="11" fillId="0" borderId="82" xfId="0" applyFont="1" applyBorder="1">
      <alignment vertical="center"/>
    </xf>
    <xf numFmtId="0" fontId="16" fillId="0" borderId="81" xfId="0" applyFont="1" applyBorder="1">
      <alignment vertical="center"/>
    </xf>
    <xf numFmtId="0" fontId="16" fillId="0" borderId="82" xfId="0" applyFont="1" applyBorder="1">
      <alignment vertical="center"/>
    </xf>
    <xf numFmtId="0" fontId="11" fillId="0" borderId="31" xfId="0" applyFont="1" applyBorder="1">
      <alignment vertical="center"/>
    </xf>
    <xf numFmtId="0" fontId="11" fillId="0" borderId="33" xfId="0" applyFont="1" applyBorder="1">
      <alignmen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4" xfId="0" applyFont="1" applyBorder="1" applyAlignment="1">
      <alignment horizontal="center" vertical="center"/>
    </xf>
    <xf numFmtId="0" fontId="9" fillId="0" borderId="78" xfId="0" applyFont="1" applyBorder="1" applyAlignment="1">
      <alignment horizontal="left" vertical="top" shrinkToFit="1"/>
    </xf>
    <xf numFmtId="0" fontId="11" fillId="0" borderId="66" xfId="0" applyFont="1" applyBorder="1" applyAlignment="1">
      <alignment vertical="center" shrinkToFit="1"/>
    </xf>
    <xf numFmtId="0" fontId="11" fillId="0" borderId="67" xfId="0" applyFont="1" applyBorder="1" applyAlignment="1">
      <alignment vertical="center" shrinkToFit="1"/>
    </xf>
    <xf numFmtId="0" fontId="11" fillId="0" borderId="23" xfId="0" applyFont="1" applyBorder="1" applyAlignment="1">
      <alignment horizontal="left" vertical="center" shrinkToFit="1"/>
    </xf>
    <xf numFmtId="0" fontId="11" fillId="0" borderId="25" xfId="0" applyFont="1" applyBorder="1" applyAlignment="1">
      <alignment horizontal="left" vertical="center" shrinkToFit="1"/>
    </xf>
    <xf numFmtId="0" fontId="11" fillId="4" borderId="60" xfId="0" applyFont="1" applyFill="1" applyBorder="1" applyAlignment="1">
      <alignment horizontal="right" vertical="center" shrinkToFit="1"/>
    </xf>
    <xf numFmtId="0" fontId="11" fillId="4" borderId="61" xfId="0" applyFont="1" applyFill="1" applyBorder="1" applyAlignment="1">
      <alignment horizontal="right" vertical="center" shrinkToFit="1"/>
    </xf>
    <xf numFmtId="0" fontId="11" fillId="4" borderId="62" xfId="0" applyFont="1" applyFill="1" applyBorder="1" applyAlignment="1">
      <alignment horizontal="right" vertical="center" shrinkToFit="1"/>
    </xf>
    <xf numFmtId="0" fontId="16" fillId="0" borderId="66" xfId="0" applyFont="1" applyBorder="1" applyAlignment="1">
      <alignment vertical="center" shrinkToFit="1"/>
    </xf>
    <xf numFmtId="0" fontId="16" fillId="0" borderId="67" xfId="0" applyFont="1" applyBorder="1" applyAlignment="1">
      <alignment vertical="center" shrinkToFit="1"/>
    </xf>
    <xf numFmtId="0" fontId="16" fillId="0" borderId="23" xfId="0" applyFont="1" applyBorder="1" applyAlignment="1">
      <alignment horizontal="left" vertical="center" shrinkToFit="1"/>
    </xf>
    <xf numFmtId="0" fontId="16" fillId="0" borderId="25" xfId="0" applyFont="1" applyBorder="1" applyAlignment="1">
      <alignment horizontal="left" vertical="center" shrinkToFit="1"/>
    </xf>
    <xf numFmtId="0" fontId="9" fillId="0" borderId="78" xfId="0" applyFont="1" applyBorder="1" applyAlignment="1">
      <alignment horizontal="left" vertical="top" wrapText="1" shrinkToFit="1"/>
    </xf>
    <xf numFmtId="0" fontId="11" fillId="0" borderId="55" xfId="0" applyFont="1" applyBorder="1" applyAlignment="1">
      <alignment horizontal="left" vertical="center" shrinkToFit="1"/>
    </xf>
    <xf numFmtId="0" fontId="11" fillId="0" borderId="56" xfId="0" applyFont="1" applyBorder="1" applyAlignment="1">
      <alignment horizontal="left" vertical="center" shrinkToFit="1"/>
    </xf>
    <xf numFmtId="0" fontId="16" fillId="0" borderId="55" xfId="0" applyFont="1" applyBorder="1" applyAlignment="1">
      <alignment horizontal="left" vertical="center" shrinkToFit="1"/>
    </xf>
    <xf numFmtId="0" fontId="16" fillId="0" borderId="56" xfId="0" applyFont="1" applyBorder="1" applyAlignment="1">
      <alignment horizontal="left" vertical="center" shrinkToFit="1"/>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0" fillId="0" borderId="66" xfId="0" applyBorder="1">
      <alignment vertical="center"/>
    </xf>
    <xf numFmtId="0" fontId="0" fillId="0" borderId="67" xfId="0" applyBorder="1">
      <alignmen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0" fillId="0" borderId="23" xfId="0" applyBorder="1" applyAlignment="1">
      <alignment horizontal="center" vertical="center"/>
    </xf>
    <xf numFmtId="0" fontId="0" fillId="0" borderId="25" xfId="0" applyBorder="1" applyAlignment="1">
      <alignment horizontal="center" vertical="center"/>
    </xf>
    <xf numFmtId="0" fontId="9" fillId="0" borderId="39" xfId="0" applyFont="1" applyBorder="1" applyAlignment="1">
      <alignment horizontal="left" vertical="top" shrinkToFit="1"/>
    </xf>
    <xf numFmtId="0" fontId="9" fillId="0" borderId="54" xfId="0" applyFont="1" applyBorder="1" applyAlignment="1">
      <alignment horizontal="left" vertical="top" shrinkToFit="1"/>
    </xf>
    <xf numFmtId="0" fontId="9" fillId="0" borderId="59" xfId="0" applyFont="1" applyBorder="1" applyAlignment="1">
      <alignment horizontal="left" vertical="top" shrinkToFit="1"/>
    </xf>
    <xf numFmtId="0" fontId="9" fillId="0" borderId="39" xfId="0" applyFont="1" applyBorder="1" applyAlignment="1">
      <alignment horizontal="left" vertical="top" wrapText="1" shrinkToFit="1"/>
    </xf>
    <xf numFmtId="0" fontId="11" fillId="0" borderId="66" xfId="0" applyFont="1" applyBorder="1" applyAlignment="1">
      <alignment horizontal="left" vertical="center" shrinkToFit="1"/>
    </xf>
    <xf numFmtId="0" fontId="11" fillId="0" borderId="67" xfId="0" applyFont="1" applyBorder="1" applyAlignment="1">
      <alignment horizontal="left" vertical="center" shrinkToFit="1"/>
    </xf>
    <xf numFmtId="0" fontId="21" fillId="6" borderId="69" xfId="0" applyFont="1" applyFill="1" applyBorder="1">
      <alignment vertical="center"/>
    </xf>
    <xf numFmtId="0" fontId="0" fillId="6" borderId="70" xfId="0" applyFill="1" applyBorder="1">
      <alignment vertical="center"/>
    </xf>
    <xf numFmtId="0" fontId="0" fillId="6" borderId="71" xfId="0" applyFill="1" applyBorder="1">
      <alignment vertical="center"/>
    </xf>
    <xf numFmtId="0" fontId="0" fillId="6" borderId="72" xfId="0" applyFill="1" applyBorder="1">
      <alignment vertical="center"/>
    </xf>
    <xf numFmtId="0" fontId="0" fillId="6" borderId="73" xfId="0" applyFill="1" applyBorder="1">
      <alignment vertical="center"/>
    </xf>
    <xf numFmtId="0" fontId="0" fillId="6" borderId="74" xfId="0" applyFill="1" applyBorder="1">
      <alignment vertical="center"/>
    </xf>
    <xf numFmtId="0" fontId="11" fillId="4" borderId="65" xfId="0" applyFont="1" applyFill="1" applyBorder="1" applyAlignment="1">
      <alignment horizontal="right" vertical="center" shrinkToFit="1"/>
    </xf>
    <xf numFmtId="0" fontId="11" fillId="4" borderId="34" xfId="0" applyFont="1" applyFill="1" applyBorder="1" applyAlignment="1">
      <alignment horizontal="right" vertical="center" shrinkToFit="1"/>
    </xf>
    <xf numFmtId="0" fontId="11" fillId="4" borderId="68" xfId="0" applyFont="1" applyFill="1" applyBorder="1" applyAlignment="1">
      <alignment horizontal="right" vertical="center" shrinkToFit="1"/>
    </xf>
    <xf numFmtId="0" fontId="11" fillId="0" borderId="50" xfId="0" applyFont="1" applyBorder="1" applyAlignment="1">
      <alignment vertical="center" shrinkToFit="1"/>
    </xf>
    <xf numFmtId="0" fontId="11" fillId="0" borderId="51" xfId="0" applyFont="1" applyBorder="1" applyAlignment="1">
      <alignment vertical="center" shrinkToFit="1"/>
    </xf>
    <xf numFmtId="0" fontId="16" fillId="0" borderId="50" xfId="0" applyFont="1" applyBorder="1" applyAlignment="1">
      <alignment vertical="center" shrinkToFit="1"/>
    </xf>
    <xf numFmtId="0" fontId="16" fillId="0" borderId="51" xfId="0" applyFont="1" applyBorder="1" applyAlignment="1">
      <alignment vertical="center" shrinkToFit="1"/>
    </xf>
    <xf numFmtId="0" fontId="7" fillId="0" borderId="40" xfId="0" applyFont="1" applyBorder="1" applyAlignment="1">
      <alignment horizontal="center" vertical="center" wrapText="1"/>
    </xf>
    <xf numFmtId="0" fontId="7" fillId="0" borderId="46" xfId="0" applyFont="1" applyBorder="1" applyAlignment="1">
      <alignment horizontal="center" vertical="center"/>
    </xf>
    <xf numFmtId="0" fontId="7" fillId="0" borderId="41" xfId="0" applyFont="1" applyBorder="1" applyAlignment="1">
      <alignment horizontal="center" vertical="center"/>
    </xf>
    <xf numFmtId="0" fontId="7" fillId="0" borderId="47" xfId="0" applyFont="1" applyBorder="1" applyAlignment="1">
      <alignment horizontal="center" vertical="center"/>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35" fillId="0" borderId="46" xfId="0" applyFont="1" applyBorder="1" applyAlignment="1">
      <alignment horizontal="center" vertical="center" wrapText="1" shrinkToFit="1"/>
    </xf>
    <xf numFmtId="0" fontId="35" fillId="0" borderId="48" xfId="0" applyFont="1" applyBorder="1" applyAlignment="1">
      <alignment horizontal="center" vertical="center" wrapText="1" shrinkToFit="1"/>
    </xf>
    <xf numFmtId="0" fontId="7" fillId="0" borderId="46"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39" xfId="0" applyFont="1" applyBorder="1" applyAlignment="1">
      <alignment horizontal="center" vertical="center"/>
    </xf>
    <xf numFmtId="0" fontId="7" fillId="0" borderId="45"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0"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9" fillId="0" borderId="18" xfId="0" applyFont="1" applyBorder="1" applyAlignment="1">
      <alignment horizontal="left" vertical="center"/>
    </xf>
    <xf numFmtId="0" fontId="9" fillId="0" borderId="6" xfId="0" applyFont="1" applyBorder="1" applyAlignment="1">
      <alignment horizontal="left" vertical="center"/>
    </xf>
    <xf numFmtId="0" fontId="11" fillId="0" borderId="19" xfId="0" applyFont="1" applyBorder="1" applyAlignment="1">
      <alignment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6" fillId="0" borderId="19" xfId="0" applyFont="1" applyBorder="1" applyAlignment="1">
      <alignment horizontal="left" vertical="center" shrinkToFit="1"/>
    </xf>
    <xf numFmtId="0" fontId="16" fillId="0" borderId="20" xfId="0" applyFont="1" applyBorder="1" applyAlignment="1">
      <alignment horizontal="left" vertical="center" shrinkToFit="1"/>
    </xf>
    <xf numFmtId="0" fontId="16" fillId="0" borderId="21" xfId="0" applyFont="1" applyBorder="1" applyAlignment="1">
      <alignment horizontal="left"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24" xfId="0" applyFont="1" applyBorder="1" applyAlignment="1">
      <alignment horizontal="left" vertical="center" shrinkToFit="1"/>
    </xf>
    <xf numFmtId="0" fontId="6"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28" xfId="0" applyFont="1" applyBorder="1" applyAlignment="1">
      <alignment horizontal="center" vertical="center"/>
    </xf>
    <xf numFmtId="0" fontId="17" fillId="0" borderId="27" xfId="0" applyFont="1" applyBorder="1" applyAlignment="1">
      <alignment horizontal="left" vertical="center"/>
    </xf>
    <xf numFmtId="0" fontId="17" fillId="0" borderId="16" xfId="0" applyFont="1" applyBorder="1" applyAlignment="1">
      <alignment horizontal="left" vertical="center"/>
    </xf>
    <xf numFmtId="0" fontId="17" fillId="0" borderId="28" xfId="0" applyFont="1" applyBorder="1" applyAlignment="1">
      <alignment horizontal="left"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33" xfId="0" applyFont="1" applyBorder="1" applyAlignment="1">
      <alignment horizontal="left" vertical="center"/>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7470</xdr:colOff>
      <xdr:row>0</xdr:row>
      <xdr:rowOff>44824</xdr:rowOff>
    </xdr:from>
    <xdr:to>
      <xdr:col>12</xdr:col>
      <xdr:colOff>93382</xdr:colOff>
      <xdr:row>1</xdr:row>
      <xdr:rowOff>41089</xdr:rowOff>
    </xdr:to>
    <xdr:sp macro="" textlink="">
      <xdr:nvSpPr>
        <xdr:cNvPr id="2" name="正方形/長方形 1">
          <a:extLst>
            <a:ext uri="{FF2B5EF4-FFF2-40B4-BE49-F238E27FC236}">
              <a16:creationId xmlns:a16="http://schemas.microsoft.com/office/drawing/2014/main" id="{A4A370AD-6A41-41A2-B721-C27B75697D2B}"/>
            </a:ext>
          </a:extLst>
        </xdr:cNvPr>
        <xdr:cNvSpPr/>
      </xdr:nvSpPr>
      <xdr:spPr bwMode="auto">
        <a:xfrm>
          <a:off x="6745941" y="44824"/>
          <a:ext cx="698500" cy="3175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6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1022350</xdr:colOff>
      <xdr:row>1</xdr:row>
      <xdr:rowOff>0</xdr:rowOff>
    </xdr:from>
    <xdr:to>
      <xdr:col>10</xdr:col>
      <xdr:colOff>666750</xdr:colOff>
      <xdr:row>2</xdr:row>
      <xdr:rowOff>63500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8197850" y="152400"/>
          <a:ext cx="698500" cy="3175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600"/>
            <a:t>記入例</a:t>
          </a:r>
        </a:p>
      </xdr:txBody>
    </xdr:sp>
    <xdr:clientData/>
  </xdr:twoCellAnchor>
  <xdr:twoCellAnchor>
    <xdr:from>
      <xdr:col>8</xdr:col>
      <xdr:colOff>66675</xdr:colOff>
      <xdr:row>36</xdr:row>
      <xdr:rowOff>19050</xdr:rowOff>
    </xdr:from>
    <xdr:to>
      <xdr:col>9</xdr:col>
      <xdr:colOff>838200</xdr:colOff>
      <xdr:row>44</xdr:row>
      <xdr:rowOff>50800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6613525" y="6927850"/>
          <a:ext cx="1400175" cy="15430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行を追加したい場合</a:t>
          </a:r>
          <a:r>
            <a:rPr kumimoji="1" lang="en-US" altLang="ja-JP" sz="1100"/>
            <a:t>】</a:t>
          </a:r>
        </a:p>
        <a:p>
          <a:pPr algn="l"/>
          <a:r>
            <a:rPr kumimoji="1" lang="ja-JP" altLang="en-US" sz="1100"/>
            <a:t>増やしたい行のセルをクリック→ホーム→挿入→シートの行を挿入（</a:t>
          </a:r>
          <a:r>
            <a:rPr kumimoji="1" lang="en-US" altLang="ja-JP" sz="1100"/>
            <a:t>R</a:t>
          </a:r>
          <a:r>
            <a:rPr kumimoji="1" lang="ja-JP" altLang="en-US" sz="1100"/>
            <a:t>）</a:t>
          </a:r>
          <a:endParaRPr kumimoji="1" lang="en-US" altLang="ja-JP"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03EA-09B9-4E2E-B066-822D4349D737}">
  <sheetPr>
    <pageSetUpPr fitToPage="1"/>
  </sheetPr>
  <dimension ref="A1:J94"/>
  <sheetViews>
    <sheetView tabSelected="1" view="pageBreakPreview" zoomScale="84" zoomScaleNormal="100" zoomScaleSheetLayoutView="84" workbookViewId="0">
      <selection activeCell="B44" sqref="B44:D44"/>
    </sheetView>
  </sheetViews>
  <sheetFormatPr defaultRowHeight="13.5"/>
  <sheetData>
    <row r="1" spans="1:10" s="179" customFormat="1" ht="24.95" customHeight="1">
      <c r="A1" s="179" t="s">
        <v>77</v>
      </c>
    </row>
    <row r="2" spans="1:10" s="179" customFormat="1" ht="24.95" customHeight="1"/>
    <row r="3" spans="1:10" s="179" customFormat="1" ht="24.95" customHeight="1">
      <c r="A3" s="183" t="s">
        <v>94</v>
      </c>
      <c r="B3" s="183"/>
      <c r="C3" s="183"/>
      <c r="D3" s="183"/>
      <c r="E3" s="183"/>
      <c r="F3" s="183"/>
      <c r="G3" s="183"/>
      <c r="H3" s="183"/>
      <c r="I3" s="183"/>
      <c r="J3" s="183"/>
    </row>
    <row r="4" spans="1:10" s="179" customFormat="1" ht="24.95" customHeight="1"/>
    <row r="5" spans="1:10" s="179" customFormat="1" ht="24.95" customHeight="1">
      <c r="A5" s="184" t="s">
        <v>78</v>
      </c>
      <c r="B5" s="184"/>
      <c r="C5" s="184"/>
      <c r="D5" s="184"/>
      <c r="E5" s="184"/>
      <c r="F5" s="184"/>
      <c r="G5" s="184"/>
      <c r="H5" s="184"/>
      <c r="I5" s="184"/>
      <c r="J5" s="184"/>
    </row>
    <row r="6" spans="1:10" s="179" customFormat="1" ht="24.95" customHeight="1">
      <c r="A6" s="179" t="s">
        <v>79</v>
      </c>
    </row>
    <row r="7" spans="1:10" s="179" customFormat="1" ht="24.95" customHeight="1">
      <c r="F7" s="179" t="s">
        <v>80</v>
      </c>
    </row>
    <row r="8" spans="1:10" s="179" customFormat="1" ht="24.95" customHeight="1">
      <c r="G8" s="179" t="s">
        <v>81</v>
      </c>
    </row>
    <row r="9" spans="1:10" s="179" customFormat="1" ht="24.95" customHeight="1"/>
    <row r="10" spans="1:10" s="179" customFormat="1" ht="24.95" customHeight="1">
      <c r="G10" s="179" t="s">
        <v>82</v>
      </c>
    </row>
    <row r="11" spans="1:10" s="179" customFormat="1" ht="24.95" customHeight="1">
      <c r="G11" s="179" t="s">
        <v>83</v>
      </c>
    </row>
    <row r="12" spans="1:10" s="179" customFormat="1" ht="24.95" customHeight="1">
      <c r="G12" s="179" t="s">
        <v>84</v>
      </c>
    </row>
    <row r="13" spans="1:10" s="179" customFormat="1" ht="24.95" customHeight="1">
      <c r="G13" s="180" t="s">
        <v>85</v>
      </c>
    </row>
    <row r="14" spans="1:10" s="179" customFormat="1" ht="24.95" customHeight="1">
      <c r="G14" s="181" t="s">
        <v>86</v>
      </c>
    </row>
    <row r="15" spans="1:10" s="179" customFormat="1" ht="24.95" customHeight="1">
      <c r="A15" s="179" t="s">
        <v>87</v>
      </c>
    </row>
    <row r="16" spans="1:10" s="179" customFormat="1" ht="24.95" customHeight="1"/>
    <row r="17" spans="1:10" s="179" customFormat="1" ht="24.95" customHeight="1">
      <c r="A17" s="185" t="s">
        <v>95</v>
      </c>
      <c r="B17" s="185"/>
      <c r="C17" s="185"/>
      <c r="D17" s="185"/>
      <c r="E17" s="185"/>
      <c r="F17" s="185"/>
      <c r="G17" s="185"/>
      <c r="H17" s="185"/>
      <c r="I17" s="185"/>
      <c r="J17" s="185"/>
    </row>
    <row r="18" spans="1:10" s="179" customFormat="1" ht="24.95" customHeight="1">
      <c r="A18" s="185"/>
      <c r="B18" s="185"/>
      <c r="C18" s="185"/>
      <c r="D18" s="185"/>
      <c r="E18" s="185"/>
      <c r="F18" s="185"/>
      <c r="G18" s="185"/>
      <c r="H18" s="185"/>
      <c r="I18" s="185"/>
      <c r="J18" s="185"/>
    </row>
    <row r="19" spans="1:10" s="179" customFormat="1" ht="24.95" customHeight="1">
      <c r="A19" s="183" t="s">
        <v>88</v>
      </c>
      <c r="B19" s="183"/>
      <c r="C19" s="183"/>
      <c r="D19" s="183"/>
      <c r="E19" s="183"/>
      <c r="F19" s="183"/>
      <c r="G19" s="183"/>
      <c r="H19" s="183"/>
      <c r="I19" s="183"/>
      <c r="J19" s="183"/>
    </row>
    <row r="20" spans="1:10" s="179" customFormat="1" ht="24.95" customHeight="1"/>
    <row r="21" spans="1:10" s="179" customFormat="1" ht="24.95" customHeight="1">
      <c r="A21" s="179" t="s">
        <v>89</v>
      </c>
      <c r="D21" s="182"/>
      <c r="E21" s="182"/>
      <c r="F21" s="182"/>
      <c r="G21" s="182"/>
      <c r="H21" s="182"/>
      <c r="I21" s="182"/>
    </row>
    <row r="22" spans="1:10" s="179" customFormat="1" ht="24.95" customHeight="1"/>
    <row r="23" spans="1:10" s="179" customFormat="1" ht="24.95" customHeight="1">
      <c r="A23" s="179" t="s">
        <v>90</v>
      </c>
    </row>
    <row r="24" spans="1:10" s="179" customFormat="1" ht="24.95" customHeight="1">
      <c r="A24" s="179" t="s">
        <v>91</v>
      </c>
    </row>
    <row r="25" spans="1:10" s="179" customFormat="1" ht="24.95" customHeight="1">
      <c r="A25" s="179" t="s">
        <v>92</v>
      </c>
    </row>
    <row r="26" spans="1:10" s="179" customFormat="1" ht="24.95" customHeight="1"/>
    <row r="27" spans="1:10" s="179" customFormat="1" ht="24.95" customHeight="1">
      <c r="A27" s="179" t="s">
        <v>93</v>
      </c>
    </row>
    <row r="28" spans="1:10" s="179" customFormat="1" ht="24.95" customHeight="1"/>
    <row r="29" spans="1:10" s="179" customFormat="1" ht="24.95" customHeight="1"/>
    <row r="30" spans="1:10" s="179" customFormat="1" ht="24.95" customHeight="1"/>
    <row r="31" spans="1:10" ht="24.95" customHeight="1"/>
    <row r="32" spans="1:10"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sheetData>
  <mergeCells count="4">
    <mergeCell ref="A3:J3"/>
    <mergeCell ref="A5:J5"/>
    <mergeCell ref="A19:J19"/>
    <mergeCell ref="A17:J18"/>
  </mergeCells>
  <phoneticPr fontId="3"/>
  <pageMargins left="0.7" right="0.7" top="0.75" bottom="0.75" header="0.3" footer="0.3"/>
  <pageSetup paperSize="9" scale="9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714-8761-4BE7-B943-E614F4B3B85B}">
  <sheetPr>
    <pageSetUpPr fitToPage="1"/>
  </sheetPr>
  <dimension ref="A1:U28"/>
  <sheetViews>
    <sheetView view="pageBreakPreview" zoomScale="85" zoomScaleNormal="100" zoomScaleSheetLayoutView="85" workbookViewId="0">
      <selection activeCell="I17" sqref="I17:J17"/>
    </sheetView>
  </sheetViews>
  <sheetFormatPr defaultRowHeight="13.5"/>
  <sheetData>
    <row r="1" spans="1:21" s="179" customFormat="1" ht="24.95" customHeight="1">
      <c r="F1" s="179" t="s">
        <v>60</v>
      </c>
      <c r="G1" s="224"/>
      <c r="H1" s="224"/>
      <c r="I1" s="224"/>
      <c r="J1" s="224"/>
      <c r="Q1" s="179" t="s">
        <v>60</v>
      </c>
      <c r="R1" s="212" t="s">
        <v>73</v>
      </c>
      <c r="S1" s="212"/>
      <c r="T1" s="212"/>
      <c r="U1" s="212"/>
    </row>
    <row r="2" spans="1:21" s="179" customFormat="1" ht="24.95" customHeight="1">
      <c r="A2" s="179" t="s">
        <v>61</v>
      </c>
      <c r="L2" s="179" t="s">
        <v>61</v>
      </c>
    </row>
    <row r="3" spans="1:21" s="179" customFormat="1" ht="24.95" customHeight="1"/>
    <row r="4" spans="1:21" s="179" customFormat="1" ht="24.95" customHeight="1">
      <c r="A4" s="183" t="s">
        <v>74</v>
      </c>
      <c r="B4" s="183"/>
      <c r="C4" s="183"/>
      <c r="D4" s="183"/>
      <c r="E4" s="183"/>
      <c r="F4" s="183"/>
      <c r="G4" s="183"/>
      <c r="H4" s="183"/>
      <c r="I4" s="183"/>
      <c r="J4" s="183"/>
      <c r="L4" s="183" t="s">
        <v>62</v>
      </c>
      <c r="M4" s="183"/>
      <c r="N4" s="183"/>
      <c r="O4" s="183"/>
      <c r="P4" s="183"/>
      <c r="Q4" s="183"/>
      <c r="R4" s="183"/>
      <c r="S4" s="183"/>
      <c r="T4" s="183"/>
      <c r="U4" s="183"/>
    </row>
    <row r="5" spans="1:21" s="179" customFormat="1" ht="24.95" customHeight="1"/>
    <row r="6" spans="1:21" s="179" customFormat="1" ht="24.95" customHeight="1">
      <c r="A6" s="179" t="s">
        <v>63</v>
      </c>
      <c r="L6" s="179" t="s">
        <v>63</v>
      </c>
    </row>
    <row r="7" spans="1:21" s="179" customFormat="1" ht="24.95" customHeight="1" thickBot="1"/>
    <row r="8" spans="1:21" s="179" customFormat="1" ht="24.95" customHeight="1">
      <c r="A8" s="213"/>
      <c r="B8" s="214"/>
      <c r="C8" s="214" t="s">
        <v>64</v>
      </c>
      <c r="D8" s="214"/>
      <c r="E8" s="214"/>
      <c r="F8" s="214"/>
      <c r="G8" s="214" t="s">
        <v>65</v>
      </c>
      <c r="H8" s="214"/>
      <c r="I8" s="214"/>
      <c r="J8" s="215"/>
      <c r="L8" s="213"/>
      <c r="M8" s="214"/>
      <c r="N8" s="214" t="s">
        <v>64</v>
      </c>
      <c r="O8" s="214"/>
      <c r="P8" s="214"/>
      <c r="Q8" s="214"/>
      <c r="R8" s="214" t="s">
        <v>65</v>
      </c>
      <c r="S8" s="214"/>
      <c r="T8" s="214"/>
      <c r="U8" s="215"/>
    </row>
    <row r="9" spans="1:21" s="179" customFormat="1" ht="24.95" customHeight="1">
      <c r="A9" s="204" t="s">
        <v>66</v>
      </c>
      <c r="B9" s="205"/>
      <c r="C9" s="221"/>
      <c r="D9" s="221"/>
      <c r="E9" s="221"/>
      <c r="F9" s="221"/>
      <c r="G9" s="221"/>
      <c r="H9" s="221"/>
      <c r="I9" s="221"/>
      <c r="J9" s="222"/>
      <c r="L9" s="204" t="s">
        <v>66</v>
      </c>
      <c r="M9" s="205"/>
      <c r="N9" s="206" t="s">
        <v>75</v>
      </c>
      <c r="O9" s="206"/>
      <c r="P9" s="206"/>
      <c r="Q9" s="206"/>
      <c r="R9" s="206" t="s">
        <v>76</v>
      </c>
      <c r="S9" s="206"/>
      <c r="T9" s="206"/>
      <c r="U9" s="207"/>
    </row>
    <row r="10" spans="1:21" s="179" customFormat="1" ht="24.95" customHeight="1">
      <c r="A10" s="204"/>
      <c r="B10" s="205"/>
      <c r="C10" s="221"/>
      <c r="D10" s="221"/>
      <c r="E10" s="221"/>
      <c r="F10" s="221"/>
      <c r="G10" s="221"/>
      <c r="H10" s="221"/>
      <c r="I10" s="221"/>
      <c r="J10" s="222"/>
      <c r="L10" s="204"/>
      <c r="M10" s="205"/>
      <c r="N10" s="206"/>
      <c r="O10" s="206"/>
      <c r="P10" s="206"/>
      <c r="Q10" s="206"/>
      <c r="R10" s="206"/>
      <c r="S10" s="206"/>
      <c r="T10" s="206"/>
      <c r="U10" s="207"/>
    </row>
    <row r="11" spans="1:21" s="179" customFormat="1" ht="24.95" customHeight="1">
      <c r="A11" s="204"/>
      <c r="B11" s="205"/>
      <c r="C11" s="221"/>
      <c r="D11" s="221"/>
      <c r="E11" s="221"/>
      <c r="F11" s="221"/>
      <c r="G11" s="221"/>
      <c r="H11" s="221"/>
      <c r="I11" s="221"/>
      <c r="J11" s="222"/>
      <c r="L11" s="204"/>
      <c r="M11" s="205"/>
      <c r="N11" s="206"/>
      <c r="O11" s="206"/>
      <c r="P11" s="206"/>
      <c r="Q11" s="206"/>
      <c r="R11" s="206"/>
      <c r="S11" s="206"/>
      <c r="T11" s="206"/>
      <c r="U11" s="207"/>
    </row>
    <row r="12" spans="1:21" s="179" customFormat="1" ht="24.95" customHeight="1">
      <c r="A12" s="204"/>
      <c r="B12" s="205"/>
      <c r="C12" s="221"/>
      <c r="D12" s="221"/>
      <c r="E12" s="221"/>
      <c r="F12" s="221"/>
      <c r="G12" s="221"/>
      <c r="H12" s="221"/>
      <c r="I12" s="221"/>
      <c r="J12" s="222"/>
      <c r="L12" s="204"/>
      <c r="M12" s="205"/>
      <c r="N12" s="206"/>
      <c r="O12" s="206"/>
      <c r="P12" s="206"/>
      <c r="Q12" s="206"/>
      <c r="R12" s="206"/>
      <c r="S12" s="206"/>
      <c r="T12" s="206"/>
      <c r="U12" s="207"/>
    </row>
    <row r="13" spans="1:21" s="179" customFormat="1" ht="24.95" customHeight="1">
      <c r="A13" s="204"/>
      <c r="B13" s="205"/>
      <c r="C13" s="221"/>
      <c r="D13" s="221"/>
      <c r="E13" s="221"/>
      <c r="F13" s="221"/>
      <c r="G13" s="221"/>
      <c r="H13" s="221"/>
      <c r="I13" s="221"/>
      <c r="J13" s="222"/>
      <c r="L13" s="204"/>
      <c r="M13" s="205"/>
      <c r="N13" s="206"/>
      <c r="O13" s="206"/>
      <c r="P13" s="206"/>
      <c r="Q13" s="206"/>
      <c r="R13" s="206"/>
      <c r="S13" s="206"/>
      <c r="T13" s="206"/>
      <c r="U13" s="207"/>
    </row>
    <row r="14" spans="1:21" s="179" customFormat="1" ht="24.95" customHeight="1">
      <c r="A14" s="192" t="s">
        <v>70</v>
      </c>
      <c r="B14" s="193"/>
      <c r="C14" s="223"/>
      <c r="D14" s="223"/>
      <c r="E14" s="216"/>
      <c r="F14" s="216"/>
      <c r="G14" s="223"/>
      <c r="H14" s="223"/>
      <c r="I14" s="216"/>
      <c r="J14" s="217"/>
      <c r="L14" s="192" t="s">
        <v>70</v>
      </c>
      <c r="M14" s="193"/>
      <c r="N14" s="208" t="s">
        <v>71</v>
      </c>
      <c r="O14" s="208"/>
      <c r="P14" s="209">
        <v>5000</v>
      </c>
      <c r="Q14" s="209"/>
      <c r="R14" s="208" t="s">
        <v>71</v>
      </c>
      <c r="S14" s="208"/>
      <c r="T14" s="209">
        <v>15000</v>
      </c>
      <c r="U14" s="210"/>
    </row>
    <row r="15" spans="1:21" s="179" customFormat="1" ht="24.95" customHeight="1">
      <c r="A15" s="192"/>
      <c r="B15" s="193"/>
      <c r="C15" s="189"/>
      <c r="D15" s="189"/>
      <c r="E15" s="190"/>
      <c r="F15" s="190"/>
      <c r="G15" s="189"/>
      <c r="H15" s="189"/>
      <c r="I15" s="190"/>
      <c r="J15" s="191"/>
      <c r="L15" s="192"/>
      <c r="M15" s="193"/>
      <c r="N15" s="199" t="s">
        <v>72</v>
      </c>
      <c r="O15" s="199"/>
      <c r="P15" s="200">
        <v>20000</v>
      </c>
      <c r="Q15" s="200"/>
      <c r="R15" s="199" t="s">
        <v>72</v>
      </c>
      <c r="S15" s="199"/>
      <c r="T15" s="200">
        <v>10000</v>
      </c>
      <c r="U15" s="201"/>
    </row>
    <row r="16" spans="1:21" s="179" customFormat="1" ht="24.95" customHeight="1">
      <c r="A16" s="192"/>
      <c r="B16" s="193"/>
      <c r="C16" s="189"/>
      <c r="D16" s="189"/>
      <c r="E16" s="190"/>
      <c r="F16" s="190"/>
      <c r="G16" s="189"/>
      <c r="H16" s="189"/>
      <c r="I16" s="190"/>
      <c r="J16" s="191"/>
      <c r="L16" s="192"/>
      <c r="M16" s="193"/>
      <c r="N16" s="189"/>
      <c r="O16" s="189"/>
      <c r="P16" s="190"/>
      <c r="Q16" s="190"/>
      <c r="R16" s="189"/>
      <c r="S16" s="189"/>
      <c r="T16" s="190"/>
      <c r="U16" s="191"/>
    </row>
    <row r="17" spans="1:21" s="179" customFormat="1" ht="24.95" customHeight="1">
      <c r="A17" s="192"/>
      <c r="B17" s="193"/>
      <c r="C17" s="189"/>
      <c r="D17" s="189"/>
      <c r="E17" s="190"/>
      <c r="F17" s="190"/>
      <c r="G17" s="189"/>
      <c r="H17" s="189"/>
      <c r="I17" s="190"/>
      <c r="J17" s="191"/>
      <c r="L17" s="192"/>
      <c r="M17" s="193"/>
      <c r="N17" s="189"/>
      <c r="O17" s="189"/>
      <c r="P17" s="190"/>
      <c r="Q17" s="190"/>
      <c r="R17" s="189"/>
      <c r="S17" s="189"/>
      <c r="T17" s="190"/>
      <c r="U17" s="191"/>
    </row>
    <row r="18" spans="1:21" s="179" customFormat="1" ht="24.95" customHeight="1">
      <c r="A18" s="192"/>
      <c r="B18" s="193"/>
      <c r="C18" s="189"/>
      <c r="D18" s="189"/>
      <c r="E18" s="190"/>
      <c r="F18" s="190"/>
      <c r="G18" s="189"/>
      <c r="H18" s="189"/>
      <c r="I18" s="190"/>
      <c r="J18" s="191"/>
      <c r="L18" s="192"/>
      <c r="M18" s="193"/>
      <c r="N18" s="189"/>
      <c r="O18" s="189"/>
      <c r="P18" s="190"/>
      <c r="Q18" s="190"/>
      <c r="R18" s="189"/>
      <c r="S18" s="189"/>
      <c r="T18" s="190"/>
      <c r="U18" s="191"/>
    </row>
    <row r="19" spans="1:21" s="179" customFormat="1" ht="24.95" customHeight="1">
      <c r="A19" s="192"/>
      <c r="B19" s="193"/>
      <c r="C19" s="202"/>
      <c r="D19" s="202"/>
      <c r="E19" s="203"/>
      <c r="F19" s="203"/>
      <c r="G19" s="202"/>
      <c r="H19" s="202"/>
      <c r="I19" s="203"/>
      <c r="J19" s="211"/>
      <c r="L19" s="192"/>
      <c r="M19" s="193"/>
      <c r="N19" s="202"/>
      <c r="O19" s="202"/>
      <c r="P19" s="203"/>
      <c r="Q19" s="203"/>
      <c r="R19" s="202"/>
      <c r="S19" s="202"/>
      <c r="T19" s="203"/>
      <c r="U19" s="211"/>
    </row>
    <row r="20" spans="1:21" s="179" customFormat="1" ht="24.95" customHeight="1">
      <c r="A20" s="192" t="s">
        <v>67</v>
      </c>
      <c r="B20" s="193"/>
      <c r="C20" s="218"/>
      <c r="D20" s="218"/>
      <c r="E20" s="219"/>
      <c r="F20" s="219"/>
      <c r="G20" s="218"/>
      <c r="H20" s="218"/>
      <c r="I20" s="219"/>
      <c r="J20" s="220"/>
      <c r="L20" s="192" t="s">
        <v>67</v>
      </c>
      <c r="M20" s="193"/>
      <c r="N20" s="196" t="s">
        <v>71</v>
      </c>
      <c r="O20" s="196"/>
      <c r="P20" s="197">
        <v>5000</v>
      </c>
      <c r="Q20" s="197"/>
      <c r="R20" s="196" t="s">
        <v>71</v>
      </c>
      <c r="S20" s="196"/>
      <c r="T20" s="197">
        <v>15000</v>
      </c>
      <c r="U20" s="198"/>
    </row>
    <row r="21" spans="1:21" s="179" customFormat="1" ht="24.95" customHeight="1">
      <c r="A21" s="192"/>
      <c r="B21" s="193"/>
      <c r="C21" s="189"/>
      <c r="D21" s="189"/>
      <c r="E21" s="190"/>
      <c r="F21" s="190"/>
      <c r="G21" s="189"/>
      <c r="H21" s="189"/>
      <c r="I21" s="190"/>
      <c r="J21" s="191"/>
      <c r="L21" s="192"/>
      <c r="M21" s="193"/>
      <c r="N21" s="199" t="s">
        <v>72</v>
      </c>
      <c r="O21" s="199"/>
      <c r="P21" s="200">
        <v>20000</v>
      </c>
      <c r="Q21" s="200"/>
      <c r="R21" s="199" t="s">
        <v>72</v>
      </c>
      <c r="S21" s="199"/>
      <c r="T21" s="200">
        <v>10000</v>
      </c>
      <c r="U21" s="201"/>
    </row>
    <row r="22" spans="1:21" s="179" customFormat="1" ht="24.95" customHeight="1">
      <c r="A22" s="192"/>
      <c r="B22" s="193"/>
      <c r="C22" s="189"/>
      <c r="D22" s="189"/>
      <c r="E22" s="190"/>
      <c r="F22" s="190"/>
      <c r="G22" s="189"/>
      <c r="H22" s="189"/>
      <c r="I22" s="190"/>
      <c r="J22" s="191"/>
      <c r="L22" s="192"/>
      <c r="M22" s="193"/>
      <c r="N22" s="189"/>
      <c r="O22" s="189"/>
      <c r="P22" s="190"/>
      <c r="Q22" s="190"/>
      <c r="R22" s="189"/>
      <c r="S22" s="189"/>
      <c r="T22" s="190"/>
      <c r="U22" s="191"/>
    </row>
    <row r="23" spans="1:21" s="179" customFormat="1" ht="24.95" customHeight="1">
      <c r="A23" s="192"/>
      <c r="B23" s="193"/>
      <c r="C23" s="189"/>
      <c r="D23" s="189"/>
      <c r="E23" s="190"/>
      <c r="F23" s="190"/>
      <c r="G23" s="189"/>
      <c r="H23" s="189"/>
      <c r="I23" s="190"/>
      <c r="J23" s="191"/>
      <c r="L23" s="192"/>
      <c r="M23" s="193"/>
      <c r="N23" s="189"/>
      <c r="O23" s="189"/>
      <c r="P23" s="190"/>
      <c r="Q23" s="190"/>
      <c r="R23" s="189"/>
      <c r="S23" s="189"/>
      <c r="T23" s="190"/>
      <c r="U23" s="191"/>
    </row>
    <row r="24" spans="1:21" s="179" customFormat="1" ht="24.95" customHeight="1">
      <c r="A24" s="192"/>
      <c r="B24" s="193"/>
      <c r="C24" s="189"/>
      <c r="D24" s="189"/>
      <c r="E24" s="190"/>
      <c r="F24" s="190"/>
      <c r="G24" s="189"/>
      <c r="H24" s="189"/>
      <c r="I24" s="190"/>
      <c r="J24" s="191"/>
      <c r="L24" s="192"/>
      <c r="M24" s="193"/>
      <c r="N24" s="189"/>
      <c r="O24" s="189"/>
      <c r="P24" s="190"/>
      <c r="Q24" s="190"/>
      <c r="R24" s="189"/>
      <c r="S24" s="189"/>
      <c r="T24" s="190"/>
      <c r="U24" s="191"/>
    </row>
    <row r="25" spans="1:21" s="179" customFormat="1" ht="24.95" customHeight="1" thickBot="1">
      <c r="A25" s="194"/>
      <c r="B25" s="195"/>
      <c r="C25" s="186"/>
      <c r="D25" s="186"/>
      <c r="E25" s="187"/>
      <c r="F25" s="187"/>
      <c r="G25" s="186"/>
      <c r="H25" s="186"/>
      <c r="I25" s="187"/>
      <c r="J25" s="188"/>
      <c r="L25" s="194"/>
      <c r="M25" s="195"/>
      <c r="N25" s="186"/>
      <c r="O25" s="186"/>
      <c r="P25" s="187"/>
      <c r="Q25" s="187"/>
      <c r="R25" s="186"/>
      <c r="S25" s="186"/>
      <c r="T25" s="187"/>
      <c r="U25" s="188"/>
    </row>
    <row r="26" spans="1:21" s="179" customFormat="1" ht="24.95" customHeight="1"/>
    <row r="27" spans="1:21" s="179" customFormat="1" ht="24.95" customHeight="1">
      <c r="A27" s="179" t="s">
        <v>68</v>
      </c>
      <c r="L27" s="179" t="s">
        <v>68</v>
      </c>
    </row>
    <row r="28" spans="1:21" s="179" customFormat="1" ht="24.95" customHeight="1">
      <c r="A28" s="179" t="s">
        <v>69</v>
      </c>
      <c r="L28" s="179" t="s">
        <v>69</v>
      </c>
    </row>
  </sheetData>
  <mergeCells count="116">
    <mergeCell ref="G1:J1"/>
    <mergeCell ref="A4:J4"/>
    <mergeCell ref="G8:J8"/>
    <mergeCell ref="C8:F8"/>
    <mergeCell ref="A8:B8"/>
    <mergeCell ref="G14:H14"/>
    <mergeCell ref="G15:H15"/>
    <mergeCell ref="G16:H16"/>
    <mergeCell ref="G17:H17"/>
    <mergeCell ref="G18:H18"/>
    <mergeCell ref="C9:F13"/>
    <mergeCell ref="G9:J13"/>
    <mergeCell ref="C19:D19"/>
    <mergeCell ref="C18:D18"/>
    <mergeCell ref="C17:D17"/>
    <mergeCell ref="C16:D16"/>
    <mergeCell ref="C15:D15"/>
    <mergeCell ref="C14:D14"/>
    <mergeCell ref="E14:F14"/>
    <mergeCell ref="G19:H19"/>
    <mergeCell ref="I19:J19"/>
    <mergeCell ref="I18:J18"/>
    <mergeCell ref="I17:J17"/>
    <mergeCell ref="I16:J16"/>
    <mergeCell ref="I15:J15"/>
    <mergeCell ref="E15:F15"/>
    <mergeCell ref="E16:F16"/>
    <mergeCell ref="E17:F17"/>
    <mergeCell ref="E18:F18"/>
    <mergeCell ref="E19:F19"/>
    <mergeCell ref="C20:D20"/>
    <mergeCell ref="E20:F20"/>
    <mergeCell ref="C21:D21"/>
    <mergeCell ref="E21:F21"/>
    <mergeCell ref="C22:D22"/>
    <mergeCell ref="E22:F22"/>
    <mergeCell ref="G20:H20"/>
    <mergeCell ref="I20:J20"/>
    <mergeCell ref="G21:H21"/>
    <mergeCell ref="G25:H25"/>
    <mergeCell ref="I25:J25"/>
    <mergeCell ref="A14:B19"/>
    <mergeCell ref="A20:B25"/>
    <mergeCell ref="A9:B13"/>
    <mergeCell ref="R1:U1"/>
    <mergeCell ref="L4:U4"/>
    <mergeCell ref="L8:M8"/>
    <mergeCell ref="N8:Q8"/>
    <mergeCell ref="R8:U8"/>
    <mergeCell ref="I21:J21"/>
    <mergeCell ref="G22:H22"/>
    <mergeCell ref="I22:J22"/>
    <mergeCell ref="G23:H23"/>
    <mergeCell ref="I23:J23"/>
    <mergeCell ref="G24:H24"/>
    <mergeCell ref="I24:J24"/>
    <mergeCell ref="C23:D23"/>
    <mergeCell ref="E23:F23"/>
    <mergeCell ref="C24:D24"/>
    <mergeCell ref="E24:F24"/>
    <mergeCell ref="C25:D25"/>
    <mergeCell ref="E25:F25"/>
    <mergeCell ref="I14:J14"/>
    <mergeCell ref="R15:S15"/>
    <mergeCell ref="T15:U15"/>
    <mergeCell ref="N16:O16"/>
    <mergeCell ref="P16:Q16"/>
    <mergeCell ref="R16:S16"/>
    <mergeCell ref="T16:U16"/>
    <mergeCell ref="L9:M13"/>
    <mergeCell ref="N9:Q13"/>
    <mergeCell ref="R9:U13"/>
    <mergeCell ref="L14:M19"/>
    <mergeCell ref="N14:O14"/>
    <mergeCell ref="P14:Q14"/>
    <mergeCell ref="R14:S14"/>
    <mergeCell ref="T14:U14"/>
    <mergeCell ref="N15:O15"/>
    <mergeCell ref="P15:Q15"/>
    <mergeCell ref="T19:U19"/>
    <mergeCell ref="L20:M25"/>
    <mergeCell ref="N20:O20"/>
    <mergeCell ref="P20:Q20"/>
    <mergeCell ref="R20:S20"/>
    <mergeCell ref="T20:U20"/>
    <mergeCell ref="N21:O21"/>
    <mergeCell ref="N17:O17"/>
    <mergeCell ref="P17:Q17"/>
    <mergeCell ref="R17:S17"/>
    <mergeCell ref="T17:U17"/>
    <mergeCell ref="N18:O18"/>
    <mergeCell ref="P18:Q18"/>
    <mergeCell ref="R18:S18"/>
    <mergeCell ref="T18:U18"/>
    <mergeCell ref="P21:Q21"/>
    <mergeCell ref="R21:S21"/>
    <mergeCell ref="T21:U21"/>
    <mergeCell ref="N22:O22"/>
    <mergeCell ref="P22:Q22"/>
    <mergeCell ref="R22:S22"/>
    <mergeCell ref="T22:U22"/>
    <mergeCell ref="N19:O19"/>
    <mergeCell ref="P19:Q19"/>
    <mergeCell ref="R19:S19"/>
    <mergeCell ref="N25:O25"/>
    <mergeCell ref="P25:Q25"/>
    <mergeCell ref="R25:S25"/>
    <mergeCell ref="T25:U25"/>
    <mergeCell ref="N23:O23"/>
    <mergeCell ref="P23:Q23"/>
    <mergeCell ref="R23:S23"/>
    <mergeCell ref="T23:U23"/>
    <mergeCell ref="N24:O24"/>
    <mergeCell ref="P24:Q24"/>
    <mergeCell ref="R24:S24"/>
    <mergeCell ref="T24:U24"/>
  </mergeCells>
  <phoneticPr fontId="3"/>
  <conditionalFormatting sqref="E14:F14">
    <cfRule type="expression" priority="2">
      <formula>IF($E$14="","円","")</formula>
    </cfRule>
  </conditionalFormatting>
  <conditionalFormatting sqref="G1:J1">
    <cfRule type="cellIs" dxfId="0" priority="1" operator="equal">
      <formula>""</formula>
    </cfRule>
  </conditionalFormatting>
  <dataValidations count="3">
    <dataValidation type="list" allowBlank="1" showInputMessage="1" showErrorMessage="1" sqref="N14:O25 R14:S25" xr:uid="{1F5C986B-5E3F-4936-A9D2-2413EAFB83B4}">
      <formula1>"消耗品費（食品以外）,消耗品費（食品）,物品費,印刷費,使用料,会議費,報償費,人件費,その他"</formula1>
    </dataValidation>
    <dataValidation allowBlank="1" showInputMessage="1" showErrorMessage="1" promptTitle="入力時の注意" prompt="金額の数字のみを入力すること。_x000a_例：300円だった場合は「300」と入力" sqref="E14:F25 I14:J25" xr:uid="{F17037D3-C88C-48F3-98B5-D6A99D3D2EED}"/>
    <dataValidation type="list" allowBlank="1" showInputMessage="1" showErrorMessage="1" sqref="C14:D19 G14:H19 C20:D25 G20:H25" xr:uid="{3DFE8572-13A4-4251-B90D-FE89F2A7EFBC}">
      <formula1>"消耗品費（食品以外）,消耗品費（食品）,物品費,印刷費,使用料,会議費,報償費,人件費,交通費,その他"</formula1>
    </dataValidation>
  </dataValidations>
  <pageMargins left="0.7" right="0.7" top="0.75" bottom="0.75" header="0.3" footer="0.3"/>
  <pageSetup paperSize="9" scale="99"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BD2E5-953A-4D04-89EF-E2DB60D49BF1}">
  <sheetPr>
    <pageSetUpPr fitToPage="1"/>
  </sheetPr>
  <dimension ref="A1:Q65"/>
  <sheetViews>
    <sheetView view="pageBreakPreview" zoomScaleNormal="100" zoomScaleSheetLayoutView="100" workbookViewId="0">
      <selection activeCell="B44" sqref="B44:D44"/>
    </sheetView>
  </sheetViews>
  <sheetFormatPr defaultColWidth="9" defaultRowHeight="14.25"/>
  <cols>
    <col min="1" max="1" width="15.125" style="2" customWidth="1"/>
    <col min="2" max="2" width="22.125" style="2" customWidth="1"/>
    <col min="3" max="3" width="5.875" style="2" customWidth="1"/>
    <col min="4" max="4" width="22.125" style="2" customWidth="1"/>
    <col min="5" max="5" width="3.625" style="2" customWidth="1"/>
    <col min="6" max="6" width="10.625" style="2" customWidth="1"/>
    <col min="7" max="7" width="3.625" style="2" customWidth="1"/>
    <col min="8" max="8" width="10.625" style="2" customWidth="1"/>
    <col min="9" max="9" width="9" style="2"/>
    <col min="10" max="10" width="15.125" style="2" customWidth="1"/>
    <col min="11" max="11" width="22.125" style="2" customWidth="1"/>
    <col min="12" max="12" width="5.875" style="2" customWidth="1"/>
    <col min="13" max="13" width="22.125" style="2" customWidth="1"/>
    <col min="14" max="14" width="3.625" style="2" customWidth="1"/>
    <col min="15" max="15" width="10.625" style="2" customWidth="1"/>
    <col min="16" max="16" width="3.625" style="2" customWidth="1"/>
    <col min="17" max="17" width="10.625" style="2" customWidth="1"/>
    <col min="18" max="16384" width="9" style="2"/>
  </cols>
  <sheetData>
    <row r="1" spans="1:17" ht="12" customHeight="1">
      <c r="A1" s="1" t="s">
        <v>58</v>
      </c>
      <c r="H1" s="3"/>
      <c r="J1" s="1" t="s">
        <v>58</v>
      </c>
      <c r="Q1" s="3"/>
    </row>
    <row r="2" spans="1:17" ht="20.25" customHeight="1">
      <c r="A2" s="318" t="s">
        <v>59</v>
      </c>
      <c r="B2" s="318"/>
      <c r="C2" s="318"/>
      <c r="D2" s="318"/>
      <c r="E2" s="318"/>
      <c r="F2" s="318"/>
      <c r="G2" s="318"/>
      <c r="H2" s="318"/>
      <c r="J2" s="318" t="s">
        <v>59</v>
      </c>
      <c r="K2" s="318"/>
      <c r="L2" s="318"/>
      <c r="M2" s="318"/>
      <c r="N2" s="318"/>
      <c r="O2" s="318"/>
      <c r="P2" s="318"/>
      <c r="Q2" s="318"/>
    </row>
    <row r="3" spans="1:17" ht="6" customHeight="1">
      <c r="A3" s="4"/>
      <c r="B3" s="4"/>
      <c r="C3" s="4"/>
      <c r="D3" s="4"/>
      <c r="E3" s="4"/>
      <c r="F3" s="4"/>
      <c r="G3" s="4"/>
      <c r="H3" s="4"/>
      <c r="J3" s="4"/>
      <c r="K3" s="4"/>
      <c r="L3" s="4"/>
      <c r="M3" s="4"/>
      <c r="N3" s="4"/>
      <c r="O3" s="4"/>
      <c r="P3" s="4"/>
      <c r="Q3" s="4"/>
    </row>
    <row r="4" spans="1:17" ht="17.25" customHeight="1" thickBot="1">
      <c r="A4" s="5" t="s">
        <v>0</v>
      </c>
      <c r="B4" s="6" t="s">
        <v>1</v>
      </c>
      <c r="C4" s="1"/>
      <c r="D4" s="1"/>
      <c r="E4" s="1"/>
      <c r="J4" s="5" t="s">
        <v>0</v>
      </c>
      <c r="K4" s="6" t="s">
        <v>1</v>
      </c>
      <c r="L4" s="1"/>
      <c r="M4" s="1"/>
      <c r="N4" s="1"/>
    </row>
    <row r="5" spans="1:17" s="8" customFormat="1" ht="25.5" customHeight="1" thickBot="1">
      <c r="A5" s="7" t="s">
        <v>2</v>
      </c>
      <c r="B5" s="319" t="s">
        <v>3</v>
      </c>
      <c r="C5" s="320"/>
      <c r="D5" s="321"/>
      <c r="E5" s="319" t="s">
        <v>4</v>
      </c>
      <c r="F5" s="322"/>
      <c r="J5" s="7" t="s">
        <v>2</v>
      </c>
      <c r="K5" s="319" t="s">
        <v>3</v>
      </c>
      <c r="L5" s="320"/>
      <c r="M5" s="321"/>
      <c r="N5" s="319" t="s">
        <v>4</v>
      </c>
      <c r="O5" s="322"/>
    </row>
    <row r="6" spans="1:17" ht="25.5" customHeight="1" thickTop="1" thickBot="1">
      <c r="A6" s="9" t="s">
        <v>5</v>
      </c>
      <c r="B6" s="297" t="s">
        <v>96</v>
      </c>
      <c r="C6" s="298"/>
      <c r="D6" s="299"/>
      <c r="E6" s="10" t="s">
        <v>7</v>
      </c>
      <c r="F6" s="11"/>
      <c r="G6" s="12"/>
      <c r="J6" s="9" t="s">
        <v>5</v>
      </c>
      <c r="K6" s="297" t="s">
        <v>6</v>
      </c>
      <c r="L6" s="298"/>
      <c r="M6" s="299"/>
      <c r="N6" s="10" t="s">
        <v>7</v>
      </c>
      <c r="O6" s="13">
        <v>250000</v>
      </c>
      <c r="P6" s="12"/>
    </row>
    <row r="7" spans="1:17" ht="15" customHeight="1">
      <c r="A7" s="14" t="s">
        <v>8</v>
      </c>
      <c r="B7" s="300"/>
      <c r="C7" s="301"/>
      <c r="D7" s="302"/>
      <c r="E7" s="15"/>
      <c r="F7" s="16"/>
      <c r="J7" s="14" t="s">
        <v>8</v>
      </c>
      <c r="K7" s="303" t="s">
        <v>9</v>
      </c>
      <c r="L7" s="304"/>
      <c r="M7" s="305"/>
      <c r="N7" s="15"/>
      <c r="O7" s="17">
        <v>3400</v>
      </c>
    </row>
    <row r="8" spans="1:17" ht="15" customHeight="1">
      <c r="A8" s="306" t="s">
        <v>10</v>
      </c>
      <c r="B8" s="308"/>
      <c r="C8" s="309"/>
      <c r="D8" s="310"/>
      <c r="E8" s="18"/>
      <c r="F8" s="19"/>
      <c r="J8" s="306" t="s">
        <v>10</v>
      </c>
      <c r="K8" s="311" t="s">
        <v>11</v>
      </c>
      <c r="L8" s="312"/>
      <c r="M8" s="313"/>
      <c r="N8" s="18"/>
      <c r="O8" s="20">
        <v>30000</v>
      </c>
    </row>
    <row r="9" spans="1:17" ht="15" customHeight="1">
      <c r="A9" s="307"/>
      <c r="B9" s="314"/>
      <c r="C9" s="315"/>
      <c r="D9" s="316"/>
      <c r="E9" s="21"/>
      <c r="F9" s="22"/>
      <c r="J9" s="307"/>
      <c r="K9" s="240"/>
      <c r="L9" s="317"/>
      <c r="M9" s="241"/>
      <c r="N9" s="21"/>
      <c r="O9" s="23"/>
    </row>
    <row r="10" spans="1:17" ht="15" customHeight="1">
      <c r="A10" s="24" t="s">
        <v>12</v>
      </c>
      <c r="B10" s="323"/>
      <c r="C10" s="324"/>
      <c r="D10" s="325"/>
      <c r="E10" s="25"/>
      <c r="F10" s="26"/>
      <c r="J10" s="24" t="s">
        <v>12</v>
      </c>
      <c r="K10" s="326"/>
      <c r="L10" s="327"/>
      <c r="M10" s="328"/>
      <c r="N10" s="25"/>
      <c r="O10" s="27"/>
    </row>
    <row r="11" spans="1:17" ht="16.5" customHeight="1" thickBot="1">
      <c r="A11" s="28"/>
      <c r="B11" s="329"/>
      <c r="C11" s="330"/>
      <c r="D11" s="331"/>
      <c r="E11" s="29"/>
      <c r="F11" s="26"/>
      <c r="J11" s="30"/>
      <c r="K11" s="332"/>
      <c r="L11" s="333"/>
      <c r="M11" s="334"/>
      <c r="N11" s="29"/>
      <c r="O11" s="27"/>
    </row>
    <row r="12" spans="1:17" ht="25.5" customHeight="1" thickTop="1" thickBot="1">
      <c r="A12" s="295" t="s">
        <v>13</v>
      </c>
      <c r="B12" s="296"/>
      <c r="C12" s="296"/>
      <c r="D12" s="296"/>
      <c r="E12" s="31" t="s">
        <v>14</v>
      </c>
      <c r="F12" s="32">
        <f>SUM(F6:F11)</f>
        <v>0</v>
      </c>
      <c r="G12" s="12"/>
      <c r="J12" s="295" t="s">
        <v>13</v>
      </c>
      <c r="K12" s="296"/>
      <c r="L12" s="296"/>
      <c r="M12" s="296"/>
      <c r="N12" s="31" t="s">
        <v>14</v>
      </c>
      <c r="O12" s="33">
        <f>SUM(O6:O11)</f>
        <v>283400</v>
      </c>
      <c r="P12" s="12"/>
    </row>
    <row r="13" spans="1:17" ht="7.5" customHeight="1"/>
    <row r="14" spans="1:17" ht="17.25" customHeight="1" thickBot="1">
      <c r="A14" s="5" t="s">
        <v>15</v>
      </c>
      <c r="B14" s="6" t="s">
        <v>16</v>
      </c>
      <c r="J14" s="5" t="s">
        <v>15</v>
      </c>
      <c r="K14" s="6" t="s">
        <v>16</v>
      </c>
    </row>
    <row r="15" spans="1:17" ht="6" customHeight="1">
      <c r="A15" s="293" t="s">
        <v>17</v>
      </c>
      <c r="B15" s="281" t="s">
        <v>18</v>
      </c>
      <c r="C15" s="281" t="s">
        <v>19</v>
      </c>
      <c r="D15" s="283"/>
      <c r="E15" s="285" t="s">
        <v>4</v>
      </c>
      <c r="F15" s="286"/>
      <c r="G15" s="287"/>
      <c r="H15" s="288"/>
      <c r="J15" s="293" t="s">
        <v>17</v>
      </c>
      <c r="K15" s="281" t="s">
        <v>18</v>
      </c>
      <c r="L15" s="281" t="s">
        <v>19</v>
      </c>
      <c r="M15" s="283"/>
      <c r="N15" s="285" t="s">
        <v>4</v>
      </c>
      <c r="O15" s="286"/>
      <c r="P15" s="287"/>
      <c r="Q15" s="288"/>
    </row>
    <row r="16" spans="1:17" s="8" customFormat="1" ht="25.5" customHeight="1" thickBot="1">
      <c r="A16" s="294"/>
      <c r="B16" s="282"/>
      <c r="C16" s="282"/>
      <c r="D16" s="284"/>
      <c r="E16" s="282"/>
      <c r="F16" s="284"/>
      <c r="G16" s="289" t="s">
        <v>97</v>
      </c>
      <c r="H16" s="290"/>
      <c r="J16" s="294"/>
      <c r="K16" s="282"/>
      <c r="L16" s="282"/>
      <c r="M16" s="284"/>
      <c r="N16" s="282"/>
      <c r="O16" s="284"/>
      <c r="P16" s="291" t="s">
        <v>20</v>
      </c>
      <c r="Q16" s="292"/>
    </row>
    <row r="17" spans="1:17" s="8" customFormat="1" ht="14.25" customHeight="1" thickTop="1">
      <c r="A17" s="265" t="s">
        <v>21</v>
      </c>
      <c r="B17" s="34"/>
      <c r="C17" s="277"/>
      <c r="D17" s="278"/>
      <c r="E17" s="35"/>
      <c r="F17" s="36"/>
      <c r="G17" s="37"/>
      <c r="H17" s="38"/>
      <c r="J17" s="265" t="s">
        <v>21</v>
      </c>
      <c r="K17" s="39" t="s">
        <v>22</v>
      </c>
      <c r="L17" s="279" t="s">
        <v>23</v>
      </c>
      <c r="M17" s="280"/>
      <c r="N17" s="40"/>
      <c r="O17" s="41">
        <v>30000</v>
      </c>
      <c r="P17" s="42"/>
      <c r="Q17" s="43">
        <v>30000</v>
      </c>
    </row>
    <row r="18" spans="1:17" s="8" customFormat="1" ht="14.25" customHeight="1">
      <c r="A18" s="263"/>
      <c r="B18" s="44"/>
      <c r="C18" s="250"/>
      <c r="D18" s="251"/>
      <c r="E18" s="45"/>
      <c r="F18" s="46"/>
      <c r="G18" s="47"/>
      <c r="H18" s="48"/>
      <c r="J18" s="263"/>
      <c r="K18" s="44"/>
      <c r="L18" s="250"/>
      <c r="M18" s="251"/>
      <c r="N18" s="45"/>
      <c r="O18" s="49"/>
      <c r="P18" s="47"/>
      <c r="Q18" s="50"/>
    </row>
    <row r="19" spans="1:17" s="8" customFormat="1" ht="14.25" customHeight="1">
      <c r="A19" s="263"/>
      <c r="B19" s="51"/>
      <c r="C19" s="240"/>
      <c r="D19" s="241"/>
      <c r="E19" s="52"/>
      <c r="F19" s="53"/>
      <c r="G19" s="54"/>
      <c r="H19" s="55"/>
      <c r="J19" s="263"/>
      <c r="K19" s="51"/>
      <c r="L19" s="240"/>
      <c r="M19" s="241"/>
      <c r="N19" s="52"/>
      <c r="O19" s="56"/>
      <c r="P19" s="54"/>
      <c r="Q19" s="57"/>
    </row>
    <row r="20" spans="1:17" s="8" customFormat="1" ht="14.25" customHeight="1" thickBot="1">
      <c r="A20" s="264"/>
      <c r="B20" s="242" t="s">
        <v>24</v>
      </c>
      <c r="C20" s="243"/>
      <c r="D20" s="244"/>
      <c r="E20" s="58"/>
      <c r="F20" s="59">
        <f>SUM(F17:F19)</f>
        <v>0</v>
      </c>
      <c r="G20" s="60"/>
      <c r="H20" s="61">
        <f>SUM(H17:H19)</f>
        <v>0</v>
      </c>
      <c r="J20" s="264"/>
      <c r="K20" s="242" t="s">
        <v>24</v>
      </c>
      <c r="L20" s="243"/>
      <c r="M20" s="244"/>
      <c r="N20" s="58"/>
      <c r="O20" s="62">
        <f>SUM(O17:O19)</f>
        <v>30000</v>
      </c>
      <c r="P20" s="60"/>
      <c r="Q20" s="63">
        <f>SUM(Q17:Q19)</f>
        <v>30000</v>
      </c>
    </row>
    <row r="21" spans="1:17" s="8" customFormat="1" ht="14.25" customHeight="1">
      <c r="A21" s="265" t="s">
        <v>25</v>
      </c>
      <c r="B21" s="64"/>
      <c r="C21" s="266"/>
      <c r="D21" s="267"/>
      <c r="E21" s="35"/>
      <c r="F21" s="65"/>
      <c r="G21" s="268"/>
      <c r="H21" s="269"/>
      <c r="J21" s="265" t="s">
        <v>25</v>
      </c>
      <c r="K21" s="64"/>
      <c r="L21" s="266"/>
      <c r="M21" s="267"/>
      <c r="N21" s="35"/>
      <c r="O21" s="66"/>
      <c r="P21" s="268"/>
      <c r="Q21" s="269"/>
    </row>
    <row r="22" spans="1:17" s="8" customFormat="1" ht="14.25" customHeight="1">
      <c r="A22" s="263"/>
      <c r="B22" s="44"/>
      <c r="C22" s="240"/>
      <c r="D22" s="241"/>
      <c r="E22" s="45"/>
      <c r="F22" s="46"/>
      <c r="G22" s="270"/>
      <c r="H22" s="271"/>
      <c r="J22" s="263"/>
      <c r="K22" s="44"/>
      <c r="L22" s="240"/>
      <c r="M22" s="241"/>
      <c r="N22" s="45"/>
      <c r="O22" s="49"/>
      <c r="P22" s="270"/>
      <c r="Q22" s="271"/>
    </row>
    <row r="23" spans="1:17" s="8" customFormat="1" ht="14.25" customHeight="1" thickBot="1">
      <c r="A23" s="263"/>
      <c r="B23" s="274" t="s">
        <v>24</v>
      </c>
      <c r="C23" s="275"/>
      <c r="D23" s="276"/>
      <c r="E23" s="67"/>
      <c r="F23" s="68">
        <f>SUM(F21:F22)</f>
        <v>0</v>
      </c>
      <c r="G23" s="272"/>
      <c r="H23" s="273"/>
      <c r="J23" s="263"/>
      <c r="K23" s="274" t="s">
        <v>24</v>
      </c>
      <c r="L23" s="275"/>
      <c r="M23" s="276"/>
      <c r="N23" s="67"/>
      <c r="O23" s="69">
        <f>SUM(O21:O22)</f>
        <v>0</v>
      </c>
      <c r="P23" s="272"/>
      <c r="Q23" s="273"/>
    </row>
    <row r="24" spans="1:17" s="8" customFormat="1" ht="14.25" customHeight="1">
      <c r="A24" s="262" t="s">
        <v>26</v>
      </c>
      <c r="B24" s="70"/>
      <c r="C24" s="238"/>
      <c r="D24" s="239"/>
      <c r="E24" s="71"/>
      <c r="F24" s="72"/>
      <c r="G24" s="73"/>
      <c r="H24" s="74"/>
      <c r="J24" s="262" t="s">
        <v>26</v>
      </c>
      <c r="K24" s="70"/>
      <c r="L24" s="238"/>
      <c r="M24" s="239"/>
      <c r="N24" s="71"/>
      <c r="O24" s="75"/>
      <c r="P24" s="73"/>
      <c r="Q24" s="76"/>
    </row>
    <row r="25" spans="1:17" s="8" customFormat="1" ht="14.25" customHeight="1">
      <c r="A25" s="263"/>
      <c r="B25" s="51"/>
      <c r="C25" s="240"/>
      <c r="D25" s="241"/>
      <c r="E25" s="77"/>
      <c r="F25" s="78"/>
      <c r="G25" s="79"/>
      <c r="H25" s="80"/>
      <c r="J25" s="263"/>
      <c r="K25" s="51"/>
      <c r="L25" s="240"/>
      <c r="M25" s="241"/>
      <c r="N25" s="77"/>
      <c r="O25" s="81"/>
      <c r="P25" s="79"/>
      <c r="Q25" s="82"/>
    </row>
    <row r="26" spans="1:17" s="8" customFormat="1" ht="14.25" customHeight="1" thickBot="1">
      <c r="A26" s="264"/>
      <c r="B26" s="242" t="s">
        <v>24</v>
      </c>
      <c r="C26" s="243"/>
      <c r="D26" s="244"/>
      <c r="E26" s="58"/>
      <c r="F26" s="59">
        <f>SUM(F24:F25)</f>
        <v>0</v>
      </c>
      <c r="G26" s="83"/>
      <c r="H26" s="84">
        <f>SUM(H24:H25)</f>
        <v>0</v>
      </c>
      <c r="J26" s="264"/>
      <c r="K26" s="242" t="s">
        <v>24</v>
      </c>
      <c r="L26" s="243"/>
      <c r="M26" s="244"/>
      <c r="N26" s="58"/>
      <c r="O26" s="62">
        <f>SUM(O24:O25)</f>
        <v>0</v>
      </c>
      <c r="P26" s="83"/>
      <c r="Q26" s="85">
        <f>SUM(Q24:Q25)</f>
        <v>0</v>
      </c>
    </row>
    <row r="27" spans="1:17" s="8" customFormat="1" ht="14.25" customHeight="1" thickBot="1">
      <c r="A27" s="249" t="s">
        <v>27</v>
      </c>
      <c r="B27" s="86"/>
      <c r="C27" s="238"/>
      <c r="D27" s="239"/>
      <c r="E27" s="35"/>
      <c r="F27" s="65"/>
      <c r="G27" s="37"/>
      <c r="H27" s="87"/>
      <c r="J27" s="249" t="s">
        <v>27</v>
      </c>
      <c r="K27" s="88" t="s">
        <v>28</v>
      </c>
      <c r="L27" s="245" t="s">
        <v>29</v>
      </c>
      <c r="M27" s="246"/>
      <c r="N27" s="40"/>
      <c r="O27" s="89">
        <v>88000</v>
      </c>
      <c r="P27" s="42"/>
      <c r="Q27" s="90">
        <v>88000</v>
      </c>
    </row>
    <row r="28" spans="1:17" s="8" customFormat="1" ht="14.25" customHeight="1" thickBot="1">
      <c r="A28" s="237"/>
      <c r="B28" s="44"/>
      <c r="C28" s="250"/>
      <c r="D28" s="251"/>
      <c r="E28" s="45"/>
      <c r="F28" s="46"/>
      <c r="G28" s="47"/>
      <c r="H28" s="48"/>
      <c r="J28" s="237"/>
      <c r="K28" s="91" t="s">
        <v>30</v>
      </c>
      <c r="L28" s="252" t="s">
        <v>31</v>
      </c>
      <c r="M28" s="253"/>
      <c r="N28" s="92"/>
      <c r="O28" s="93">
        <f>30*300</f>
        <v>9000</v>
      </c>
      <c r="P28" s="94"/>
      <c r="Q28" s="95">
        <v>9000</v>
      </c>
    </row>
    <row r="29" spans="1:17" s="8" customFormat="1" ht="14.25" customHeight="1" thickBot="1">
      <c r="A29" s="237"/>
      <c r="B29" s="51"/>
      <c r="C29" s="240"/>
      <c r="D29" s="241"/>
      <c r="E29" s="52"/>
      <c r="F29" s="53"/>
      <c r="G29" s="54"/>
      <c r="H29" s="55"/>
      <c r="J29" s="237"/>
      <c r="K29" s="96" t="s">
        <v>32</v>
      </c>
      <c r="L29" s="247" t="s">
        <v>33</v>
      </c>
      <c r="M29" s="248"/>
      <c r="N29" s="97"/>
      <c r="O29" s="98">
        <f>40*15</f>
        <v>600</v>
      </c>
      <c r="P29" s="99"/>
      <c r="Q29" s="100">
        <v>600</v>
      </c>
    </row>
    <row r="30" spans="1:17" s="8" customFormat="1" ht="14.25" customHeight="1" thickBot="1">
      <c r="A30" s="237"/>
      <c r="B30" s="242" t="s">
        <v>24</v>
      </c>
      <c r="C30" s="243"/>
      <c r="D30" s="244"/>
      <c r="E30" s="58"/>
      <c r="F30" s="59">
        <f>SUM(F27:F29)</f>
        <v>0</v>
      </c>
      <c r="G30" s="83"/>
      <c r="H30" s="84">
        <f>SUM(H27:H29)</f>
        <v>0</v>
      </c>
      <c r="J30" s="237"/>
      <c r="K30" s="242" t="s">
        <v>24</v>
      </c>
      <c r="L30" s="243"/>
      <c r="M30" s="244"/>
      <c r="N30" s="58"/>
      <c r="O30" s="62">
        <f>SUM(O27:O29)</f>
        <v>97600</v>
      </c>
      <c r="P30" s="83"/>
      <c r="Q30" s="85">
        <f>SUM(Q27:Q29)</f>
        <v>97600</v>
      </c>
    </row>
    <row r="31" spans="1:17" s="8" customFormat="1" ht="14.25" customHeight="1" thickBot="1">
      <c r="A31" s="237" t="s">
        <v>34</v>
      </c>
      <c r="B31" s="86"/>
      <c r="C31" s="238"/>
      <c r="D31" s="239"/>
      <c r="E31" s="101"/>
      <c r="F31" s="65"/>
      <c r="G31" s="102"/>
      <c r="H31" s="87"/>
      <c r="J31" s="237" t="s">
        <v>34</v>
      </c>
      <c r="K31" s="88" t="s">
        <v>35</v>
      </c>
      <c r="L31" s="245" t="s">
        <v>36</v>
      </c>
      <c r="M31" s="246"/>
      <c r="N31" s="103"/>
      <c r="O31" s="89">
        <v>15000</v>
      </c>
      <c r="P31" s="104"/>
      <c r="Q31" s="90">
        <v>15000</v>
      </c>
    </row>
    <row r="32" spans="1:17" s="8" customFormat="1" ht="14.25" customHeight="1" thickBot="1">
      <c r="A32" s="237"/>
      <c r="B32" s="44"/>
      <c r="C32" s="250"/>
      <c r="D32" s="251"/>
      <c r="E32" s="45"/>
      <c r="F32" s="46"/>
      <c r="G32" s="47"/>
      <c r="H32" s="48"/>
      <c r="J32" s="237"/>
      <c r="K32" s="44"/>
      <c r="L32" s="250"/>
      <c r="M32" s="251"/>
      <c r="N32" s="45"/>
      <c r="O32" s="49"/>
      <c r="P32" s="47"/>
      <c r="Q32" s="50"/>
    </row>
    <row r="33" spans="1:17" s="8" customFormat="1" ht="14.25" customHeight="1" thickBot="1">
      <c r="A33" s="237"/>
      <c r="B33" s="51"/>
      <c r="C33" s="240"/>
      <c r="D33" s="241"/>
      <c r="E33" s="52"/>
      <c r="F33" s="53"/>
      <c r="G33" s="54"/>
      <c r="H33" s="55"/>
      <c r="J33" s="237"/>
      <c r="K33" s="51"/>
      <c r="L33" s="240"/>
      <c r="M33" s="241"/>
      <c r="N33" s="52"/>
      <c r="O33" s="56"/>
      <c r="P33" s="54"/>
      <c r="Q33" s="57"/>
    </row>
    <row r="34" spans="1:17" s="8" customFormat="1" ht="14.25" customHeight="1" thickBot="1">
      <c r="A34" s="237"/>
      <c r="B34" s="242" t="s">
        <v>24</v>
      </c>
      <c r="C34" s="243"/>
      <c r="D34" s="244"/>
      <c r="E34" s="58"/>
      <c r="F34" s="59">
        <f>SUM(F31:F33)</f>
        <v>0</v>
      </c>
      <c r="G34" s="83"/>
      <c r="H34" s="84">
        <f>SUM(H31:H33)</f>
        <v>0</v>
      </c>
      <c r="J34" s="237"/>
      <c r="K34" s="242" t="s">
        <v>24</v>
      </c>
      <c r="L34" s="243"/>
      <c r="M34" s="244"/>
      <c r="N34" s="58"/>
      <c r="O34" s="62">
        <f>SUM(O31:O33)</f>
        <v>15000</v>
      </c>
      <c r="P34" s="83"/>
      <c r="Q34" s="85">
        <f>SUM(Q31:Q33)</f>
        <v>15000</v>
      </c>
    </row>
    <row r="35" spans="1:17" s="8" customFormat="1" ht="14.25" customHeight="1" thickBot="1">
      <c r="A35" s="237" t="s">
        <v>37</v>
      </c>
      <c r="B35" s="105"/>
      <c r="C35" s="254"/>
      <c r="D35" s="255"/>
      <c r="E35" s="71"/>
      <c r="F35" s="106"/>
      <c r="G35" s="73"/>
      <c r="H35" s="107"/>
      <c r="J35" s="237" t="s">
        <v>37</v>
      </c>
      <c r="K35" s="108"/>
      <c r="L35" s="256"/>
      <c r="M35" s="257"/>
      <c r="N35" s="109"/>
      <c r="O35" s="110"/>
      <c r="P35" s="111"/>
      <c r="Q35" s="112"/>
    </row>
    <row r="36" spans="1:17" s="8" customFormat="1" ht="14.25" customHeight="1" thickBot="1">
      <c r="A36" s="237"/>
      <c r="B36" s="113"/>
      <c r="C36" s="258"/>
      <c r="D36" s="259"/>
      <c r="E36" s="77"/>
      <c r="F36" s="114"/>
      <c r="G36" s="115"/>
      <c r="H36" s="116"/>
      <c r="J36" s="237"/>
      <c r="K36" s="117"/>
      <c r="L36" s="260"/>
      <c r="M36" s="261"/>
      <c r="N36" s="118"/>
      <c r="O36" s="119"/>
      <c r="P36" s="120"/>
      <c r="Q36" s="121"/>
    </row>
    <row r="37" spans="1:17" s="8" customFormat="1" ht="14.25" customHeight="1" thickBot="1">
      <c r="A37" s="237"/>
      <c r="B37" s="242" t="s">
        <v>24</v>
      </c>
      <c r="C37" s="243"/>
      <c r="D37" s="244"/>
      <c r="E37" s="58"/>
      <c r="F37" s="59">
        <f>SUM(F35:F36)</f>
        <v>0</v>
      </c>
      <c r="G37" s="83"/>
      <c r="H37" s="84">
        <f>SUM(H35:H36)</f>
        <v>0</v>
      </c>
      <c r="J37" s="237"/>
      <c r="K37" s="242" t="s">
        <v>24</v>
      </c>
      <c r="L37" s="243"/>
      <c r="M37" s="244"/>
      <c r="N37" s="58"/>
      <c r="O37" s="62">
        <f>SUM(O35:O36)</f>
        <v>0</v>
      </c>
      <c r="P37" s="83"/>
      <c r="Q37" s="85">
        <f>SUM(Q35:Q36)</f>
        <v>0</v>
      </c>
    </row>
    <row r="38" spans="1:17" ht="15" customHeight="1" thickBot="1">
      <c r="A38" s="249" t="s">
        <v>38</v>
      </c>
      <c r="B38" s="86"/>
      <c r="C38" s="238"/>
      <c r="D38" s="239"/>
      <c r="E38" s="35"/>
      <c r="F38" s="65"/>
      <c r="G38" s="37"/>
      <c r="H38" s="87"/>
      <c r="J38" s="249" t="s">
        <v>38</v>
      </c>
      <c r="K38" s="88" t="s">
        <v>39</v>
      </c>
      <c r="L38" s="245" t="s">
        <v>40</v>
      </c>
      <c r="M38" s="246"/>
      <c r="N38" s="40"/>
      <c r="O38" s="89">
        <v>60000</v>
      </c>
      <c r="P38" s="42"/>
      <c r="Q38" s="90">
        <v>60000</v>
      </c>
    </row>
    <row r="39" spans="1:17" ht="15" customHeight="1" thickBot="1">
      <c r="A39" s="237"/>
      <c r="B39" s="122"/>
      <c r="C39" s="250"/>
      <c r="D39" s="251"/>
      <c r="E39" s="45"/>
      <c r="F39" s="46"/>
      <c r="G39" s="123"/>
      <c r="H39" s="48"/>
      <c r="J39" s="237"/>
      <c r="K39" s="124" t="s">
        <v>41</v>
      </c>
      <c r="L39" s="252" t="s">
        <v>42</v>
      </c>
      <c r="M39" s="253"/>
      <c r="N39" s="92"/>
      <c r="O39" s="93">
        <v>10000</v>
      </c>
      <c r="P39" s="125"/>
      <c r="Q39" s="95">
        <v>10000</v>
      </c>
    </row>
    <row r="40" spans="1:17" ht="15" customHeight="1" thickBot="1">
      <c r="A40" s="237"/>
      <c r="B40" s="126"/>
      <c r="C40" s="240"/>
      <c r="D40" s="241"/>
      <c r="E40" s="35"/>
      <c r="F40" s="36"/>
      <c r="G40" s="115"/>
      <c r="H40" s="38"/>
      <c r="J40" s="237"/>
      <c r="K40" s="126"/>
      <c r="L40" s="240"/>
      <c r="M40" s="241"/>
      <c r="N40" s="35"/>
      <c r="O40" s="127"/>
      <c r="P40" s="115"/>
      <c r="Q40" s="128"/>
    </row>
    <row r="41" spans="1:17" ht="15" customHeight="1" thickBot="1">
      <c r="A41" s="237"/>
      <c r="B41" s="242" t="s">
        <v>24</v>
      </c>
      <c r="C41" s="243"/>
      <c r="D41" s="244"/>
      <c r="E41" s="129"/>
      <c r="F41" s="130">
        <f>SUM(F38:F40)</f>
        <v>0</v>
      </c>
      <c r="G41" s="83"/>
      <c r="H41" s="131">
        <f>SUM(H38:H40)</f>
        <v>0</v>
      </c>
      <c r="J41" s="237"/>
      <c r="K41" s="242" t="s">
        <v>24</v>
      </c>
      <c r="L41" s="243"/>
      <c r="M41" s="244"/>
      <c r="N41" s="129"/>
      <c r="O41" s="132">
        <f>SUM(O38:O40)</f>
        <v>70000</v>
      </c>
      <c r="P41" s="83"/>
      <c r="Q41" s="133">
        <f>SUM(Q38:Q40)</f>
        <v>70000</v>
      </c>
    </row>
    <row r="42" spans="1:17" ht="15" customHeight="1" thickBot="1">
      <c r="A42" s="237" t="s">
        <v>43</v>
      </c>
      <c r="B42" s="86"/>
      <c r="C42" s="238"/>
      <c r="D42" s="239"/>
      <c r="E42" s="101"/>
      <c r="F42" s="134"/>
      <c r="G42" s="102"/>
      <c r="H42" s="87"/>
      <c r="J42" s="237" t="s">
        <v>43</v>
      </c>
      <c r="K42" s="88" t="s">
        <v>44</v>
      </c>
      <c r="L42" s="245" t="s">
        <v>45</v>
      </c>
      <c r="M42" s="246"/>
      <c r="N42" s="103"/>
      <c r="O42" s="135">
        <f>1200*3*6</f>
        <v>21600</v>
      </c>
      <c r="P42" s="104"/>
      <c r="Q42" s="90">
        <v>21600</v>
      </c>
    </row>
    <row r="43" spans="1:17" ht="15" customHeight="1" thickBot="1">
      <c r="A43" s="237"/>
      <c r="B43" s="51"/>
      <c r="C43" s="240"/>
      <c r="D43" s="241"/>
      <c r="E43" s="77"/>
      <c r="F43" s="53"/>
      <c r="G43" s="115"/>
      <c r="H43" s="80"/>
      <c r="J43" s="237"/>
      <c r="K43" s="96" t="s">
        <v>44</v>
      </c>
      <c r="L43" s="247" t="s">
        <v>46</v>
      </c>
      <c r="M43" s="248"/>
      <c r="N43" s="136"/>
      <c r="O43" s="98">
        <f>1200*2*3</f>
        <v>7200</v>
      </c>
      <c r="P43" s="137"/>
      <c r="Q43" s="138">
        <v>7200</v>
      </c>
    </row>
    <row r="44" spans="1:17" ht="15" customHeight="1" thickBot="1">
      <c r="A44" s="237"/>
      <c r="B44" s="242" t="s">
        <v>24</v>
      </c>
      <c r="C44" s="243"/>
      <c r="D44" s="244"/>
      <c r="E44" s="58"/>
      <c r="F44" s="59">
        <f>SUM(F42:F43)</f>
        <v>0</v>
      </c>
      <c r="G44" s="83"/>
      <c r="H44" s="84">
        <f>SUM(H42:H43)</f>
        <v>0</v>
      </c>
      <c r="J44" s="237"/>
      <c r="K44" s="242" t="s">
        <v>24</v>
      </c>
      <c r="L44" s="243"/>
      <c r="M44" s="244"/>
      <c r="N44" s="58"/>
      <c r="O44" s="62">
        <f>SUM(O42:O43)</f>
        <v>28800</v>
      </c>
      <c r="P44" s="83"/>
      <c r="Q44" s="85">
        <f>SUM(Q42:Q43)</f>
        <v>28800</v>
      </c>
    </row>
    <row r="45" spans="1:17" ht="15" customHeight="1" thickBot="1">
      <c r="A45" s="237" t="s">
        <v>47</v>
      </c>
      <c r="B45" s="86"/>
      <c r="C45" s="238"/>
      <c r="D45" s="239"/>
      <c r="E45" s="101"/>
      <c r="F45" s="65"/>
      <c r="G45" s="102"/>
      <c r="H45" s="87"/>
      <c r="J45" s="237" t="s">
        <v>47</v>
      </c>
      <c r="K45" s="86"/>
      <c r="L45" s="238"/>
      <c r="M45" s="239"/>
      <c r="N45" s="101"/>
      <c r="O45" s="66"/>
      <c r="P45" s="102"/>
      <c r="Q45" s="139"/>
    </row>
    <row r="46" spans="1:17" ht="15" customHeight="1" thickBot="1">
      <c r="A46" s="237"/>
      <c r="B46" s="44"/>
      <c r="C46" s="240"/>
      <c r="D46" s="241"/>
      <c r="E46" s="45"/>
      <c r="F46" s="46"/>
      <c r="G46" s="47"/>
      <c r="H46" s="48"/>
      <c r="J46" s="237"/>
      <c r="K46" s="44"/>
      <c r="L46" s="240"/>
      <c r="M46" s="241"/>
      <c r="N46" s="45"/>
      <c r="O46" s="49"/>
      <c r="P46" s="47"/>
      <c r="Q46" s="50"/>
    </row>
    <row r="47" spans="1:17" ht="15" customHeight="1" thickBot="1">
      <c r="A47" s="237"/>
      <c r="B47" s="242" t="s">
        <v>24</v>
      </c>
      <c r="C47" s="243"/>
      <c r="D47" s="244"/>
      <c r="E47" s="58"/>
      <c r="F47" s="59">
        <f>SUM(F45:F46)</f>
        <v>0</v>
      </c>
      <c r="G47" s="83"/>
      <c r="H47" s="84">
        <f>SUM(H45:H46)</f>
        <v>0</v>
      </c>
      <c r="J47" s="237"/>
      <c r="K47" s="242" t="s">
        <v>24</v>
      </c>
      <c r="L47" s="243"/>
      <c r="M47" s="244"/>
      <c r="N47" s="58"/>
      <c r="O47" s="62">
        <f>SUM(O45:O46)</f>
        <v>0</v>
      </c>
      <c r="P47" s="83"/>
      <c r="Q47" s="85">
        <f>SUM(Q45:Q46)</f>
        <v>0</v>
      </c>
    </row>
    <row r="48" spans="1:17" ht="15" customHeight="1">
      <c r="A48" s="140" t="s">
        <v>48</v>
      </c>
      <c r="B48" s="141"/>
      <c r="C48" s="228"/>
      <c r="D48" s="229"/>
      <c r="E48" s="142"/>
      <c r="F48" s="143"/>
      <c r="G48" s="144"/>
      <c r="H48" s="145"/>
      <c r="J48" s="140" t="s">
        <v>49</v>
      </c>
      <c r="K48" s="146" t="s">
        <v>50</v>
      </c>
      <c r="L48" s="230" t="s">
        <v>51</v>
      </c>
      <c r="M48" s="231"/>
      <c r="N48" s="147"/>
      <c r="O48" s="148">
        <v>42000</v>
      </c>
      <c r="P48" s="149"/>
      <c r="Q48" s="150">
        <v>38600</v>
      </c>
    </row>
    <row r="49" spans="1:17" ht="15" customHeight="1" thickBot="1">
      <c r="A49" s="151" t="s">
        <v>48</v>
      </c>
      <c r="B49" s="152"/>
      <c r="C49" s="232"/>
      <c r="D49" s="233"/>
      <c r="E49" s="153"/>
      <c r="F49" s="154"/>
      <c r="G49" s="155"/>
      <c r="H49" s="156"/>
      <c r="J49" s="151" t="s">
        <v>48</v>
      </c>
      <c r="K49" s="152"/>
      <c r="L49" s="232"/>
      <c r="M49" s="233"/>
      <c r="N49" s="157"/>
      <c r="O49" s="158"/>
      <c r="P49" s="159"/>
      <c r="Q49" s="160"/>
    </row>
    <row r="50" spans="1:17" ht="25.5" customHeight="1" thickTop="1" thickBot="1">
      <c r="A50" s="234" t="s">
        <v>13</v>
      </c>
      <c r="B50" s="235"/>
      <c r="C50" s="235"/>
      <c r="D50" s="236"/>
      <c r="E50" s="161" t="s">
        <v>52</v>
      </c>
      <c r="F50" s="162">
        <f>SUM(F47,F44,F41,F37,F34,F30,F26,F23,F20,F48,F49)</f>
        <v>0</v>
      </c>
      <c r="G50" s="163" t="s">
        <v>53</v>
      </c>
      <c r="H50" s="164">
        <f>SUM(H20,H47,H44,H41,H37,H34,H30,H26,H48,H49)</f>
        <v>0</v>
      </c>
      <c r="J50" s="234" t="s">
        <v>13</v>
      </c>
      <c r="K50" s="235"/>
      <c r="L50" s="235"/>
      <c r="M50" s="236"/>
      <c r="N50" s="161" t="s">
        <v>52</v>
      </c>
      <c r="O50" s="165">
        <f>SUM(O47,O44,O41,O37,O34,O30,O26,O23,O20,O48)</f>
        <v>283400</v>
      </c>
      <c r="P50" s="163" t="s">
        <v>53</v>
      </c>
      <c r="Q50" s="166">
        <f>SUM(Q47,Q44,Q41,Q37,Q34,Q30,Q26,Q48)</f>
        <v>250000</v>
      </c>
    </row>
    <row r="51" spans="1:17" ht="14.25" customHeight="1">
      <c r="A51" s="226" t="s">
        <v>54</v>
      </c>
      <c r="B51" s="226"/>
      <c r="C51" s="226"/>
      <c r="D51" s="226"/>
      <c r="E51" s="226"/>
      <c r="F51" s="226"/>
      <c r="G51" s="226"/>
      <c r="H51" s="226"/>
      <c r="J51" s="226" t="s">
        <v>54</v>
      </c>
      <c r="K51" s="226"/>
      <c r="L51" s="226"/>
      <c r="M51" s="226"/>
      <c r="N51" s="226"/>
      <c r="O51" s="226"/>
      <c r="P51" s="226"/>
      <c r="Q51" s="226"/>
    </row>
    <row r="52" spans="1:17" ht="14.25" customHeight="1" thickBot="1">
      <c r="A52" s="167" t="s">
        <v>55</v>
      </c>
      <c r="C52" s="8"/>
      <c r="D52" s="8"/>
      <c r="E52" s="8"/>
      <c r="F52" s="12"/>
      <c r="G52" s="12"/>
      <c r="H52" s="168"/>
      <c r="J52" s="167" t="s">
        <v>55</v>
      </c>
      <c r="L52" s="8"/>
      <c r="M52" s="8"/>
      <c r="N52" s="8"/>
      <c r="O52" s="12"/>
      <c r="P52" s="12"/>
      <c r="Q52" s="168"/>
    </row>
    <row r="53" spans="1:17" ht="12" customHeight="1">
      <c r="A53" s="167"/>
      <c r="B53" s="169" t="s">
        <v>7</v>
      </c>
      <c r="C53" s="227" t="s">
        <v>56</v>
      </c>
      <c r="D53" s="170" t="s">
        <v>53</v>
      </c>
      <c r="E53" s="8"/>
      <c r="F53" s="12"/>
      <c r="G53" s="12"/>
      <c r="H53" s="168"/>
      <c r="J53" s="167"/>
      <c r="K53" s="169" t="s">
        <v>7</v>
      </c>
      <c r="L53" s="227" t="s">
        <v>56</v>
      </c>
      <c r="M53" s="170" t="s">
        <v>53</v>
      </c>
      <c r="N53" s="8"/>
      <c r="O53" s="12"/>
      <c r="P53" s="12"/>
      <c r="Q53" s="168"/>
    </row>
    <row r="54" spans="1:17" ht="18" customHeight="1" thickBot="1">
      <c r="A54" s="8"/>
      <c r="B54" s="171">
        <f>F6</f>
        <v>0</v>
      </c>
      <c r="C54" s="227"/>
      <c r="D54" s="172">
        <f>H50</f>
        <v>0</v>
      </c>
      <c r="E54" s="168"/>
      <c r="F54" s="12"/>
      <c r="G54" s="12"/>
      <c r="H54" s="168"/>
      <c r="J54" s="8"/>
      <c r="K54" s="171">
        <f>O6</f>
        <v>250000</v>
      </c>
      <c r="L54" s="227"/>
      <c r="M54" s="172">
        <f>Q50</f>
        <v>250000</v>
      </c>
      <c r="N54" s="168"/>
      <c r="O54" s="12"/>
      <c r="P54" s="12"/>
      <c r="Q54" s="168"/>
    </row>
    <row r="55" spans="1:17" ht="6" customHeight="1" thickBot="1">
      <c r="A55" s="8"/>
      <c r="B55" s="8"/>
      <c r="C55" s="173"/>
      <c r="D55" s="8"/>
      <c r="E55" s="8"/>
      <c r="F55" s="12"/>
      <c r="G55" s="12"/>
      <c r="H55" s="168"/>
      <c r="J55" s="8"/>
      <c r="K55" s="8"/>
      <c r="L55" s="173"/>
      <c r="M55" s="8"/>
      <c r="N55" s="8"/>
      <c r="O55" s="12"/>
      <c r="P55" s="12"/>
      <c r="Q55" s="168"/>
    </row>
    <row r="56" spans="1:17" ht="12" customHeight="1">
      <c r="A56" s="8"/>
      <c r="B56" s="174" t="s">
        <v>14</v>
      </c>
      <c r="C56" s="227" t="s">
        <v>56</v>
      </c>
      <c r="D56" s="175" t="s">
        <v>52</v>
      </c>
      <c r="E56" s="8"/>
      <c r="F56" s="12"/>
      <c r="G56" s="12"/>
      <c r="H56" s="168"/>
      <c r="J56" s="8"/>
      <c r="K56" s="174" t="s">
        <v>14</v>
      </c>
      <c r="L56" s="227" t="s">
        <v>56</v>
      </c>
      <c r="M56" s="175" t="s">
        <v>52</v>
      </c>
      <c r="N56" s="8"/>
      <c r="O56" s="12"/>
      <c r="P56" s="12"/>
      <c r="Q56" s="168"/>
    </row>
    <row r="57" spans="1:17" ht="18" customHeight="1" thickBot="1">
      <c r="A57" s="8"/>
      <c r="B57" s="176">
        <f>F12</f>
        <v>0</v>
      </c>
      <c r="C57" s="227"/>
      <c r="D57" s="177">
        <f>F50</f>
        <v>0</v>
      </c>
      <c r="E57" s="12"/>
      <c r="F57" s="12"/>
      <c r="G57" s="12"/>
      <c r="H57" s="168"/>
      <c r="J57" s="8"/>
      <c r="K57" s="176">
        <f>O12</f>
        <v>283400</v>
      </c>
      <c r="L57" s="227"/>
      <c r="M57" s="177">
        <f>O50</f>
        <v>283400</v>
      </c>
      <c r="N57" s="12"/>
      <c r="O57" s="12"/>
      <c r="P57" s="12"/>
      <c r="Q57" s="168"/>
    </row>
    <row r="58" spans="1:17">
      <c r="A58" s="225"/>
      <c r="B58" s="225"/>
      <c r="C58" s="225"/>
      <c r="D58" s="225"/>
      <c r="E58" s="225"/>
      <c r="F58" s="225"/>
      <c r="G58" s="225"/>
      <c r="H58" s="225"/>
      <c r="J58" s="225"/>
      <c r="K58" s="225"/>
      <c r="L58" s="225"/>
      <c r="M58" s="225"/>
      <c r="N58" s="225"/>
      <c r="O58" s="225"/>
      <c r="P58" s="225"/>
      <c r="Q58" s="225"/>
    </row>
    <row r="59" spans="1:17">
      <c r="C59" s="6"/>
      <c r="D59" s="178"/>
      <c r="E59" s="6"/>
    </row>
    <row r="60" spans="1:17" ht="15" customHeight="1">
      <c r="B60" s="6"/>
      <c r="C60" s="6"/>
      <c r="D60" s="6"/>
      <c r="E60" s="6"/>
    </row>
    <row r="61" spans="1:17" ht="15" customHeight="1">
      <c r="B61" s="6"/>
      <c r="C61" s="6"/>
      <c r="D61" s="6"/>
      <c r="E61" s="6"/>
    </row>
    <row r="62" spans="1:17" ht="15" customHeight="1">
      <c r="B62" s="1"/>
      <c r="C62" s="1"/>
      <c r="D62" s="1"/>
      <c r="E62" s="1"/>
    </row>
    <row r="63" spans="1:17" ht="15" customHeight="1">
      <c r="B63" s="1"/>
      <c r="C63" s="1"/>
      <c r="D63" s="1"/>
      <c r="E63" s="1"/>
    </row>
    <row r="64" spans="1:17" ht="15" customHeight="1"/>
    <row r="65" spans="2:5" ht="15" customHeight="1">
      <c r="B65" s="8" t="s">
        <v>57</v>
      </c>
      <c r="C65" s="8"/>
      <c r="D65" s="8"/>
      <c r="E65" s="8"/>
    </row>
  </sheetData>
  <mergeCells count="130">
    <mergeCell ref="A2:H2"/>
    <mergeCell ref="J2:Q2"/>
    <mergeCell ref="B5:D5"/>
    <mergeCell ref="E5:F5"/>
    <mergeCell ref="K5:M5"/>
    <mergeCell ref="N5:O5"/>
    <mergeCell ref="B10:D10"/>
    <mergeCell ref="K10:M10"/>
    <mergeCell ref="B11:D11"/>
    <mergeCell ref="K11:M11"/>
    <mergeCell ref="A12:D12"/>
    <mergeCell ref="J12:M12"/>
    <mergeCell ref="B6:D6"/>
    <mergeCell ref="K6:M6"/>
    <mergeCell ref="B7:D7"/>
    <mergeCell ref="K7:M7"/>
    <mergeCell ref="A8:A9"/>
    <mergeCell ref="B8:D8"/>
    <mergeCell ref="J8:J9"/>
    <mergeCell ref="K8:M8"/>
    <mergeCell ref="B9:D9"/>
    <mergeCell ref="K9:M9"/>
    <mergeCell ref="K15:K16"/>
    <mergeCell ref="L15:M16"/>
    <mergeCell ref="N15:O16"/>
    <mergeCell ref="P15:Q15"/>
    <mergeCell ref="G16:H16"/>
    <mergeCell ref="P16:Q16"/>
    <mergeCell ref="A15:A16"/>
    <mergeCell ref="B15:B16"/>
    <mergeCell ref="C15:D16"/>
    <mergeCell ref="E15:F16"/>
    <mergeCell ref="G15:H15"/>
    <mergeCell ref="J15:J16"/>
    <mergeCell ref="P21:Q23"/>
    <mergeCell ref="C22:D22"/>
    <mergeCell ref="L22:M22"/>
    <mergeCell ref="B23:D23"/>
    <mergeCell ref="K23:M23"/>
    <mergeCell ref="A17:A20"/>
    <mergeCell ref="C17:D17"/>
    <mergeCell ref="J17:J20"/>
    <mergeCell ref="L17:M17"/>
    <mergeCell ref="C18:D18"/>
    <mergeCell ref="L18:M18"/>
    <mergeCell ref="C19:D19"/>
    <mergeCell ref="L19:M19"/>
    <mergeCell ref="B20:D20"/>
    <mergeCell ref="K20:M20"/>
    <mergeCell ref="A24:A26"/>
    <mergeCell ref="C24:D24"/>
    <mergeCell ref="J24:J26"/>
    <mergeCell ref="L24:M24"/>
    <mergeCell ref="C25:D25"/>
    <mergeCell ref="L25:M25"/>
    <mergeCell ref="B26:D26"/>
    <mergeCell ref="K26:M26"/>
    <mergeCell ref="A21:A23"/>
    <mergeCell ref="C21:D21"/>
    <mergeCell ref="G21:H23"/>
    <mergeCell ref="J21:J23"/>
    <mergeCell ref="L21:M21"/>
    <mergeCell ref="A27:A30"/>
    <mergeCell ref="C27:D27"/>
    <mergeCell ref="J27:J30"/>
    <mergeCell ref="L27:M27"/>
    <mergeCell ref="C28:D28"/>
    <mergeCell ref="L28:M28"/>
    <mergeCell ref="C29:D29"/>
    <mergeCell ref="L29:M29"/>
    <mergeCell ref="B30:D30"/>
    <mergeCell ref="K30:M30"/>
    <mergeCell ref="A35:A37"/>
    <mergeCell ref="C35:D35"/>
    <mergeCell ref="J35:J37"/>
    <mergeCell ref="L35:M35"/>
    <mergeCell ref="C36:D36"/>
    <mergeCell ref="L36:M36"/>
    <mergeCell ref="B37:D37"/>
    <mergeCell ref="K37:M37"/>
    <mergeCell ref="A31:A34"/>
    <mergeCell ref="C31:D31"/>
    <mergeCell ref="J31:J34"/>
    <mergeCell ref="L31:M31"/>
    <mergeCell ref="C32:D32"/>
    <mergeCell ref="L32:M32"/>
    <mergeCell ref="C33:D33"/>
    <mergeCell ref="L33:M33"/>
    <mergeCell ref="B34:D34"/>
    <mergeCell ref="K34:M34"/>
    <mergeCell ref="A38:A41"/>
    <mergeCell ref="C38:D38"/>
    <mergeCell ref="J38:J41"/>
    <mergeCell ref="L38:M38"/>
    <mergeCell ref="C39:D39"/>
    <mergeCell ref="L39:M39"/>
    <mergeCell ref="C40:D40"/>
    <mergeCell ref="L40:M40"/>
    <mergeCell ref="B41:D41"/>
    <mergeCell ref="K41:M41"/>
    <mergeCell ref="A45:A47"/>
    <mergeCell ref="C45:D45"/>
    <mergeCell ref="J45:J47"/>
    <mergeCell ref="L45:M45"/>
    <mergeCell ref="C46:D46"/>
    <mergeCell ref="L46:M46"/>
    <mergeCell ref="B47:D47"/>
    <mergeCell ref="K47:M47"/>
    <mergeCell ref="A42:A44"/>
    <mergeCell ref="C42:D42"/>
    <mergeCell ref="J42:J44"/>
    <mergeCell ref="L42:M42"/>
    <mergeCell ref="C43:D43"/>
    <mergeCell ref="L43:M43"/>
    <mergeCell ref="B44:D44"/>
    <mergeCell ref="K44:M44"/>
    <mergeCell ref="A58:H58"/>
    <mergeCell ref="J58:Q58"/>
    <mergeCell ref="A51:H51"/>
    <mergeCell ref="J51:Q51"/>
    <mergeCell ref="C53:C54"/>
    <mergeCell ref="L53:L54"/>
    <mergeCell ref="C56:C57"/>
    <mergeCell ref="L56:L57"/>
    <mergeCell ref="C48:D48"/>
    <mergeCell ref="L48:M48"/>
    <mergeCell ref="C49:D49"/>
    <mergeCell ref="L49:M49"/>
    <mergeCell ref="A50:D50"/>
    <mergeCell ref="J50:M50"/>
  </mergeCells>
  <phoneticPr fontId="3"/>
  <pageMargins left="0.70866141732283472" right="0.70866141732283472" top="0.55118110236220474" bottom="0.55118110236220474" header="0.31496062992125984" footer="0.31496062992125984"/>
  <pageSetup paperSize="9" scale="95" fitToHeight="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変更・中止・廃止承認申請書</vt:lpstr>
      <vt:lpstr>変更・中止・廃止計画書</vt:lpstr>
      <vt:lpstr>変更・中止・廃止計算書</vt:lpstr>
      <vt:lpstr>変更・中止・廃止計画書!Print_Area</vt:lpstr>
      <vt:lpstr>変更・中止・廃止計算書!Print_Area</vt:lpstr>
      <vt:lpstr>変更・中止・廃止承認申請書!Print_Area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野﨑　滉人</dc:creator>
  <cp:lastModifiedBy>河野　雄吾</cp:lastModifiedBy>
  <cp:lastPrinted>2025-10-06T00:00:55Z</cp:lastPrinted>
  <dcterms:created xsi:type="dcterms:W3CDTF">2024-07-01T02:39:38Z</dcterms:created>
  <dcterms:modified xsi:type="dcterms:W3CDTF">2025-10-30T08:30:32Z</dcterms:modified>
</cp:coreProperties>
</file>