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02119431-7B89-4918-81E5-11A70442FB1F}" xr6:coauthVersionLast="47" xr6:coauthVersionMax="47" xr10:uidLastSave="{00000000-0000-0000-0000-000000000000}"/>
  <bookViews>
    <workbookView xWindow="-110" yWindow="-110" windowWidth="19420" windowHeight="10420" firstSheet="8" activeTab="10" xr2:uid="{00000000-000D-0000-FFFF-FFFF00000000}"/>
  </bookViews>
  <sheets>
    <sheet name="1-⑮ 第1四半期" sheetId="40" r:id="rId1"/>
    <sheet name="1-⑮ 第2四半期" sheetId="47" r:id="rId2"/>
    <sheet name="1-⑮ 第3四半期" sheetId="48" r:id="rId3"/>
    <sheet name="1-⑮ 第4四半期" sheetId="49" r:id="rId4"/>
    <sheet name="1-⑮ 記入例" sheetId="50" r:id="rId5"/>
    <sheet name="1‐⑯第１四半期" sheetId="57" r:id="rId6"/>
    <sheet name="1‐⑯第２四半期" sheetId="63" r:id="rId7"/>
    <sheet name="1‐⑯第３四半期" sheetId="64" r:id="rId8"/>
    <sheet name="1‐⑯第４四半期" sheetId="65" r:id="rId9"/>
    <sheet name="1-⑯記入例" sheetId="66" r:id="rId10"/>
    <sheet name="【添付資料】チェックリスト" sheetId="62" r:id="rId11"/>
    <sheet name="【添付資料】領収証等貼付台紙" sheetId="23" r:id="rId12"/>
    <sheet name="【添付資料】領収証等貼付台紙 (記入例)" sheetId="24" r:id="rId13"/>
    <sheet name="（毎四半期）チェックリスト (2)" sheetId="33" state="hidden" r:id="rId14"/>
  </sheets>
  <definedNames>
    <definedName name="OLE_LINK2" localSheetId="4">'1-⑮ 記入例'!$A$2</definedName>
    <definedName name="OLE_LINK2" localSheetId="0">'1-⑮ 第1四半期'!$A$2</definedName>
    <definedName name="OLE_LINK2" localSheetId="1">'1-⑮ 第2四半期'!$A$2</definedName>
    <definedName name="OLE_LINK2" localSheetId="2">'1-⑮ 第3四半期'!$A$2</definedName>
    <definedName name="OLE_LINK2" localSheetId="3">'1-⑮ 第4四半期'!$A$2</definedName>
    <definedName name="_xlnm.Print_Area" localSheetId="13">'（毎四半期）チェックリスト (2)'!$A$1:$N$36</definedName>
    <definedName name="_xlnm.Print_Area" localSheetId="11">【添付資料】領収証等貼付台紙!$A$1:$J$41</definedName>
    <definedName name="_xlnm.Print_Area" localSheetId="12">'【添付資料】領収証等貼付台紙 (記入例)'!$A$1:$G$35</definedName>
    <definedName name="_xlnm.Print_Area" localSheetId="4">'1-⑮ 記入例'!$A$1:$U$32</definedName>
    <definedName name="_xlnm.Print_Area" localSheetId="0">'1-⑮ 第1四半期'!$A$1:$U$32</definedName>
    <definedName name="_xlnm.Print_Area" localSheetId="1">'1-⑮ 第2四半期'!$A$1:$U$32</definedName>
    <definedName name="_xlnm.Print_Area" localSheetId="2">'1-⑮ 第3四半期'!$A$1:$U$32</definedName>
    <definedName name="_xlnm.Print_Area" localSheetId="3">'1-⑮ 第4四半期'!$A$1:$U$32</definedName>
    <definedName name="_xlnm.Print_Area" localSheetId="9">'1-⑯記入例'!$A$1:$G$70</definedName>
    <definedName name="_xlnm.Print_Area" localSheetId="5">'1‐⑯第１四半期'!$A$1:$G$70</definedName>
    <definedName name="_xlnm.Print_Area" localSheetId="6">'1‐⑯第２四半期'!$A$1:$G$70</definedName>
    <definedName name="_xlnm.Print_Area" localSheetId="7">'1‐⑯第３四半期'!$A$1:$G$70</definedName>
    <definedName name="_xlnm.Print_Area" localSheetId="8">'1‐⑯第４四半期'!$A$1:$G$70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57" l="1"/>
  <c r="F7" i="57"/>
  <c r="F22" i="57"/>
  <c r="M27" i="40" s="1"/>
  <c r="F34" i="66"/>
  <c r="F7" i="66"/>
  <c r="F22" i="66"/>
  <c r="F18" i="66"/>
  <c r="F19" i="66"/>
  <c r="F57" i="64"/>
  <c r="F61" i="57"/>
  <c r="F57" i="57"/>
  <c r="F56" i="57"/>
  <c r="F53" i="57"/>
  <c r="F40" i="57"/>
  <c r="F38" i="57" s="1"/>
  <c r="F28" i="57"/>
  <c r="F19" i="57"/>
  <c r="F61" i="63"/>
  <c r="F57" i="63"/>
  <c r="F53" i="63"/>
  <c r="F40" i="63"/>
  <c r="F38" i="63" s="1"/>
  <c r="F28" i="63"/>
  <c r="F22" i="63"/>
  <c r="F19" i="63"/>
  <c r="I27" i="47" s="1"/>
  <c r="F61" i="64"/>
  <c r="F56" i="64"/>
  <c r="F53" i="64"/>
  <c r="F40" i="64"/>
  <c r="F38" i="64"/>
  <c r="F28" i="64"/>
  <c r="F22" i="64"/>
  <c r="F19" i="64"/>
  <c r="F18" i="64" s="1"/>
  <c r="F18" i="65"/>
  <c r="F19" i="65"/>
  <c r="F53" i="65"/>
  <c r="F57" i="65"/>
  <c r="F18" i="63" l="1"/>
  <c r="F7" i="63" s="1"/>
  <c r="F34" i="63" s="1"/>
  <c r="F56" i="63"/>
  <c r="F34" i="57"/>
  <c r="I27" i="40"/>
  <c r="F7" i="64"/>
  <c r="F34" i="64" s="1"/>
  <c r="M28" i="40"/>
  <c r="E27" i="40"/>
  <c r="G4" i="57"/>
  <c r="M27" i="47"/>
  <c r="G4" i="63"/>
  <c r="M28" i="48"/>
  <c r="M27" i="48"/>
  <c r="E27" i="48"/>
  <c r="G4" i="64"/>
  <c r="I28" i="47"/>
  <c r="F69" i="65"/>
  <c r="F61" i="66"/>
  <c r="F61" i="65"/>
  <c r="M28" i="49" s="1"/>
  <c r="G4" i="65"/>
  <c r="I27" i="49"/>
  <c r="I27" i="48"/>
  <c r="I27" i="50"/>
  <c r="E27" i="50"/>
  <c r="F57" i="66"/>
  <c r="I28" i="50" s="1"/>
  <c r="F53" i="66"/>
  <c r="F40" i="66"/>
  <c r="F28" i="66"/>
  <c r="I28" i="49"/>
  <c r="F40" i="65"/>
  <c r="F38" i="65" s="1"/>
  <c r="F28" i="65"/>
  <c r="F22" i="65"/>
  <c r="M27" i="49" s="1"/>
  <c r="F38" i="66" l="1"/>
  <c r="E28" i="50" s="1"/>
  <c r="M27" i="50"/>
  <c r="Q27" i="50" s="1"/>
  <c r="F66" i="57"/>
  <c r="F66" i="63"/>
  <c r="F7" i="65"/>
  <c r="F34" i="65" s="1"/>
  <c r="E27" i="49"/>
  <c r="Q27" i="49" s="1"/>
  <c r="M28" i="47"/>
  <c r="F66" i="64"/>
  <c r="F67" i="64" s="1"/>
  <c r="E27" i="47"/>
  <c r="Q27" i="47" s="1"/>
  <c r="Q27" i="40"/>
  <c r="E28" i="47"/>
  <c r="Q27" i="48"/>
  <c r="I28" i="48"/>
  <c r="E28" i="48"/>
  <c r="F56" i="65"/>
  <c r="F66" i="65" s="1"/>
  <c r="E28" i="49"/>
  <c r="Q28" i="49" s="1"/>
  <c r="F56" i="66"/>
  <c r="F66" i="66" s="1"/>
  <c r="M28" i="50"/>
  <c r="Q28" i="50" s="1"/>
  <c r="Q28" i="47" l="1"/>
  <c r="F68" i="64"/>
  <c r="F68" i="63"/>
  <c r="F67" i="63"/>
  <c r="Q28" i="48"/>
  <c r="F70" i="65"/>
  <c r="F68" i="65"/>
  <c r="F67" i="65"/>
  <c r="F70" i="66"/>
  <c r="F68" i="66"/>
  <c r="F67" i="66"/>
  <c r="I28" i="40" l="1"/>
  <c r="I29" i="40" s="1"/>
  <c r="F68" i="57"/>
  <c r="E28" i="40"/>
  <c r="E29" i="40" s="1"/>
  <c r="M29" i="50"/>
  <c r="I29" i="50"/>
  <c r="E29" i="50"/>
  <c r="M29" i="49"/>
  <c r="I29" i="49"/>
  <c r="E29" i="49"/>
  <c r="Q29" i="49"/>
  <c r="Q29" i="48"/>
  <c r="M29" i="48"/>
  <c r="I29" i="48"/>
  <c r="E29" i="48"/>
  <c r="M29" i="47"/>
  <c r="I29" i="47"/>
  <c r="E29" i="47"/>
  <c r="Q29" i="47"/>
  <c r="M29" i="40"/>
  <c r="Q29" i="50" l="1"/>
  <c r="F67" i="57"/>
  <c r="F70" i="57"/>
  <c r="F69" i="63" s="1"/>
  <c r="F70" i="63" s="1"/>
  <c r="F69" i="64" s="1"/>
  <c r="F70" i="64" s="1"/>
  <c r="Q28" i="40"/>
  <c r="Q29" i="40" s="1"/>
  <c r="E23" i="50"/>
  <c r="M17" i="50"/>
  <c r="F17" i="50"/>
  <c r="I13" i="50"/>
  <c r="E23" i="49" l="1"/>
  <c r="I13" i="49"/>
  <c r="E23" i="48"/>
  <c r="M17" i="48"/>
  <c r="F17" i="48"/>
  <c r="I13" i="48"/>
  <c r="E23" i="47"/>
  <c r="M17" i="47"/>
  <c r="F17" i="47"/>
  <c r="I13" i="47"/>
  <c r="E23" i="40"/>
  <c r="M17" i="40"/>
  <c r="F17" i="40"/>
  <c r="I13" i="40"/>
</calcChain>
</file>

<file path=xl/sharedStrings.xml><?xml version="1.0" encoding="utf-8"?>
<sst xmlns="http://schemas.openxmlformats.org/spreadsheetml/2006/main" count="977" uniqueCount="193">
  <si>
    <t>年</t>
    <rPh sb="0" eb="1">
      <t>ネン</t>
    </rPh>
    <phoneticPr fontId="4"/>
  </si>
  <si>
    <t>日</t>
    <rPh sb="0" eb="1">
      <t>ニチ</t>
    </rPh>
    <phoneticPr fontId="4"/>
  </si>
  <si>
    <t>世田谷区長　あて</t>
  </si>
  <si>
    <t>記</t>
  </si>
  <si>
    <t>年</t>
    <phoneticPr fontId="4"/>
  </si>
  <si>
    <t>月</t>
    <rPh sb="0" eb="1">
      <t>ガツ</t>
    </rPh>
    <phoneticPr fontId="4"/>
  </si>
  <si>
    <t>申請者</t>
    <phoneticPr fontId="4"/>
  </si>
  <si>
    <t>　　　　　　　　　　　　　　　　　</t>
    <phoneticPr fontId="4"/>
  </si>
  <si>
    <t>　　　　　　　　　　　　　　　　　　　　</t>
    <phoneticPr fontId="4"/>
  </si>
  <si>
    <t>名称</t>
    <phoneticPr fontId="4"/>
  </si>
  <si>
    <t>　　　　　　　　　　　　　　　　　　　　　</t>
    <phoneticPr fontId="4"/>
  </si>
  <si>
    <t>所在地</t>
    <phoneticPr fontId="4"/>
  </si>
  <si>
    <t>　　　　　　　　　　　　　　　　　　　　　　　　　　　　　　</t>
    <phoneticPr fontId="4"/>
  </si>
  <si>
    <t>代表者名</t>
    <rPh sb="0" eb="4">
      <t>ダイヒョウシャメイ</t>
    </rPh>
    <phoneticPr fontId="4"/>
  </si>
  <si>
    <t>円</t>
    <rPh sb="0" eb="1">
      <t>エン</t>
    </rPh>
    <phoneticPr fontId="4"/>
  </si>
  <si>
    <t>第１号様式(第６条関係)</t>
  </si>
  <si>
    <t>▼選択肢</t>
  </si>
  <si>
    <t>時間</t>
    <rPh sb="0" eb="2">
      <t>ジカン</t>
    </rPh>
    <phoneticPr fontId="4"/>
  </si>
  <si>
    <t>施設名：</t>
    <rPh sb="0" eb="2">
      <t>シセツ</t>
    </rPh>
    <rPh sb="2" eb="3">
      <t>メイ</t>
    </rPh>
    <phoneticPr fontId="8"/>
  </si>
  <si>
    <t>（収入）</t>
    <rPh sb="1" eb="3">
      <t>シュウニュウ</t>
    </rPh>
    <phoneticPr fontId="8"/>
  </si>
  <si>
    <t>（単位：円）</t>
    <phoneticPr fontId="8"/>
  </si>
  <si>
    <t>区　　　　　　　分</t>
    <rPh sb="0" eb="1">
      <t>ク</t>
    </rPh>
    <rPh sb="8" eb="9">
      <t>ブン</t>
    </rPh>
    <phoneticPr fontId="8"/>
  </si>
  <si>
    <t>備考</t>
    <rPh sb="0" eb="2">
      <t>ビコウ</t>
    </rPh>
    <phoneticPr fontId="8"/>
  </si>
  <si>
    <t>←自動計算されます。</t>
    <rPh sb="1" eb="3">
      <t>ジドウ</t>
    </rPh>
    <rPh sb="3" eb="5">
      <t>ケイサン</t>
    </rPh>
    <phoneticPr fontId="4"/>
  </si>
  <si>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</si>
  <si>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</si>
  <si>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</si>
  <si>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</si>
  <si>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</si>
  <si>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</si>
  <si>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</si>
  <si>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（支出）</t>
    <rPh sb="1" eb="3">
      <t>シシュツ</t>
    </rPh>
    <phoneticPr fontId="8"/>
  </si>
  <si>
    <t>支出</t>
    <rPh sb="0" eb="2">
      <t>シシュツ</t>
    </rPh>
    <phoneticPr fontId="8"/>
  </si>
  <si>
    <t>人件費</t>
    <rPh sb="0" eb="3">
      <t>ジンケンヒ</t>
    </rPh>
    <phoneticPr fontId="8"/>
  </si>
  <si>
    <t>運営費</t>
    <rPh sb="0" eb="3">
      <t>ウンエイヒ</t>
    </rPh>
    <phoneticPr fontId="8"/>
  </si>
  <si>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</si>
  <si>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</si>
  <si>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</si>
  <si>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</si>
  <si>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</si>
  <si>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</si>
  <si>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</si>
  <si>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</si>
  <si>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</si>
  <si>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器具什器費</t>
    <rPh sb="0" eb="2">
      <t>キグ</t>
    </rPh>
    <rPh sb="2" eb="4">
      <t>ジュウキ</t>
    </rPh>
    <rPh sb="4" eb="5">
      <t>ヒ</t>
    </rPh>
    <phoneticPr fontId="8"/>
  </si>
  <si>
    <t>手数料</t>
    <rPh sb="0" eb="2">
      <t>テスウ</t>
    </rPh>
    <rPh sb="2" eb="3">
      <t>リョウ</t>
    </rPh>
    <phoneticPr fontId="8"/>
  </si>
  <si>
    <t>家賃</t>
    <rPh sb="0" eb="2">
      <t>ヤチン</t>
    </rPh>
    <phoneticPr fontId="8"/>
  </si>
  <si>
    <t>施設整備費</t>
    <rPh sb="0" eb="2">
      <t>シセツ</t>
    </rPh>
    <rPh sb="2" eb="5">
      <t>セイビヒ</t>
    </rPh>
    <phoneticPr fontId="8"/>
  </si>
  <si>
    <t>物品購入費</t>
    <rPh sb="0" eb="2">
      <t>ブッピン</t>
    </rPh>
    <rPh sb="2" eb="5">
      <t>コウニュウヒ</t>
    </rPh>
    <rPh sb="4" eb="5">
      <t>ヒ</t>
    </rPh>
    <phoneticPr fontId="8"/>
  </si>
  <si>
    <t>収入(２)－支出(３)</t>
    <rPh sb="0" eb="2">
      <t>シュウニュウ</t>
    </rPh>
    <rPh sb="6" eb="8">
      <t>シシュツ</t>
    </rPh>
    <phoneticPr fontId="8"/>
  </si>
  <si>
    <t>令和６年度</t>
    <rPh sb="0" eb="2">
      <t>レイワ</t>
    </rPh>
    <rPh sb="3" eb="5">
      <t>ネンド</t>
    </rPh>
    <phoneticPr fontId="8"/>
  </si>
  <si>
    <t>世家庭第　　</t>
    <rPh sb="0" eb="1">
      <t>セ</t>
    </rPh>
    <rPh sb="1" eb="3">
      <t>カテイ</t>
    </rPh>
    <rPh sb="3" eb="4">
      <t>ダイ</t>
    </rPh>
    <phoneticPr fontId="4"/>
  </si>
  <si>
    <t>日付</t>
    <rPh sb="0" eb="1">
      <t>ニチ</t>
    </rPh>
    <rPh sb="1" eb="2">
      <t>ヅ</t>
    </rPh>
    <phoneticPr fontId="4"/>
  </si>
  <si>
    <t>令和</t>
    <rPh sb="0" eb="2">
      <t>レイワ</t>
    </rPh>
    <phoneticPr fontId="4"/>
  </si>
  <si>
    <t>１　事業の実施期間　　</t>
    <phoneticPr fontId="4"/>
  </si>
  <si>
    <t>日から</t>
    <rPh sb="0" eb="1">
      <t>ニチ</t>
    </rPh>
    <phoneticPr fontId="4"/>
  </si>
  <si>
    <t>日まで</t>
    <rPh sb="0" eb="1">
      <t>ニチ</t>
    </rPh>
    <phoneticPr fontId="4"/>
  </si>
  <si>
    <t>週</t>
    <rPh sb="0" eb="1">
      <t>シュウ</t>
    </rPh>
    <phoneticPr fontId="4"/>
  </si>
  <si>
    <t xml:space="preserve">２　開設日数
</t>
    <phoneticPr fontId="4"/>
  </si>
  <si>
    <t>午前</t>
    <rPh sb="0" eb="2">
      <t>ゴゼン</t>
    </rPh>
    <phoneticPr fontId="4"/>
  </si>
  <si>
    <t>時</t>
    <rPh sb="0" eb="1">
      <t>ジ</t>
    </rPh>
    <phoneticPr fontId="4"/>
  </si>
  <si>
    <t>分から午後</t>
    <rPh sb="0" eb="1">
      <t>フン</t>
    </rPh>
    <rPh sb="3" eb="5">
      <t>ゴゴ</t>
    </rPh>
    <phoneticPr fontId="4"/>
  </si>
  <si>
    <t>分まで（１日あたり</t>
    <rPh sb="0" eb="1">
      <t>フン</t>
    </rPh>
    <rPh sb="5" eb="6">
      <t>ニチ</t>
    </rPh>
    <phoneticPr fontId="4"/>
  </si>
  <si>
    <t xml:space="preserve">３　開設時間
</t>
    <phoneticPr fontId="4"/>
  </si>
  <si>
    <t>名（常勤</t>
    <rPh sb="0" eb="1">
      <t>メイ</t>
    </rPh>
    <rPh sb="2" eb="4">
      <t>ジョウキン</t>
    </rPh>
    <phoneticPr fontId="4"/>
  </si>
  <si>
    <t>名、非常勤</t>
    <rPh sb="0" eb="1">
      <t>メイ</t>
    </rPh>
    <rPh sb="2" eb="5">
      <t>ヒジョウキン</t>
    </rPh>
    <phoneticPr fontId="4"/>
  </si>
  <si>
    <t>名、その他</t>
    <rPh sb="0" eb="1">
      <t>メイ</t>
    </rPh>
    <rPh sb="4" eb="5">
      <t>タ</t>
    </rPh>
    <phoneticPr fontId="4"/>
  </si>
  <si>
    <t>名）</t>
    <rPh sb="0" eb="1">
      <t>メイ</t>
    </rPh>
    <phoneticPr fontId="4"/>
  </si>
  <si>
    <t xml:space="preserve">４　職員配置　　
</t>
    <phoneticPr fontId="4"/>
  </si>
  <si>
    <t>円</t>
  </si>
  <si>
    <t>分）</t>
    <rPh sb="0" eb="1">
      <t>フン</t>
    </rPh>
    <phoneticPr fontId="4"/>
  </si>
  <si>
    <t>号をもって交付決定を受けた世田谷区おでかけひろば事業運営費補助金に</t>
    <rPh sb="0" eb="1">
      <t>ゴウ</t>
    </rPh>
    <phoneticPr fontId="4"/>
  </si>
  <si>
    <t>ついて、実施状況を下記のとおり報告いたします。</t>
    <phoneticPr fontId="4"/>
  </si>
  <si>
    <t>１－⑯</t>
    <phoneticPr fontId="4"/>
  </si>
  <si>
    <t>せたがやひろば</t>
    <phoneticPr fontId="4"/>
  </si>
  <si>
    <t>★グレーの箇所は記入不要です。</t>
    <rPh sb="5" eb="7">
      <t>カショ</t>
    </rPh>
    <rPh sb="8" eb="10">
      <t>キニュウ</t>
    </rPh>
    <rPh sb="10" eb="12">
      <t>フヨウ</t>
    </rPh>
    <phoneticPr fontId="4"/>
  </si>
  <si>
    <t>費</t>
    <rPh sb="0" eb="1">
      <t>ヒ</t>
    </rPh>
    <phoneticPr fontId="8"/>
  </si>
  <si>
    <t>小計</t>
    <rPh sb="0" eb="2">
      <t>ショウケイ</t>
    </rPh>
    <phoneticPr fontId="8"/>
  </si>
  <si>
    <t>円</t>
    <rPh sb="0" eb="1">
      <t>エン</t>
    </rPh>
    <phoneticPr fontId="8"/>
  </si>
  <si>
    <t>６消耗品</t>
    <rPh sb="1" eb="4">
      <t>ショウモウヒン</t>
    </rPh>
    <phoneticPr fontId="8"/>
  </si>
  <si>
    <r>
      <t>（　</t>
    </r>
    <r>
      <rPr>
        <b/>
        <sz val="11"/>
        <color rgb="FFFF0000"/>
        <rFont val="メイリオ"/>
        <family val="3"/>
        <charset val="128"/>
      </rPr>
      <t>１</t>
    </r>
    <r>
      <rPr>
        <sz val="11"/>
        <color theme="1"/>
        <rFont val="メイリオ"/>
        <family val="3"/>
        <charset val="128"/>
      </rPr>
      <t>枚目/　</t>
    </r>
    <r>
      <rPr>
        <b/>
        <sz val="11"/>
        <color rgb="FFFF0000"/>
        <rFont val="メイリオ"/>
        <family val="3"/>
        <charset val="128"/>
      </rPr>
      <t>３</t>
    </r>
    <r>
      <rPr>
        <sz val="11"/>
        <color theme="1"/>
        <rFont val="メイリオ"/>
        <family val="3"/>
        <charset val="128"/>
      </rPr>
      <t>枚中）</t>
    </r>
    <rPh sb="3" eb="4">
      <t>マイ</t>
    </rPh>
    <rPh sb="4" eb="5">
      <t>メ</t>
    </rPh>
    <rPh sb="8" eb="9">
      <t>マイ</t>
    </rPh>
    <rPh sb="9" eb="10">
      <t>チュウ</t>
    </rPh>
    <phoneticPr fontId="8"/>
  </si>
  <si>
    <t>←入力しないでください。</t>
    <rPh sb="1" eb="3">
      <t>ニュウリョク</t>
    </rPh>
    <phoneticPr fontId="4"/>
  </si>
  <si>
    <t>提出前に必要な書類がそろっているか、内容に不備がないか、このシートを使ってご確認ください。</t>
  </si>
  <si>
    <t>１．各提出書類</t>
  </si>
  <si>
    <t>２．補助事業実施状況報告書</t>
  </si>
  <si>
    <t>３．収支報告書</t>
  </si>
  <si>
    <t>４．領収書</t>
  </si>
  <si>
    <t>５．その他</t>
  </si>
  <si>
    <t>おでかけひろば・ほっとステイ事業運営費補助金　
実施状況報告書類チェックリスト</t>
    <phoneticPr fontId="4"/>
  </si>
  <si>
    <t>書類・添付資料は揃っていますか？</t>
    <phoneticPr fontId="4"/>
  </si>
  <si>
    <t>記入漏れはありませんか？</t>
    <phoneticPr fontId="4"/>
  </si>
  <si>
    <t>収支報告書の各項目と金額は合っていますか？</t>
    <phoneticPr fontId="4"/>
  </si>
  <si>
    <t>収入の「区補助額」は、請求書の金額と一致していますか？</t>
    <phoneticPr fontId="4"/>
  </si>
  <si>
    <t>支出の各費目の金額は、領収書貼付用紙の各費目の合計金額と一致していますか？</t>
    <phoneticPr fontId="4"/>
  </si>
  <si>
    <t>収支報告書の支出経費額すべての領収書はありますか？</t>
    <phoneticPr fontId="4"/>
  </si>
  <si>
    <t>領収書の宛名は、事業者名または施設名になっていますか？</t>
    <phoneticPr fontId="4"/>
  </si>
  <si>
    <t>他事業と経費を案分する場合は、案分の詳細を記入していますか？</t>
    <phoneticPr fontId="4"/>
  </si>
  <si>
    <t>領収書に費目番号と領収書番号をふっていますか？</t>
    <phoneticPr fontId="4"/>
  </si>
  <si>
    <t>おでかけひろば・ほっとステイ事業以外の経費は含まれていませんか？</t>
    <phoneticPr fontId="4"/>
  </si>
  <si>
    <t>領収書は助成事業実施期間内のものになっていますか？</t>
    <phoneticPr fontId="4"/>
  </si>
  <si>
    <t>報告書類の写しを保管しましたか？</t>
    <phoneticPr fontId="4"/>
  </si>
  <si>
    <t>　備品は、備品台帳に記録しましたか？</t>
    <phoneticPr fontId="4"/>
  </si>
  <si>
    <t>【第</t>
  </si>
  <si>
    <t>以上、提出書類に不備がないことを確認しました。</t>
    <phoneticPr fontId="4"/>
  </si>
  <si>
    <t>令和</t>
    <phoneticPr fontId="4"/>
  </si>
  <si>
    <t>月</t>
    <phoneticPr fontId="4"/>
  </si>
  <si>
    <t>日</t>
    <phoneticPr fontId="4"/>
  </si>
  <si>
    <t>※団体代表者もしくは、施設運営責任者の自署をお願いします</t>
    <phoneticPr fontId="4"/>
  </si>
  <si>
    <t>必要書類：「補助事業実施状況報告書」「収支報告書」「領収書」「工事前後の写真」　　　　</t>
    <rPh sb="0" eb="4">
      <t>ヒツヨウショルイ</t>
    </rPh>
    <phoneticPr fontId="4"/>
  </si>
  <si>
    <t>領収書は費目ごとに貼られていますか？</t>
    <phoneticPr fontId="4"/>
  </si>
  <si>
    <t>すべての領収書に、「領収日」「宛名」、「金額」「但し書き」「発行者」が記載されていますか？</t>
    <phoneticPr fontId="4"/>
  </si>
  <si>
    <t>一枚のレシートのうち一部に補助金を充当する場合、該当部分にマーカーがされていますか？</t>
    <phoneticPr fontId="4"/>
  </si>
  <si>
    <t>四半期　　　　　　　　　</t>
    <phoneticPr fontId="4"/>
  </si>
  <si>
    <t>ひろば)分】</t>
    <phoneticPr fontId="4"/>
  </si>
  <si>
    <t>自署</t>
    <rPh sb="0" eb="2">
      <t>ジショ</t>
    </rPh>
    <phoneticPr fontId="4"/>
  </si>
  <si>
    <t>担当から問い合わせる場合があります。</t>
    <phoneticPr fontId="4"/>
  </si>
  <si>
    <r>
      <t>令和６年度　第</t>
    </r>
    <r>
      <rPr>
        <b/>
        <sz val="14"/>
        <color rgb="FFFF0000"/>
        <rFont val="メイリオ"/>
        <family val="3"/>
        <charset val="128"/>
      </rPr>
      <t>１</t>
    </r>
    <r>
      <rPr>
        <sz val="14"/>
        <rFont val="メイリオ"/>
        <family val="3"/>
        <charset val="128"/>
      </rPr>
      <t>四半期</t>
    </r>
    <rPh sb="0" eb="1">
      <t>レイ</t>
    </rPh>
    <rPh sb="1" eb="2">
      <t>ワ</t>
    </rPh>
    <rPh sb="3" eb="5">
      <t>ネンド</t>
    </rPh>
    <rPh sb="4" eb="5">
      <t>ド</t>
    </rPh>
    <rPh sb="6" eb="7">
      <t>ダイ</t>
    </rPh>
    <rPh sb="8" eb="9">
      <t>シ</t>
    </rPh>
    <rPh sb="9" eb="11">
      <t>ハンキ</t>
    </rPh>
    <phoneticPr fontId="8"/>
  </si>
  <si>
    <t>四半期</t>
    <rPh sb="0" eb="3">
      <t>シハンキ</t>
    </rPh>
    <phoneticPr fontId="4"/>
  </si>
  <si>
    <t>（</t>
    <phoneticPr fontId="8"/>
  </si>
  <si>
    <t>枚目／</t>
    <rPh sb="0" eb="2">
      <t>マイメ</t>
    </rPh>
    <phoneticPr fontId="4"/>
  </si>
  <si>
    <t>枚中）</t>
    <rPh sb="0" eb="1">
      <t>マイ</t>
    </rPh>
    <rPh sb="1" eb="2">
      <t>チュウ</t>
    </rPh>
    <phoneticPr fontId="4"/>
  </si>
  <si>
    <t>▼選択</t>
  </si>
  <si>
    <t>年度世田谷区おでかけひろば事業運営費補助金補助事業実施状況報告書（第●四半期分）</t>
    <phoneticPr fontId="4"/>
  </si>
  <si>
    <t>●</t>
    <phoneticPr fontId="4"/>
  </si>
  <si>
    <t>代表理事</t>
  </si>
  <si>
    <t>世田谷　花子</t>
    <rPh sb="0" eb="3">
      <t>セタガヤ</t>
    </rPh>
    <rPh sb="4" eb="6">
      <t>ハナコ</t>
    </rPh>
    <phoneticPr fontId="4"/>
  </si>
  <si>
    <t>世田谷区世田谷４－２２－３３</t>
    <rPh sb="0" eb="4">
      <t>セタガヤク</t>
    </rPh>
    <rPh sb="4" eb="7">
      <t>セタガヤ</t>
    </rPh>
    <phoneticPr fontId="4"/>
  </si>
  <si>
    <t>NPO法人　せたがや</t>
    <rPh sb="3" eb="5">
      <t>ホウジン</t>
    </rPh>
    <phoneticPr fontId="4"/>
  </si>
  <si>
    <t>世田谷区世田谷１－２－３</t>
    <rPh sb="0" eb="4">
      <t>セタガヤク</t>
    </rPh>
    <rPh sb="4" eb="7">
      <t>セタガヤ</t>
    </rPh>
    <phoneticPr fontId="4"/>
  </si>
  <si>
    <t>●●</t>
    <phoneticPr fontId="4"/>
  </si>
  <si>
    <t>00</t>
  </si>
  <si>
    <t>年度世田谷区おでかけひろば事業運営費補助金補助事業実施状況報告書（第１四半期分）</t>
    <phoneticPr fontId="4"/>
  </si>
  <si>
    <t>提出前に必要な書類がそろっているか、内容に不備がないか、このシートを使ってご確認ください。</t>
    <phoneticPr fontId="4"/>
  </si>
  <si>
    <t>領収書類と併せてご提出ください。</t>
    <rPh sb="0" eb="3">
      <t>リョウシュウショ</t>
    </rPh>
    <rPh sb="3" eb="4">
      <t>ルイ</t>
    </rPh>
    <rPh sb="5" eb="6">
      <t>アワ</t>
    </rPh>
    <rPh sb="9" eb="11">
      <t>テイシュツ</t>
    </rPh>
    <phoneticPr fontId="4"/>
  </si>
  <si>
    <t>不明点がある場合は、担当から問い合わせる場合があります。</t>
    <rPh sb="0" eb="3">
      <t>フメイテン</t>
    </rPh>
    <rPh sb="6" eb="8">
      <t>バアイ</t>
    </rPh>
    <phoneticPr fontId="4"/>
  </si>
  <si>
    <t>報償費</t>
    <rPh sb="0" eb="3">
      <t>ホウショウヒ</t>
    </rPh>
    <phoneticPr fontId="4"/>
  </si>
  <si>
    <t>第８号様式(第１１条関係)</t>
    <phoneticPr fontId="4"/>
  </si>
  <si>
    <t>)分】</t>
    <phoneticPr fontId="4"/>
  </si>
  <si>
    <t>令和6年度　第</t>
    <rPh sb="0" eb="1">
      <t>レイ</t>
    </rPh>
    <rPh sb="1" eb="2">
      <t>ワ</t>
    </rPh>
    <rPh sb="3" eb="5">
      <t>ネンド</t>
    </rPh>
    <rPh sb="4" eb="5">
      <t>ド</t>
    </rPh>
    <rPh sb="6" eb="7">
      <t>ダイ</t>
    </rPh>
    <phoneticPr fontId="8"/>
  </si>
  <si>
    <t>年度世田谷区おでかけひろば事業運営費補助金補助事業実施状況報告書（第２四半期分）</t>
    <phoneticPr fontId="4"/>
  </si>
  <si>
    <t>年度世田谷区おでかけひろば事業運営費補助金補助事業実施状況報告書（第３四半期分）</t>
    <phoneticPr fontId="4"/>
  </si>
  <si>
    <t>年度世田谷区おでかけひろば事業運営費補助金補助事業実施状況報告書（第４四半期分）</t>
    <phoneticPr fontId="4"/>
  </si>
  <si>
    <t>５　区補助額及び補助事業に要した経費の額</t>
    <phoneticPr fontId="4"/>
  </si>
  <si>
    <t>運営費</t>
    <phoneticPr fontId="4"/>
  </si>
  <si>
    <t>合計</t>
    <rPh sb="0" eb="2">
      <t>ゴウケイ</t>
    </rPh>
    <phoneticPr fontId="4"/>
  </si>
  <si>
    <t>区補助額</t>
    <phoneticPr fontId="4"/>
  </si>
  <si>
    <t>補助事業に要した経費の額</t>
    <phoneticPr fontId="4"/>
  </si>
  <si>
    <t>差引額</t>
    <phoneticPr fontId="4"/>
  </si>
  <si>
    <t>６　添付書類</t>
  </si>
  <si>
    <t>（１）収支報告書</t>
    <phoneticPr fontId="4"/>
  </si>
  <si>
    <t>（２）当該補助金に係る領収書等</t>
    <phoneticPr fontId="4"/>
  </si>
  <si>
    <t>←開設準備費（加算分）にはレスパイト事業準備費を計上すること</t>
    <rPh sb="1" eb="6">
      <t>カイセツジュンビヒ</t>
    </rPh>
    <rPh sb="7" eb="9">
      <t>カサン</t>
    </rPh>
    <rPh sb="9" eb="10">
      <t>ブン</t>
    </rPh>
    <rPh sb="18" eb="20">
      <t>ジギョウ</t>
    </rPh>
    <rPh sb="20" eb="23">
      <t>ジュンビヒ</t>
    </rPh>
    <rPh sb="24" eb="26">
      <t>ケイジョウ</t>
    </rPh>
    <phoneticPr fontId="4"/>
  </si>
  <si>
    <t>開設準備経費（加算分）</t>
    <rPh sb="7" eb="9">
      <t>カサン</t>
    </rPh>
    <phoneticPr fontId="4"/>
  </si>
  <si>
    <t>開設準備経費（基本分）</t>
    <phoneticPr fontId="4"/>
  </si>
  <si>
    <t>基本事業</t>
    <rPh sb="0" eb="2">
      <t>キホン</t>
    </rPh>
    <rPh sb="2" eb="4">
      <t>ジギョウ</t>
    </rPh>
    <phoneticPr fontId="8"/>
  </si>
  <si>
    <t>ひろば内ほっとステイ分</t>
    <rPh sb="3" eb="4">
      <t>ナイ</t>
    </rPh>
    <rPh sb="10" eb="11">
      <t>ブン</t>
    </rPh>
    <phoneticPr fontId="8"/>
  </si>
  <si>
    <t>ワークスペースひろば型分</t>
    <rPh sb="10" eb="11">
      <t>ガタ</t>
    </rPh>
    <rPh sb="11" eb="12">
      <t>ブン</t>
    </rPh>
    <phoneticPr fontId="8"/>
  </si>
  <si>
    <t>休日育児参加促進事業分</t>
    <rPh sb="0" eb="2">
      <t>キュウジツ</t>
    </rPh>
    <rPh sb="2" eb="4">
      <t>イクジ</t>
    </rPh>
    <rPh sb="4" eb="8">
      <t>サンカソクシン</t>
    </rPh>
    <rPh sb="8" eb="11">
      <t>ジギョウブン</t>
    </rPh>
    <phoneticPr fontId="8"/>
  </si>
  <si>
    <t>専門職相談分</t>
    <rPh sb="5" eb="6">
      <t>ブン</t>
    </rPh>
    <phoneticPr fontId="8"/>
  </si>
  <si>
    <t>レスパイト事業（個室型）</t>
    <rPh sb="5" eb="7">
      <t>ジギョウ</t>
    </rPh>
    <rPh sb="8" eb="11">
      <t>コシツガタ</t>
    </rPh>
    <phoneticPr fontId="4"/>
  </si>
  <si>
    <t>レスパイト事業（ひろば型）</t>
    <rPh sb="5" eb="7">
      <t>ジギョウ</t>
    </rPh>
    <rPh sb="11" eb="12">
      <t>ガタ</t>
    </rPh>
    <phoneticPr fontId="4"/>
  </si>
  <si>
    <t>レスパイト事業（閉室日活用型）</t>
    <rPh sb="5" eb="7">
      <t>ジギョウ</t>
    </rPh>
    <rPh sb="8" eb="10">
      <t>ヘイシツ</t>
    </rPh>
    <rPh sb="10" eb="11">
      <t>ビ</t>
    </rPh>
    <rPh sb="11" eb="13">
      <t>カツヨウ</t>
    </rPh>
    <rPh sb="13" eb="14">
      <t>ガタ</t>
    </rPh>
    <phoneticPr fontId="4"/>
  </si>
  <si>
    <t>おでかけひろば収支報告書（第１四半期）</t>
    <phoneticPr fontId="4"/>
  </si>
  <si>
    <t>出張ひろば分</t>
    <rPh sb="0" eb="2">
      <t>シュッチョウ</t>
    </rPh>
    <rPh sb="5" eb="6">
      <t>ブン</t>
    </rPh>
    <phoneticPr fontId="4"/>
  </si>
  <si>
    <t>収入</t>
    <rPh sb="0" eb="2">
      <t>シュウニュウ</t>
    </rPh>
    <phoneticPr fontId="4"/>
  </si>
  <si>
    <t>前の四半期からの繰越金(４)</t>
    <rPh sb="0" eb="1">
      <t>マエ</t>
    </rPh>
    <rPh sb="2" eb="5">
      <t>シハンキ</t>
    </rPh>
    <rPh sb="8" eb="10">
      <t>クリコシ</t>
    </rPh>
    <rPh sb="10" eb="11">
      <t>キン</t>
    </rPh>
    <phoneticPr fontId="4"/>
  </si>
  <si>
    <t>次の四半期への繰越金(１)－(３)＋(４)</t>
    <rPh sb="0" eb="1">
      <t>ツギ</t>
    </rPh>
    <rPh sb="2" eb="5">
      <t>シハンキ</t>
    </rPh>
    <rPh sb="7" eb="8">
      <t>ク</t>
    </rPh>
    <rPh sb="8" eb="9">
      <t>コ</t>
    </rPh>
    <rPh sb="9" eb="10">
      <t>キン</t>
    </rPh>
    <phoneticPr fontId="4"/>
  </si>
  <si>
    <t>補助金(１)－支出(３)</t>
    <phoneticPr fontId="8"/>
  </si>
  <si>
    <t>１－⑮</t>
    <phoneticPr fontId="4"/>
  </si>
  <si>
    <t>←入力してください。</t>
    <rPh sb="1" eb="3">
      <t>ニュウリョク</t>
    </rPh>
    <phoneticPr fontId="4"/>
  </si>
  <si>
    <t>開設準備経費</t>
    <rPh sb="0" eb="4">
      <t>カイセツジュンビ</t>
    </rPh>
    <rPh sb="4" eb="6">
      <t>ケイヒ</t>
    </rPh>
    <phoneticPr fontId="8"/>
  </si>
  <si>
    <t>加算分</t>
    <rPh sb="0" eb="3">
      <t>カサンブン</t>
    </rPh>
    <phoneticPr fontId="4"/>
  </si>
  <si>
    <t>基本分</t>
    <rPh sb="0" eb="2">
      <t>キホン</t>
    </rPh>
    <rPh sb="2" eb="3">
      <t>ブン</t>
    </rPh>
    <phoneticPr fontId="4"/>
  </si>
  <si>
    <t>ワークスペースひろば事業</t>
    <rPh sb="10" eb="12">
      <t>ジギョウ</t>
    </rPh>
    <phoneticPr fontId="4"/>
  </si>
  <si>
    <t>賃借料</t>
    <rPh sb="0" eb="3">
      <t>チンシャクリョウ</t>
    </rPh>
    <phoneticPr fontId="4"/>
  </si>
  <si>
    <t>開設準備経費</t>
    <rPh sb="0" eb="6">
      <t>カイセツジュンビケイヒ</t>
    </rPh>
    <phoneticPr fontId="4"/>
  </si>
  <si>
    <t>基本分</t>
    <phoneticPr fontId="4"/>
  </si>
  <si>
    <t>加算分</t>
    <phoneticPr fontId="4"/>
  </si>
  <si>
    <t>区補助額合計（１）</t>
    <phoneticPr fontId="4"/>
  </si>
  <si>
    <t>事業に係る収入合計（２）</t>
    <phoneticPr fontId="4"/>
  </si>
  <si>
    <t>支出合計(３)</t>
    <rPh sb="2" eb="4">
      <t>ゴウケイ</t>
    </rPh>
    <phoneticPr fontId="4"/>
  </si>
  <si>
    <t>おでかけひろば収支報告書（第4四半期）</t>
    <phoneticPr fontId="4"/>
  </si>
  <si>
    <t>おでかけひろば収支報告書（第3四半期）</t>
    <phoneticPr fontId="4"/>
  </si>
  <si>
    <t>おでかけひろば収支報告書（第2四半期）</t>
    <phoneticPr fontId="4"/>
  </si>
  <si>
    <t>おでかけひろば収支報告書（第1四半期）</t>
    <phoneticPr fontId="4"/>
  </si>
  <si>
    <t>礼金及び賃借料（開設前月分）</t>
    <rPh sb="0" eb="2">
      <t>レイキン</t>
    </rPh>
    <rPh sb="2" eb="3">
      <t>オヨ</t>
    </rPh>
    <rPh sb="4" eb="7">
      <t>チンシャクリョウ</t>
    </rPh>
    <rPh sb="8" eb="10">
      <t>カイセツ</t>
    </rPh>
    <rPh sb="10" eb="12">
      <t>ゼンゲツ</t>
    </rPh>
    <rPh sb="12" eb="13">
      <t>ブン</t>
    </rPh>
    <phoneticPr fontId="4"/>
  </si>
  <si>
    <t>その他</t>
    <rPh sb="2" eb="3">
      <t>タ</t>
    </rPh>
    <phoneticPr fontId="4"/>
  </si>
  <si>
    <t>改修費等</t>
    <rPh sb="0" eb="4">
      <t>カイシュウヒトウ</t>
    </rPh>
    <phoneticPr fontId="4"/>
  </si>
  <si>
    <t>礼金及び賃借料（開設前月分）</t>
    <rPh sb="0" eb="2">
      <t>レイキン</t>
    </rPh>
    <rPh sb="2" eb="3">
      <t>オヨ</t>
    </rPh>
    <rPh sb="4" eb="7">
      <t>チンシャクリョウ</t>
    </rPh>
    <rPh sb="8" eb="10">
      <t>カイセツ</t>
    </rPh>
    <rPh sb="10" eb="13">
      <t>ゼンゲツブン</t>
    </rPh>
    <phoneticPr fontId="4"/>
  </si>
  <si>
    <t>施設名</t>
    <phoneticPr fontId="4"/>
  </si>
  <si>
    <t>施設所在地</t>
    <phoneticPr fontId="4"/>
  </si>
  <si>
    <t>運営費</t>
  </si>
  <si>
    <t>▼選択してください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</si>
</sst>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34" x14ac:knownFonts="1">
    <font>
      <sz val="11"/>
      <color theme="1"/>
      <name val="游ゴシック"/>
      <family val="2"/>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8"/>
      <color theme="1"/>
      <name val="メイリオ"/>
      <family val="3"/>
      <charset val="128"/>
    </font>
    <font>
      <sz val="11"/>
      <color theme="1"/>
      <name val="游ゴシック"/>
      <family val="2"/>
      <scheme val="minor"/>
    </font>
    <font>
      <sz val="14"/>
      <name val="游ゴシック Medium"/>
      <family val="3"/>
      <charset val="128"/>
    </font>
    <font>
      <sz val="11"/>
      <color theme="1"/>
      <name val="游ゴシック Medium"/>
      <family val="3"/>
      <charset val="128"/>
    </font>
    <font>
      <sz val="14"/>
      <name val="メイリオ"/>
      <family val="3"/>
      <charset val="128"/>
    </font>
    <font>
      <b/>
      <sz val="14"/>
      <color rgb="FFFF0000"/>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1"/>
      <name val="ＭＳ 明朝"/>
      <family val="1"/>
      <charset val="128"/>
    </font>
    <font>
      <sz val="12"/>
      <color theme="1"/>
      <name val="游ゴシック Medium"/>
      <family val="3"/>
      <charset val="128"/>
    </font>
    <font>
      <sz val="6"/>
      <color theme="1"/>
      <name val="游ゴシック Medium"/>
      <family val="3"/>
      <charset val="128"/>
    </font>
    <font>
      <b/>
      <sz val="14"/>
      <color rgb="FFFF0000"/>
      <name val="游ゴシック"/>
      <family val="3"/>
      <charset val="128"/>
      <scheme val="minor"/>
    </font>
    <font>
      <b/>
      <sz val="10"/>
      <color rgb="FFFF0000"/>
      <name val="游ゴシック"/>
      <family val="3"/>
      <charset val="128"/>
      <scheme val="minor"/>
    </font>
    <font>
      <b/>
      <sz val="11"/>
      <color rgb="FFFF0000"/>
      <name val="游ゴシック"/>
      <family val="3"/>
      <charset val="128"/>
      <scheme val="minor"/>
    </font>
    <font>
      <sz val="11"/>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6">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double">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top style="double">
        <color indexed="64"/>
      </top>
      <bottom style="thin">
        <color indexed="64"/>
      </bottom>
      <diagonal/>
    </border>
    <border>
      <left/>
      <right style="thin">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double">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dashed">
        <color indexed="64"/>
      </bottom>
      <diagonal/>
    </border>
  </borders>
  <cellStyleXfs count="5">
    <xf numFmtId="0" fontId="0" fillId="0" borderId="0"/>
    <xf numFmtId="0" fontId="9" fillId="0" borderId="0">
      <alignment vertical="center"/>
    </xf>
    <xf numFmtId="0" fontId="9" fillId="0" borderId="0">
      <alignment vertical="center"/>
    </xf>
    <xf numFmtId="0" fontId="9" fillId="0" borderId="0"/>
    <xf numFmtId="38" fontId="12" fillId="0" borderId="0" applyFont="0" applyFill="0" applyBorder="0" applyAlignment="0" applyProtection="0">
      <alignment vertical="center"/>
    </xf>
  </cellStyleXfs>
  <cellXfs count="473">
    <xf numFmtId="0" fontId="0" fillId="0" borderId="0" xfId="0"/>
    <xf numFmtId="0" fontId="3"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Border="1" applyAlignment="1">
      <alignment vertical="center" wrapText="1"/>
    </xf>
    <xf numFmtId="0" fontId="0" fillId="0" borderId="0" xfId="0"/>
    <xf numFmtId="0" fontId="1" fillId="2" borderId="0" xfId="0" applyFont="1" applyFill="1" applyAlignment="1">
      <alignment horizontal="left" vertical="center"/>
    </xf>
    <xf numFmtId="0" fontId="0" fillId="2" borderId="0" xfId="0" applyFill="1"/>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0" fillId="0" borderId="0" xfId="0" applyAlignment="1">
      <alignment vertical="top"/>
    </xf>
    <xf numFmtId="0" fontId="5" fillId="2" borderId="0" xfId="0" applyFont="1" applyFill="1" applyAlignment="1">
      <alignment vertical="center"/>
    </xf>
    <xf numFmtId="0" fontId="5" fillId="2" borderId="0" xfId="0" applyFont="1" applyFill="1" applyAlignment="1">
      <alignment horizontal="right" vertical="center" shrinkToFit="1"/>
    </xf>
    <xf numFmtId="0" fontId="5" fillId="0" borderId="0" xfId="0" applyFont="1" applyAlignment="1">
      <alignment vertical="center"/>
    </xf>
    <xf numFmtId="0" fontId="5" fillId="2" borderId="0" xfId="0" applyFont="1" applyFill="1" applyAlignment="1">
      <alignment vertical="center" shrinkToFit="1"/>
    </xf>
    <xf numFmtId="0" fontId="5" fillId="2" borderId="0" xfId="0" applyFont="1" applyFill="1" applyAlignment="1">
      <alignment horizontal="right" vertical="center"/>
    </xf>
    <xf numFmtId="0" fontId="5" fillId="2" borderId="0" xfId="0" applyFont="1" applyFill="1" applyAlignment="1">
      <alignment horizontal="center" vertical="center" shrinkToFit="1"/>
    </xf>
    <xf numFmtId="0" fontId="5" fillId="2" borderId="5" xfId="0" applyFont="1" applyFill="1" applyBorder="1" applyAlignment="1">
      <alignment horizontal="center" vertical="center"/>
    </xf>
    <xf numFmtId="176" fontId="5" fillId="3" borderId="10" xfId="0" applyNumberFormat="1" applyFont="1" applyFill="1" applyBorder="1" applyAlignment="1">
      <alignment vertical="center"/>
    </xf>
    <xf numFmtId="0" fontId="10" fillId="2" borderId="8" xfId="1" applyFont="1" applyFill="1" applyBorder="1" applyAlignment="1">
      <alignment horizontal="distributed" vertical="center"/>
    </xf>
    <xf numFmtId="176" fontId="5" fillId="3" borderId="12" xfId="0" applyNumberFormat="1" applyFont="1" applyFill="1" applyBorder="1" applyAlignment="1">
      <alignment vertical="center"/>
    </xf>
    <xf numFmtId="0" fontId="10" fillId="2" borderId="12" xfId="1" applyFont="1" applyFill="1" applyBorder="1">
      <alignment vertical="center"/>
    </xf>
    <xf numFmtId="0" fontId="10" fillId="2" borderId="2" xfId="1" applyFont="1" applyFill="1" applyBorder="1">
      <alignment vertical="center"/>
    </xf>
    <xf numFmtId="176" fontId="5" fillId="3" borderId="4" xfId="0" applyNumberFormat="1" applyFont="1" applyFill="1" applyBorder="1" applyAlignment="1">
      <alignment vertical="center"/>
    </xf>
    <xf numFmtId="176" fontId="5" fillId="3" borderId="7" xfId="0" applyNumberFormat="1" applyFont="1" applyFill="1" applyBorder="1" applyAlignment="1">
      <alignment vertical="center"/>
    </xf>
    <xf numFmtId="176" fontId="5" fillId="3" borderId="27" xfId="0" applyNumberFormat="1" applyFont="1" applyFill="1" applyBorder="1" applyAlignment="1">
      <alignment vertical="center"/>
    </xf>
    <xf numFmtId="177" fontId="5" fillId="3" borderId="4" xfId="0" applyNumberFormat="1" applyFont="1" applyFill="1" applyBorder="1" applyAlignment="1">
      <alignment vertical="center"/>
    </xf>
    <xf numFmtId="0" fontId="5" fillId="0" borderId="0" xfId="0" applyFont="1" applyAlignment="1">
      <alignment vertical="center" shrinkToFit="1"/>
    </xf>
    <xf numFmtId="0" fontId="1" fillId="2" borderId="0" xfId="0" applyFont="1" applyFill="1"/>
    <xf numFmtId="0" fontId="1" fillId="2" borderId="0" xfId="0" applyFont="1" applyFill="1" applyBorder="1"/>
    <xf numFmtId="0" fontId="1" fillId="2" borderId="0" xfId="0" applyFont="1" applyFill="1" applyAlignment="1">
      <alignment horizontal="left"/>
    </xf>
    <xf numFmtId="0" fontId="1" fillId="2" borderId="0" xfId="0" applyFont="1" applyFill="1" applyAlignment="1">
      <alignment vertical="center"/>
    </xf>
    <xf numFmtId="0" fontId="1" fillId="2" borderId="0" xfId="0" applyFont="1" applyFill="1" applyAlignment="1">
      <alignment vertical="center" wrapText="1"/>
    </xf>
    <xf numFmtId="0" fontId="0" fillId="2" borderId="0" xfId="0" applyFill="1" applyBorder="1"/>
    <xf numFmtId="0" fontId="1" fillId="2" borderId="0" xfId="0" applyFont="1" applyFill="1" applyBorder="1" applyAlignment="1">
      <alignment horizontal="center" vertical="center" wrapText="1"/>
    </xf>
    <xf numFmtId="0" fontId="6" fillId="0" borderId="0" xfId="0" applyFont="1" applyAlignment="1">
      <alignment vertical="center"/>
    </xf>
    <xf numFmtId="176" fontId="6" fillId="2" borderId="5" xfId="0" applyNumberFormat="1" applyFont="1" applyFill="1" applyBorder="1" applyAlignment="1" applyProtection="1">
      <alignment vertical="center"/>
      <protection locked="0"/>
    </xf>
    <xf numFmtId="176" fontId="6" fillId="0" borderId="7" xfId="0" applyNumberFormat="1" applyFont="1" applyBorder="1" applyAlignment="1">
      <alignment vertical="center"/>
    </xf>
    <xf numFmtId="176" fontId="6" fillId="2" borderId="24" xfId="0" applyNumberFormat="1" applyFont="1" applyFill="1" applyBorder="1" applyAlignment="1" applyProtection="1">
      <alignment vertical="center"/>
      <protection locked="0"/>
    </xf>
    <xf numFmtId="176" fontId="6" fillId="2" borderId="25" xfId="0" applyNumberFormat="1" applyFont="1" applyFill="1" applyBorder="1" applyAlignment="1" applyProtection="1">
      <alignment vertical="center"/>
      <protection locked="0"/>
    </xf>
    <xf numFmtId="176" fontId="6" fillId="2" borderId="4" xfId="0" applyNumberFormat="1" applyFont="1" applyFill="1" applyBorder="1" applyAlignment="1" applyProtection="1">
      <alignment vertical="center"/>
      <protection locked="0"/>
    </xf>
    <xf numFmtId="176" fontId="6" fillId="0" borderId="26" xfId="0" applyNumberFormat="1"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0" borderId="0" xfId="0" applyFont="1" applyAlignment="1" applyProtection="1">
      <alignment vertical="center"/>
      <protection locked="0"/>
    </xf>
    <xf numFmtId="0" fontId="14" fillId="2" borderId="0" xfId="0" applyFont="1" applyFill="1" applyAlignment="1" applyProtection="1">
      <alignment vertical="center"/>
      <protection locked="0"/>
    </xf>
    <xf numFmtId="0" fontId="13" fillId="2" borderId="0" xfId="0" applyFont="1" applyFill="1" applyAlignment="1" applyProtection="1">
      <alignment horizontal="right" vertical="center"/>
      <protection locked="0"/>
    </xf>
    <xf numFmtId="0" fontId="15" fillId="2" borderId="0" xfId="0" applyFont="1" applyFill="1" applyAlignment="1">
      <alignment vertical="center"/>
    </xf>
    <xf numFmtId="0" fontId="15" fillId="0" borderId="0" xfId="0" applyFont="1" applyAlignment="1">
      <alignment vertical="center"/>
    </xf>
    <xf numFmtId="0" fontId="15" fillId="2" borderId="0" xfId="0" applyFont="1" applyFill="1" applyAlignment="1">
      <alignment horizontal="right" vertical="center"/>
    </xf>
    <xf numFmtId="0" fontId="1" fillId="2" borderId="0" xfId="0" applyFont="1" applyFill="1" applyBorder="1" applyAlignment="1">
      <alignment horizontal="left" vertical="center" wrapText="1"/>
    </xf>
    <xf numFmtId="0" fontId="5" fillId="0" borderId="0" xfId="0" applyFont="1" applyBorder="1"/>
    <xf numFmtId="0" fontId="22" fillId="0" borderId="30" xfId="0" applyFont="1" applyBorder="1"/>
    <xf numFmtId="0" fontId="2" fillId="0" borderId="31" xfId="0" applyFont="1" applyBorder="1"/>
    <xf numFmtId="0" fontId="2" fillId="0" borderId="32" xfId="0" applyFont="1" applyBorder="1"/>
    <xf numFmtId="0" fontId="2" fillId="0" borderId="36" xfId="0" applyFont="1" applyBorder="1"/>
    <xf numFmtId="0" fontId="2" fillId="0" borderId="0" xfId="0" applyFont="1" applyBorder="1"/>
    <xf numFmtId="0" fontId="2" fillId="0" borderId="37" xfId="0" applyFont="1" applyBorder="1"/>
    <xf numFmtId="0" fontId="2" fillId="0" borderId="34" xfId="0" applyFont="1" applyBorder="1"/>
    <xf numFmtId="0" fontId="2" fillId="0" borderId="35" xfId="0" applyFont="1" applyBorder="1"/>
    <xf numFmtId="0" fontId="2" fillId="0" borderId="33" xfId="0" applyFont="1" applyFill="1" applyBorder="1" applyAlignment="1">
      <alignment horizontal="left"/>
    </xf>
    <xf numFmtId="0" fontId="2" fillId="0" borderId="34" xfId="0" applyFont="1" applyFill="1" applyBorder="1" applyAlignment="1">
      <alignment horizontal="left"/>
    </xf>
    <xf numFmtId="0" fontId="2" fillId="0" borderId="34" xfId="0" applyFont="1" applyFill="1" applyBorder="1" applyAlignment="1">
      <alignment horizontal="center"/>
    </xf>
    <xf numFmtId="0" fontId="17" fillId="2" borderId="0" xfId="0" applyFont="1" applyFill="1" applyBorder="1" applyAlignment="1">
      <alignment horizontal="center" vertical="center" wrapText="1"/>
    </xf>
    <xf numFmtId="0" fontId="17" fillId="2" borderId="0" xfId="0" applyFont="1" applyFill="1" applyBorder="1" applyAlignment="1">
      <alignment vertical="center"/>
    </xf>
    <xf numFmtId="0" fontId="5" fillId="2" borderId="0" xfId="0" applyFont="1" applyFill="1" applyBorder="1"/>
    <xf numFmtId="0" fontId="18" fillId="2" borderId="0" xfId="0" applyFont="1" applyFill="1" applyBorder="1" applyAlignment="1">
      <alignment vertical="center"/>
    </xf>
    <xf numFmtId="0" fontId="20" fillId="2" borderId="0" xfId="0" applyFont="1" applyFill="1" applyBorder="1" applyAlignment="1">
      <alignment vertical="top"/>
    </xf>
    <xf numFmtId="0" fontId="10" fillId="2" borderId="0" xfId="0" applyFont="1" applyFill="1" applyBorder="1" applyAlignment="1">
      <alignment vertical="center" wrapText="1"/>
    </xf>
    <xf numFmtId="0" fontId="10" fillId="2" borderId="0" xfId="0" applyFont="1" applyFill="1" applyBorder="1" applyAlignment="1">
      <alignment horizontal="justify" vertical="center" wrapText="1"/>
    </xf>
    <xf numFmtId="0" fontId="17" fillId="2" borderId="0" xfId="0" applyFont="1" applyFill="1" applyBorder="1" applyAlignment="1">
      <alignment horizontal="justify" vertical="center"/>
    </xf>
    <xf numFmtId="0" fontId="21" fillId="2" borderId="0" xfId="0" applyFont="1" applyFill="1" applyBorder="1" applyAlignment="1">
      <alignment horizontal="justify" vertical="center"/>
    </xf>
    <xf numFmtId="0" fontId="23" fillId="0" borderId="0" xfId="0" applyFont="1" applyFill="1" applyBorder="1" applyAlignment="1">
      <alignment vertical="center" wrapText="1"/>
    </xf>
    <xf numFmtId="0" fontId="10" fillId="0" borderId="0" xfId="0" applyFont="1" applyFill="1" applyBorder="1" applyAlignment="1">
      <alignment vertical="center" wrapText="1"/>
    </xf>
    <xf numFmtId="0" fontId="2" fillId="0" borderId="31" xfId="0" applyFont="1" applyBorder="1" applyAlignment="1">
      <alignment horizontal="center"/>
    </xf>
    <xf numFmtId="0" fontId="25" fillId="2" borderId="0" xfId="0" applyFont="1" applyFill="1" applyAlignment="1">
      <alignment horizontal="right" vertical="center" wrapText="1"/>
    </xf>
    <xf numFmtId="0" fontId="25" fillId="2" borderId="0" xfId="0" applyFont="1" applyFill="1" applyBorder="1" applyAlignment="1">
      <alignment vertical="center"/>
    </xf>
    <xf numFmtId="0" fontId="26" fillId="2" borderId="0" xfId="0" applyFont="1" applyFill="1"/>
    <xf numFmtId="0" fontId="25" fillId="2" borderId="0" xfId="0" applyFont="1" applyFill="1"/>
    <xf numFmtId="0" fontId="13" fillId="2" borderId="0" xfId="0" applyFont="1" applyFill="1" applyAlignment="1" applyProtection="1">
      <alignment horizontal="left" vertical="center"/>
      <protection locked="0"/>
    </xf>
    <xf numFmtId="0" fontId="13" fillId="0" borderId="0" xfId="0" applyFont="1" applyAlignment="1" applyProtection="1">
      <alignment horizontal="right" vertical="center"/>
      <protection locked="0"/>
    </xf>
    <xf numFmtId="0" fontId="14" fillId="2" borderId="0" xfId="0" applyFont="1" applyFill="1" applyAlignment="1" applyProtection="1">
      <alignment horizontal="left" vertical="center"/>
      <protection locked="0"/>
    </xf>
    <xf numFmtId="0" fontId="14" fillId="2" borderId="0" xfId="0" applyFont="1" applyFill="1" applyAlignment="1" applyProtection="1">
      <alignment horizontal="center" vertical="center"/>
      <protection locked="0"/>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25" fillId="2" borderId="0" xfId="0" applyFont="1" applyFill="1" applyBorder="1" applyAlignment="1">
      <alignment horizontal="center" vertical="center" wrapText="1"/>
    </xf>
    <xf numFmtId="0" fontId="25" fillId="2" borderId="0" xfId="0" applyFont="1" applyFill="1" applyBorder="1"/>
    <xf numFmtId="0" fontId="25" fillId="2" borderId="0" xfId="0" applyFont="1" applyFill="1" applyBorder="1" applyAlignment="1"/>
    <xf numFmtId="0" fontId="25" fillId="2" borderId="0"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wrapText="1"/>
      <protection locked="0"/>
    </xf>
    <xf numFmtId="0" fontId="25" fillId="2" borderId="0" xfId="0" quotePrefix="1" applyFont="1" applyFill="1" applyBorder="1" applyAlignment="1" applyProtection="1">
      <alignment horizontal="center" vertical="center"/>
      <protection locked="0"/>
    </xf>
    <xf numFmtId="0" fontId="25" fillId="2" borderId="0" xfId="0" applyFont="1" applyFill="1" applyBorder="1" applyProtection="1">
      <protection locked="0"/>
    </xf>
    <xf numFmtId="0" fontId="27" fillId="2" borderId="0" xfId="0" applyFont="1" applyFill="1" applyBorder="1" applyAlignment="1" applyProtection="1">
      <protection locked="0"/>
    </xf>
    <xf numFmtId="0" fontId="23" fillId="2" borderId="0" xfId="0" applyFont="1" applyFill="1" applyBorder="1" applyAlignment="1" applyProtection="1">
      <alignment vertical="center" wrapText="1"/>
      <protection locked="0"/>
    </xf>
    <xf numFmtId="0" fontId="10" fillId="2" borderId="0" xfId="0" applyFont="1" applyFill="1" applyBorder="1" applyAlignment="1" applyProtection="1">
      <alignment vertical="center" wrapText="1"/>
      <protection locked="0"/>
    </xf>
    <xf numFmtId="0" fontId="10" fillId="2" borderId="0" xfId="0" applyFont="1" applyFill="1" applyBorder="1" applyAlignment="1" applyProtection="1">
      <alignment horizontal="justify" vertical="center" wrapText="1"/>
      <protection locked="0"/>
    </xf>
    <xf numFmtId="0" fontId="2" fillId="0" borderId="31" xfId="0" applyFont="1" applyBorder="1" applyAlignment="1" applyProtection="1">
      <alignment horizontal="center"/>
      <protection locked="0"/>
    </xf>
    <xf numFmtId="0" fontId="2" fillId="0" borderId="0" xfId="0" applyFont="1" applyBorder="1" applyProtection="1">
      <protection locked="0"/>
    </xf>
    <xf numFmtId="0" fontId="17" fillId="2" borderId="0" xfId="0" applyFont="1" applyFill="1" applyBorder="1" applyAlignment="1" applyProtection="1">
      <alignment horizontal="center" vertical="center" wrapText="1"/>
    </xf>
    <xf numFmtId="0" fontId="17" fillId="2" borderId="0" xfId="0" applyFont="1" applyFill="1" applyBorder="1" applyAlignment="1" applyProtection="1">
      <alignment vertical="center"/>
    </xf>
    <xf numFmtId="0" fontId="5" fillId="2" borderId="0" xfId="0" applyFont="1" applyFill="1" applyBorder="1" applyProtection="1"/>
    <xf numFmtId="0" fontId="0" fillId="2" borderId="0" xfId="0" applyFill="1" applyProtection="1"/>
    <xf numFmtId="0" fontId="18" fillId="2" borderId="0" xfId="0" applyFont="1" applyFill="1" applyBorder="1" applyAlignment="1" applyProtection="1">
      <alignment vertical="center"/>
    </xf>
    <xf numFmtId="0" fontId="19" fillId="2" borderId="0" xfId="0" applyFont="1" applyFill="1" applyBorder="1" applyAlignment="1" applyProtection="1">
      <alignment vertical="top"/>
    </xf>
    <xf numFmtId="0" fontId="20" fillId="2" borderId="0" xfId="0" applyFont="1" applyFill="1" applyBorder="1" applyAlignment="1" applyProtection="1">
      <alignment vertical="top"/>
    </xf>
    <xf numFmtId="0" fontId="10" fillId="2" borderId="0" xfId="0" applyFont="1" applyFill="1" applyBorder="1" applyAlignment="1" applyProtection="1">
      <alignment vertical="center" wrapText="1"/>
    </xf>
    <xf numFmtId="0" fontId="0" fillId="2" borderId="0" xfId="0" applyFont="1" applyFill="1" applyProtection="1"/>
    <xf numFmtId="0" fontId="10" fillId="2" borderId="0" xfId="0" applyFont="1" applyFill="1" applyBorder="1" applyAlignment="1" applyProtection="1">
      <alignment horizontal="justify" vertical="center" wrapText="1"/>
    </xf>
    <xf numFmtId="0" fontId="17" fillId="2" borderId="0" xfId="0" applyFont="1" applyFill="1" applyBorder="1" applyAlignment="1" applyProtection="1">
      <alignment horizontal="justify" vertical="center"/>
    </xf>
    <xf numFmtId="0" fontId="21" fillId="2" borderId="0" xfId="0" applyFont="1" applyFill="1" applyBorder="1" applyAlignment="1" applyProtection="1">
      <alignment horizontal="justify" vertical="center"/>
    </xf>
    <xf numFmtId="0" fontId="22" fillId="0" borderId="30" xfId="0" applyFont="1" applyBorder="1" applyProtection="1"/>
    <xf numFmtId="0" fontId="2" fillId="0" borderId="31" xfId="0" applyFont="1" applyBorder="1" applyProtection="1"/>
    <xf numFmtId="0" fontId="2" fillId="0" borderId="32" xfId="0" applyFont="1" applyBorder="1" applyProtection="1"/>
    <xf numFmtId="0" fontId="2" fillId="0" borderId="36" xfId="0" applyFont="1" applyBorder="1" applyProtection="1"/>
    <xf numFmtId="0" fontId="2" fillId="0" borderId="0" xfId="0" applyFont="1" applyBorder="1" applyProtection="1"/>
    <xf numFmtId="0" fontId="2" fillId="0" borderId="37" xfId="0" applyFont="1" applyBorder="1" applyProtection="1"/>
    <xf numFmtId="0" fontId="2" fillId="0" borderId="34" xfId="0" applyFont="1" applyFill="1" applyBorder="1" applyAlignment="1" applyProtection="1">
      <alignment horizontal="left"/>
    </xf>
    <xf numFmtId="0" fontId="2" fillId="0" borderId="34" xfId="0" applyFont="1" applyBorder="1" applyProtection="1"/>
    <xf numFmtId="0" fontId="2" fillId="0" borderId="34" xfId="0" applyFont="1" applyFill="1" applyBorder="1" applyAlignment="1" applyProtection="1">
      <alignment horizontal="center"/>
    </xf>
    <xf numFmtId="0" fontId="2" fillId="0" borderId="35" xfId="0" applyFont="1" applyBorder="1" applyProtection="1"/>
    <xf numFmtId="0" fontId="2" fillId="0" borderId="33" xfId="0" applyFont="1" applyFill="1" applyBorder="1" applyAlignment="1" applyProtection="1">
      <alignment horizontal="left"/>
    </xf>
    <xf numFmtId="0" fontId="1" fillId="2" borderId="0" xfId="0" applyFont="1" applyFill="1" applyBorder="1" applyAlignment="1" applyProtection="1">
      <alignment horizontal="center"/>
      <protection locked="0"/>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25" fillId="2" borderId="0" xfId="0" applyFont="1" applyFill="1" applyAlignment="1">
      <alignment vertical="center"/>
    </xf>
    <xf numFmtId="0" fontId="30" fillId="2" borderId="0" xfId="0" applyFont="1" applyFill="1" applyAlignment="1">
      <alignment horizontal="center" vertical="center"/>
    </xf>
    <xf numFmtId="0" fontId="30" fillId="2" borderId="0" xfId="0" applyFont="1" applyFill="1"/>
    <xf numFmtId="0" fontId="31" fillId="2" borderId="0" xfId="0" applyFont="1" applyFill="1"/>
    <xf numFmtId="0" fontId="30" fillId="2" borderId="0" xfId="0" applyFont="1" applyFill="1" applyAlignment="1">
      <alignment horizontal="center" vertical="center" wrapText="1"/>
    </xf>
    <xf numFmtId="0" fontId="30" fillId="2" borderId="0" xfId="0" quotePrefix="1" applyFont="1" applyFill="1" applyAlignment="1">
      <alignment horizontal="center" vertical="center"/>
    </xf>
    <xf numFmtId="0" fontId="29" fillId="2" borderId="0"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179" fontId="1" fillId="2" borderId="0" xfId="0" applyNumberFormat="1" applyFont="1" applyFill="1" applyBorder="1" applyAlignment="1" applyProtection="1">
      <alignment horizontal="center" vertical="center" wrapText="1"/>
      <protection locked="0"/>
    </xf>
    <xf numFmtId="178" fontId="1" fillId="2" borderId="0" xfId="0" applyNumberFormat="1" applyFont="1" applyFill="1" applyBorder="1" applyAlignment="1" applyProtection="1">
      <alignment horizontal="center" vertical="center" wrapText="1"/>
      <protection locked="0"/>
    </xf>
    <xf numFmtId="0" fontId="25" fillId="2" borderId="0" xfId="0" applyFont="1" applyFill="1" applyAlignment="1">
      <alignment horizontal="justify" vertical="center"/>
    </xf>
    <xf numFmtId="0" fontId="25" fillId="2" borderId="0" xfId="0" applyFont="1" applyFill="1" applyAlignment="1">
      <alignment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xf>
    <xf numFmtId="0" fontId="25" fillId="2" borderId="0" xfId="0" applyFont="1" applyFill="1" applyAlignment="1">
      <alignment horizontal="left"/>
    </xf>
    <xf numFmtId="0" fontId="32" fillId="0" borderId="0" xfId="0" applyFont="1" applyAlignment="1">
      <alignment vertical="top"/>
    </xf>
    <xf numFmtId="179" fontId="5" fillId="0" borderId="0" xfId="0" applyNumberFormat="1" applyFont="1" applyAlignment="1">
      <alignment vertical="center"/>
    </xf>
    <xf numFmtId="177" fontId="5" fillId="3" borderId="7" xfId="0" applyNumberFormat="1" applyFont="1" applyFill="1" applyBorder="1" applyAlignment="1">
      <alignment vertical="center"/>
    </xf>
    <xf numFmtId="176" fontId="33" fillId="2" borderId="5" xfId="0" applyNumberFormat="1" applyFont="1" applyFill="1" applyBorder="1" applyAlignment="1" applyProtection="1">
      <alignment vertical="center"/>
      <protection locked="0"/>
    </xf>
    <xf numFmtId="176" fontId="33" fillId="0" borderId="7" xfId="0" applyNumberFormat="1" applyFont="1" applyBorder="1" applyAlignment="1" applyProtection="1">
      <alignment vertical="center"/>
      <protection locked="0"/>
    </xf>
    <xf numFmtId="176" fontId="33" fillId="2" borderId="23" xfId="0" applyNumberFormat="1" applyFont="1" applyFill="1" applyBorder="1" applyAlignment="1" applyProtection="1">
      <alignment vertical="center"/>
      <protection locked="0"/>
    </xf>
    <xf numFmtId="176" fontId="33" fillId="2" borderId="24" xfId="0" applyNumberFormat="1" applyFont="1" applyFill="1" applyBorder="1" applyAlignment="1" applyProtection="1">
      <alignment vertical="center"/>
      <protection locked="0"/>
    </xf>
    <xf numFmtId="176" fontId="33" fillId="2" borderId="25" xfId="0" applyNumberFormat="1" applyFont="1" applyFill="1" applyBorder="1" applyAlignment="1" applyProtection="1">
      <alignment vertical="center"/>
      <protection locked="0"/>
    </xf>
    <xf numFmtId="176" fontId="33" fillId="0" borderId="26" xfId="0" applyNumberFormat="1" applyFont="1" applyBorder="1" applyAlignment="1" applyProtection="1">
      <alignment vertical="center"/>
      <protection locked="0"/>
    </xf>
    <xf numFmtId="176" fontId="33" fillId="2" borderId="15" xfId="0" applyNumberFormat="1" applyFont="1" applyFill="1" applyBorder="1" applyAlignment="1" applyProtection="1">
      <alignment vertical="center"/>
      <protection locked="0"/>
    </xf>
    <xf numFmtId="176" fontId="33" fillId="2" borderId="16" xfId="0" applyNumberFormat="1" applyFont="1" applyFill="1" applyBorder="1" applyAlignment="1" applyProtection="1">
      <alignment vertical="center"/>
      <protection locked="0"/>
    </xf>
    <xf numFmtId="176" fontId="33" fillId="2" borderId="20" xfId="0" applyNumberFormat="1" applyFont="1" applyFill="1" applyBorder="1" applyAlignment="1" applyProtection="1">
      <alignment vertical="center"/>
      <protection locked="0"/>
    </xf>
    <xf numFmtId="176" fontId="33" fillId="3" borderId="15"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horizontal="right" vertical="center"/>
      <protection locked="0"/>
    </xf>
    <xf numFmtId="176" fontId="33" fillId="3" borderId="42" xfId="0" applyNumberFormat="1" applyFont="1" applyFill="1" applyBorder="1" applyAlignment="1" applyProtection="1">
      <alignment vertical="center"/>
      <protection locked="0"/>
    </xf>
    <xf numFmtId="176" fontId="33" fillId="3" borderId="43"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vertical="center"/>
      <protection locked="0"/>
    </xf>
    <xf numFmtId="177" fontId="5" fillId="3" borderId="44" xfId="0" applyNumberFormat="1" applyFont="1" applyFill="1" applyBorder="1" applyAlignment="1">
      <alignment vertical="center"/>
    </xf>
    <xf numFmtId="0" fontId="2" fillId="2" borderId="0" xfId="0" applyFont="1" applyFill="1" applyAlignment="1">
      <alignment vertical="center"/>
    </xf>
    <xf numFmtId="0" fontId="25" fillId="2" borderId="0" xfId="0" applyFont="1" applyFill="1" applyBorder="1" applyAlignment="1" applyProtection="1">
      <protection locked="0"/>
    </xf>
    <xf numFmtId="0" fontId="25" fillId="2" borderId="4" xfId="0" applyFont="1" applyFill="1" applyBorder="1" applyAlignment="1">
      <alignment horizontal="center" vertical="center" wrapText="1"/>
    </xf>
    <xf numFmtId="176" fontId="33" fillId="2" borderId="17" xfId="0" applyNumberFormat="1" applyFont="1" applyFill="1" applyBorder="1" applyAlignment="1" applyProtection="1">
      <alignment vertical="center"/>
      <protection locked="0"/>
    </xf>
    <xf numFmtId="176" fontId="33" fillId="2" borderId="18" xfId="0" applyNumberFormat="1" applyFont="1" applyFill="1" applyBorder="1" applyAlignment="1" applyProtection="1">
      <alignment vertical="center"/>
      <protection locked="0"/>
    </xf>
    <xf numFmtId="0" fontId="25" fillId="2" borderId="4" xfId="0" applyFont="1" applyFill="1" applyBorder="1" applyAlignment="1">
      <alignment horizontal="center" vertical="center" wrapText="1"/>
    </xf>
    <xf numFmtId="0" fontId="7" fillId="2" borderId="0" xfId="0" applyFont="1" applyFill="1" applyAlignment="1">
      <alignment horizontal="center" vertical="center"/>
    </xf>
    <xf numFmtId="176" fontId="33" fillId="3" borderId="10" xfId="0" applyNumberFormat="1" applyFont="1" applyFill="1" applyBorder="1" applyAlignment="1">
      <alignment horizontal="right" vertical="center"/>
    </xf>
    <xf numFmtId="0" fontId="10" fillId="2" borderId="0" xfId="1" applyFont="1" applyFill="1" applyBorder="1">
      <alignment vertical="center"/>
    </xf>
    <xf numFmtId="0" fontId="10" fillId="2" borderId="10" xfId="1" applyFont="1" applyFill="1" applyBorder="1" applyAlignment="1">
      <alignment vertical="center"/>
    </xf>
    <xf numFmtId="176" fontId="5" fillId="3" borderId="10" xfId="0" applyNumberFormat="1" applyFont="1" applyFill="1" applyBorder="1" applyAlignment="1">
      <alignment horizontal="right" vertical="center"/>
    </xf>
    <xf numFmtId="176" fontId="6" fillId="0" borderId="4" xfId="0" applyNumberFormat="1" applyFont="1" applyFill="1" applyBorder="1" applyAlignment="1">
      <alignment vertical="center"/>
    </xf>
    <xf numFmtId="176" fontId="6" fillId="2" borderId="17" xfId="0" applyNumberFormat="1" applyFont="1" applyFill="1" applyBorder="1" applyAlignment="1" applyProtection="1">
      <alignment vertical="center"/>
      <protection locked="0"/>
    </xf>
    <xf numFmtId="0" fontId="10" fillId="2" borderId="8" xfId="1" applyFont="1" applyFill="1" applyBorder="1" applyAlignment="1">
      <alignment horizontal="center" vertical="center" textRotation="255"/>
    </xf>
    <xf numFmtId="0" fontId="10" fillId="2" borderId="17" xfId="1" applyFont="1" applyFill="1" applyBorder="1" applyAlignment="1">
      <alignment vertical="center" shrinkToFit="1"/>
    </xf>
    <xf numFmtId="0" fontId="7" fillId="2" borderId="0" xfId="0" applyFont="1" applyFill="1" applyAlignment="1">
      <alignment horizontal="center" vertical="center"/>
    </xf>
    <xf numFmtId="0" fontId="10" fillId="2" borderId="0" xfId="1" applyFont="1" applyFill="1" applyBorder="1" applyAlignment="1">
      <alignment horizontal="distributed" vertical="center"/>
    </xf>
    <xf numFmtId="0" fontId="11" fillId="2" borderId="14" xfId="1" applyFont="1" applyFill="1" applyBorder="1" applyAlignment="1">
      <alignment vertical="center"/>
    </xf>
    <xf numFmtId="0" fontId="11" fillId="2" borderId="8" xfId="1" applyFont="1" applyFill="1" applyBorder="1" applyAlignment="1">
      <alignment vertical="center"/>
    </xf>
    <xf numFmtId="0" fontId="11" fillId="2" borderId="9" xfId="1" applyFont="1" applyFill="1" applyBorder="1" applyAlignment="1">
      <alignment vertical="center"/>
    </xf>
    <xf numFmtId="0" fontId="10" fillId="2" borderId="14" xfId="1" applyFont="1" applyFill="1" applyBorder="1" applyAlignment="1">
      <alignment vertical="center"/>
    </xf>
    <xf numFmtId="0" fontId="10" fillId="2" borderId="8" xfId="1" applyFont="1" applyFill="1" applyBorder="1" applyAlignment="1">
      <alignment vertical="center"/>
    </xf>
    <xf numFmtId="0" fontId="10" fillId="2" borderId="19" xfId="1" applyFont="1" applyFill="1" applyBorder="1" applyAlignment="1">
      <alignment vertical="center"/>
    </xf>
    <xf numFmtId="0" fontId="10" fillId="2" borderId="4" xfId="1" applyFont="1" applyFill="1" applyBorder="1" applyAlignment="1">
      <alignment vertical="center"/>
    </xf>
    <xf numFmtId="0" fontId="10" fillId="0" borderId="8" xfId="1" applyFont="1" applyBorder="1" applyAlignment="1">
      <alignment vertical="center"/>
    </xf>
    <xf numFmtId="0" fontId="10" fillId="2" borderId="45" xfId="1" applyFont="1" applyFill="1" applyBorder="1" applyAlignment="1">
      <alignment vertical="center"/>
    </xf>
    <xf numFmtId="0" fontId="10" fillId="2" borderId="1" xfId="1" applyFont="1" applyFill="1" applyBorder="1" applyAlignment="1">
      <alignment vertical="center"/>
    </xf>
    <xf numFmtId="0" fontId="10" fillId="2" borderId="6" xfId="1" applyFont="1" applyFill="1" applyBorder="1" applyAlignment="1">
      <alignment vertical="center"/>
    </xf>
    <xf numFmtId="0" fontId="10" fillId="2" borderId="10" xfId="1" applyFont="1" applyFill="1" applyBorder="1" applyAlignment="1">
      <alignment horizontal="centerContinuous" vertical="center"/>
    </xf>
    <xf numFmtId="0" fontId="10" fillId="2" borderId="1" xfId="1" applyFont="1" applyFill="1" applyBorder="1" applyAlignment="1">
      <alignment horizontal="centerContinuous" vertical="center"/>
    </xf>
    <xf numFmtId="0" fontId="10" fillId="2" borderId="6" xfId="1" applyFont="1" applyFill="1" applyBorder="1" applyAlignment="1">
      <alignment horizontal="centerContinuous" vertical="center"/>
    </xf>
    <xf numFmtId="0" fontId="10" fillId="2" borderId="3" xfId="1" applyFont="1" applyFill="1" applyBorder="1" applyAlignment="1">
      <alignment vertical="center"/>
    </xf>
    <xf numFmtId="0" fontId="10" fillId="2" borderId="11" xfId="1" applyFont="1" applyFill="1" applyBorder="1" applyAlignment="1">
      <alignment vertical="center"/>
    </xf>
    <xf numFmtId="0" fontId="10" fillId="2" borderId="9" xfId="1" applyFont="1" applyFill="1" applyBorder="1" applyAlignment="1">
      <alignment horizontal="center" vertical="center" textRotation="255"/>
    </xf>
    <xf numFmtId="0" fontId="10" fillId="2" borderId="15" xfId="1" applyFont="1" applyFill="1" applyBorder="1" applyAlignment="1">
      <alignment vertical="center"/>
    </xf>
    <xf numFmtId="0" fontId="10" fillId="2" borderId="38" xfId="1" applyFont="1" applyFill="1" applyBorder="1" applyAlignment="1">
      <alignment vertical="center"/>
    </xf>
    <xf numFmtId="0" fontId="10" fillId="2" borderId="20" xfId="1" applyFont="1" applyFill="1" applyBorder="1" applyAlignment="1">
      <alignment vertical="center"/>
    </xf>
    <xf numFmtId="0" fontId="10" fillId="2" borderId="41" xfId="1" applyFont="1" applyFill="1" applyBorder="1" applyAlignment="1">
      <alignment vertical="center"/>
    </xf>
    <xf numFmtId="0" fontId="5" fillId="0" borderId="50" xfId="0" applyFont="1" applyBorder="1" applyAlignment="1">
      <alignment vertical="center"/>
    </xf>
    <xf numFmtId="0" fontId="10" fillId="2" borderId="16" xfId="1" applyFont="1" applyFill="1" applyBorder="1" applyAlignment="1">
      <alignment vertical="center"/>
    </xf>
    <xf numFmtId="0" fontId="5" fillId="0" borderId="51" xfId="0" applyFont="1" applyBorder="1" applyAlignment="1">
      <alignment vertical="center"/>
    </xf>
    <xf numFmtId="0" fontId="10" fillId="2" borderId="39" xfId="1" applyFont="1" applyFill="1" applyBorder="1" applyAlignment="1">
      <alignment vertical="center"/>
    </xf>
    <xf numFmtId="0" fontId="5" fillId="0" borderId="52" xfId="0" applyFont="1" applyBorder="1" applyAlignment="1">
      <alignment vertical="center"/>
    </xf>
    <xf numFmtId="0" fontId="10" fillId="2" borderId="3" xfId="1" applyFont="1" applyFill="1" applyBorder="1" applyAlignment="1">
      <alignment horizontal="centerContinuous" vertical="center"/>
    </xf>
    <xf numFmtId="0" fontId="10" fillId="2" borderId="11" xfId="1" applyFont="1" applyFill="1" applyBorder="1" applyAlignment="1">
      <alignment horizontal="centerContinuous" vertical="center"/>
    </xf>
    <xf numFmtId="0" fontId="5" fillId="0" borderId="1" xfId="0" applyFont="1" applyBorder="1" applyAlignment="1">
      <alignment horizontal="centerContinuous" vertical="center"/>
    </xf>
    <xf numFmtId="0" fontId="10" fillId="2" borderId="21" xfId="1" applyFont="1" applyFill="1" applyBorder="1" applyAlignment="1">
      <alignment horizontal="centerContinuous" vertical="center"/>
    </xf>
    <xf numFmtId="0" fontId="10" fillId="2" borderId="46" xfId="1" applyFont="1" applyFill="1" applyBorder="1" applyAlignment="1">
      <alignment horizontal="centerContinuous" vertical="center"/>
    </xf>
    <xf numFmtId="0" fontId="10" fillId="2" borderId="22" xfId="1" applyFont="1" applyFill="1" applyBorder="1" applyAlignment="1">
      <alignment horizontal="centerContinuous" vertical="center"/>
    </xf>
    <xf numFmtId="0" fontId="10" fillId="0" borderId="14" xfId="1" applyFont="1" applyBorder="1" applyAlignment="1">
      <alignment vertical="center"/>
    </xf>
    <xf numFmtId="0" fontId="10" fillId="2" borderId="50" xfId="1" applyFont="1" applyFill="1" applyBorder="1" applyAlignment="1">
      <alignment vertical="center"/>
    </xf>
    <xf numFmtId="0" fontId="10" fillId="2" borderId="51" xfId="1" applyFont="1" applyFill="1" applyBorder="1" applyAlignment="1">
      <alignment vertical="center"/>
    </xf>
    <xf numFmtId="0" fontId="10" fillId="2" borderId="53" xfId="1" applyFont="1" applyFill="1" applyBorder="1" applyAlignment="1">
      <alignment vertical="center"/>
    </xf>
    <xf numFmtId="0" fontId="10" fillId="2" borderId="40" xfId="1" applyFont="1" applyFill="1" applyBorder="1" applyAlignment="1">
      <alignment vertical="center"/>
    </xf>
    <xf numFmtId="0" fontId="10" fillId="2" borderId="50" xfId="2" applyFont="1" applyFill="1" applyBorder="1" applyAlignment="1">
      <alignment vertical="center"/>
    </xf>
    <xf numFmtId="0" fontId="10" fillId="2" borderId="38" xfId="2" applyFont="1" applyFill="1" applyBorder="1" applyAlignment="1">
      <alignment vertical="center"/>
    </xf>
    <xf numFmtId="0" fontId="10" fillId="2" borderId="53" xfId="2" applyFont="1" applyFill="1" applyBorder="1" applyAlignment="1">
      <alignment vertical="center"/>
    </xf>
    <xf numFmtId="0" fontId="10" fillId="2" borderId="40" xfId="2" applyFont="1" applyFill="1" applyBorder="1" applyAlignment="1">
      <alignment vertical="center"/>
    </xf>
    <xf numFmtId="0" fontId="10" fillId="0" borderId="3" xfId="1" applyFont="1" applyBorder="1" applyAlignment="1">
      <alignment vertical="center"/>
    </xf>
    <xf numFmtId="0" fontId="10" fillId="0" borderId="50" xfId="0" applyFont="1" applyBorder="1" applyAlignment="1">
      <alignment vertical="center"/>
    </xf>
    <xf numFmtId="0" fontId="10" fillId="0" borderId="0" xfId="0" applyFont="1" applyBorder="1" applyAlignment="1">
      <alignment vertical="center"/>
    </xf>
    <xf numFmtId="0" fontId="10" fillId="0" borderId="51" xfId="2" applyFont="1" applyBorder="1" applyAlignment="1">
      <alignment vertical="center"/>
    </xf>
    <xf numFmtId="0" fontId="10" fillId="0" borderId="39" xfId="2" applyFont="1" applyBorder="1" applyAlignment="1">
      <alignment vertical="center"/>
    </xf>
    <xf numFmtId="0" fontId="10" fillId="0" borderId="52" xfId="2" applyFont="1" applyBorder="1" applyAlignment="1">
      <alignment vertical="center"/>
    </xf>
    <xf numFmtId="0" fontId="10" fillId="0" borderId="41" xfId="2" applyFont="1" applyBorder="1" applyAlignment="1">
      <alignment vertical="center"/>
    </xf>
    <xf numFmtId="0" fontId="10" fillId="2" borderId="7" xfId="1" applyFont="1" applyFill="1" applyBorder="1" applyAlignment="1">
      <alignment vertical="center"/>
    </xf>
    <xf numFmtId="0" fontId="10" fillId="2" borderId="9" xfId="1" applyFont="1" applyFill="1" applyBorder="1" applyAlignment="1">
      <alignment vertical="center"/>
    </xf>
    <xf numFmtId="0" fontId="10" fillId="0" borderId="7" xfId="1" applyFont="1" applyBorder="1" applyAlignment="1">
      <alignment vertical="center"/>
    </xf>
    <xf numFmtId="0" fontId="10" fillId="2" borderId="2" xfId="1" applyFont="1" applyFill="1" applyBorder="1" applyAlignment="1">
      <alignment horizontal="centerContinuous" vertical="center"/>
    </xf>
    <xf numFmtId="0" fontId="10" fillId="2" borderId="13" xfId="1" applyFont="1" applyFill="1" applyBorder="1" applyAlignment="1">
      <alignment horizontal="centerContinuous" vertical="center"/>
    </xf>
    <xf numFmtId="0" fontId="10" fillId="0" borderId="11" xfId="0" applyFont="1" applyBorder="1" applyAlignment="1">
      <alignment vertical="center"/>
    </xf>
    <xf numFmtId="0" fontId="10" fillId="0" borderId="39" xfId="0" applyFont="1" applyBorder="1" applyAlignment="1">
      <alignment vertical="center"/>
    </xf>
    <xf numFmtId="0" fontId="5" fillId="0" borderId="24" xfId="0" applyFont="1" applyBorder="1" applyAlignment="1">
      <alignment vertical="center"/>
    </xf>
    <xf numFmtId="176" fontId="6" fillId="0" borderId="24" xfId="0" applyNumberFormat="1" applyFont="1" applyBorder="1" applyAlignment="1" applyProtection="1">
      <alignment vertical="center"/>
      <protection locked="0"/>
    </xf>
    <xf numFmtId="0" fontId="7" fillId="2" borderId="0" xfId="0" applyFont="1" applyFill="1" applyAlignment="1">
      <alignment horizontal="centerContinuous" vertical="center"/>
    </xf>
    <xf numFmtId="0" fontId="5" fillId="3" borderId="2" xfId="0" applyFont="1" applyFill="1" applyBorder="1" applyAlignment="1">
      <alignment horizontal="left" vertical="center" shrinkToFit="1"/>
    </xf>
    <xf numFmtId="176" fontId="33" fillId="2" borderId="43" xfId="0" applyNumberFormat="1" applyFont="1" applyFill="1" applyBorder="1" applyAlignment="1" applyProtection="1">
      <alignment vertical="center"/>
      <protection locked="0"/>
    </xf>
    <xf numFmtId="176" fontId="33" fillId="3" borderId="14" xfId="0" applyNumberFormat="1" applyFont="1" applyFill="1" applyBorder="1" applyAlignment="1" applyProtection="1">
      <alignment vertical="center"/>
    </xf>
    <xf numFmtId="0" fontId="5" fillId="2" borderId="1" xfId="0" applyFont="1" applyFill="1" applyBorder="1" applyAlignment="1">
      <alignment horizontal="right" vertical="center" shrinkToFit="1"/>
    </xf>
    <xf numFmtId="0" fontId="5" fillId="2" borderId="0" xfId="0" applyFont="1" applyFill="1" applyAlignment="1" applyProtection="1">
      <alignment vertical="center"/>
    </xf>
    <xf numFmtId="0" fontId="5" fillId="2" borderId="0" xfId="0" applyFont="1" applyFill="1" applyAlignment="1" applyProtection="1">
      <alignment horizontal="right" vertical="center" shrinkToFit="1"/>
    </xf>
    <xf numFmtId="0" fontId="5" fillId="0" borderId="0" xfId="0" applyFont="1" applyAlignment="1" applyProtection="1">
      <alignment vertical="center"/>
    </xf>
    <xf numFmtId="0" fontId="7" fillId="2" borderId="0" xfId="0" applyFont="1" applyFill="1" applyAlignment="1" applyProtection="1">
      <alignment horizontal="centerContinuous" vertical="center"/>
    </xf>
    <xf numFmtId="0" fontId="7" fillId="2" borderId="0" xfId="0" applyFont="1" applyFill="1" applyAlignment="1" applyProtection="1">
      <alignment horizontal="center" vertical="center"/>
    </xf>
    <xf numFmtId="0" fontId="5" fillId="2" borderId="0" xfId="0" applyFont="1" applyFill="1" applyAlignment="1" applyProtection="1">
      <alignment vertical="center" shrinkToFit="1"/>
    </xf>
    <xf numFmtId="0" fontId="5" fillId="2" borderId="0" xfId="0" applyFont="1" applyFill="1" applyAlignment="1" applyProtection="1">
      <alignment horizontal="right" vertical="center"/>
    </xf>
    <xf numFmtId="0" fontId="5" fillId="3" borderId="2" xfId="0" applyFont="1" applyFill="1" applyBorder="1" applyAlignment="1" applyProtection="1">
      <alignment horizontal="left" vertical="center" shrinkToFit="1"/>
    </xf>
    <xf numFmtId="0" fontId="5" fillId="2" borderId="0" xfId="0" applyFont="1" applyFill="1" applyAlignment="1" applyProtection="1">
      <alignment horizontal="center" vertical="center" shrinkToFit="1"/>
    </xf>
    <xf numFmtId="0" fontId="6" fillId="0" borderId="0" xfId="0" applyFont="1" applyAlignment="1" applyProtection="1">
      <alignment vertical="center"/>
    </xf>
    <xf numFmtId="0" fontId="5" fillId="2" borderId="1" xfId="0" applyFont="1" applyFill="1" applyBorder="1" applyAlignment="1" applyProtection="1">
      <alignment horizontal="right" vertical="center" shrinkToFit="1"/>
    </xf>
    <xf numFmtId="0" fontId="5" fillId="2" borderId="5" xfId="0" applyFont="1" applyFill="1" applyBorder="1" applyAlignment="1" applyProtection="1">
      <alignment horizontal="center" vertical="center"/>
    </xf>
    <xf numFmtId="0" fontId="10" fillId="2" borderId="10" xfId="1" applyFont="1" applyFill="1" applyBorder="1" applyAlignment="1" applyProtection="1">
      <alignment horizontal="centerContinuous" vertical="center"/>
    </xf>
    <xf numFmtId="0" fontId="10" fillId="2" borderId="1" xfId="1" applyFont="1" applyFill="1" applyBorder="1" applyAlignment="1" applyProtection="1">
      <alignment horizontal="centerContinuous" vertical="center"/>
    </xf>
    <xf numFmtId="0" fontId="10" fillId="2" borderId="6" xfId="1" applyFont="1" applyFill="1" applyBorder="1" applyAlignment="1" applyProtection="1">
      <alignment horizontal="centerContinuous" vertical="center"/>
    </xf>
    <xf numFmtId="176" fontId="33" fillId="3" borderId="10" xfId="0" applyNumberFormat="1" applyFont="1" applyFill="1" applyBorder="1" applyAlignment="1" applyProtection="1">
      <alignment horizontal="right" vertical="center"/>
    </xf>
    <xf numFmtId="0" fontId="10" fillId="2" borderId="8" xfId="1" applyFont="1" applyFill="1" applyBorder="1" applyAlignment="1" applyProtection="1">
      <alignment horizontal="center" vertical="center" textRotation="255"/>
    </xf>
    <xf numFmtId="0" fontId="10" fillId="2" borderId="10" xfId="1" applyFont="1" applyFill="1" applyBorder="1" applyAlignment="1" applyProtection="1">
      <alignment vertical="center"/>
    </xf>
    <xf numFmtId="0" fontId="10" fillId="2" borderId="3" xfId="1" applyFont="1" applyFill="1" applyBorder="1" applyAlignment="1" applyProtection="1">
      <alignment vertical="center"/>
    </xf>
    <xf numFmtId="176" fontId="5" fillId="3" borderId="4" xfId="0" applyNumberFormat="1" applyFont="1" applyFill="1" applyBorder="1" applyAlignment="1" applyProtection="1">
      <alignment vertical="center"/>
    </xf>
    <xf numFmtId="0" fontId="11" fillId="2" borderId="14" xfId="1" applyFont="1" applyFill="1" applyBorder="1" applyAlignment="1" applyProtection="1">
      <alignment vertical="center"/>
    </xf>
    <xf numFmtId="179" fontId="5" fillId="0" borderId="0" xfId="0" applyNumberFormat="1" applyFont="1" applyAlignment="1" applyProtection="1">
      <alignment vertical="center"/>
    </xf>
    <xf numFmtId="0" fontId="5" fillId="2" borderId="10" xfId="1" applyFont="1" applyFill="1" applyBorder="1" applyAlignment="1" applyProtection="1">
      <alignment vertical="center"/>
    </xf>
    <xf numFmtId="0" fontId="5" fillId="2" borderId="3" xfId="1" applyFont="1" applyFill="1" applyBorder="1" applyAlignment="1" applyProtection="1">
      <alignment vertical="center"/>
    </xf>
    <xf numFmtId="0" fontId="5" fillId="2" borderId="11" xfId="1" applyFont="1" applyFill="1" applyBorder="1" applyAlignment="1" applyProtection="1">
      <alignment vertical="center"/>
    </xf>
    <xf numFmtId="0" fontId="11" fillId="2" borderId="8" xfId="1" applyFont="1" applyFill="1" applyBorder="1" applyAlignment="1" applyProtection="1">
      <alignment vertical="center"/>
    </xf>
    <xf numFmtId="0" fontId="10" fillId="2" borderId="8" xfId="1" applyFont="1" applyFill="1" applyBorder="1" applyAlignment="1" applyProtection="1">
      <alignment vertical="center" shrinkToFit="1"/>
    </xf>
    <xf numFmtId="0" fontId="10" fillId="2" borderId="23" xfId="1" applyFont="1" applyFill="1" applyBorder="1" applyAlignment="1" applyProtection="1">
      <alignment vertical="center" shrinkToFit="1"/>
    </xf>
    <xf numFmtId="0" fontId="10" fillId="2" borderId="17" xfId="1" applyFont="1" applyFill="1" applyBorder="1" applyAlignment="1" applyProtection="1">
      <alignment vertical="center" shrinkToFit="1"/>
    </xf>
    <xf numFmtId="0" fontId="10" fillId="2" borderId="9" xfId="1" applyFont="1" applyFill="1" applyBorder="1" applyAlignment="1" applyProtection="1">
      <alignment horizontal="center" vertical="center" textRotation="255"/>
    </xf>
    <xf numFmtId="0" fontId="11" fillId="2" borderId="9" xfId="1" applyFont="1" applyFill="1" applyBorder="1" applyAlignment="1" applyProtection="1">
      <alignment vertical="center"/>
    </xf>
    <xf numFmtId="0" fontId="10" fillId="2" borderId="3" xfId="1" applyFont="1" applyFill="1" applyBorder="1" applyAlignment="1" applyProtection="1">
      <alignment horizontal="centerContinuous" vertical="center"/>
    </xf>
    <xf numFmtId="0" fontId="10" fillId="2" borderId="11" xfId="1" applyFont="1" applyFill="1" applyBorder="1" applyAlignment="1" applyProtection="1">
      <alignment horizontal="centerContinuous" vertical="center"/>
    </xf>
    <xf numFmtId="0" fontId="5" fillId="0" borderId="1" xfId="0" applyFont="1" applyBorder="1" applyAlignment="1" applyProtection="1">
      <alignment horizontal="centerContinuous" vertical="center"/>
    </xf>
    <xf numFmtId="176" fontId="5" fillId="3" borderId="10" xfId="0" applyNumberFormat="1" applyFont="1" applyFill="1" applyBorder="1" applyAlignment="1" applyProtection="1">
      <alignment vertical="center"/>
    </xf>
    <xf numFmtId="0" fontId="10" fillId="2" borderId="15" xfId="1" applyFont="1" applyFill="1" applyBorder="1" applyAlignment="1" applyProtection="1">
      <alignment vertical="center"/>
    </xf>
    <xf numFmtId="0" fontId="5" fillId="0" borderId="50" xfId="0" applyFont="1" applyBorder="1" applyAlignment="1" applyProtection="1">
      <alignment vertical="center"/>
    </xf>
    <xf numFmtId="0" fontId="10" fillId="2" borderId="38" xfId="1" applyFont="1" applyFill="1" applyBorder="1" applyAlignment="1" applyProtection="1">
      <alignment vertical="center"/>
    </xf>
    <xf numFmtId="0" fontId="10" fillId="2" borderId="16" xfId="1" applyFont="1" applyFill="1" applyBorder="1" applyAlignment="1" applyProtection="1">
      <alignment vertical="center"/>
    </xf>
    <xf numFmtId="0" fontId="5" fillId="0" borderId="51" xfId="0" applyFont="1" applyBorder="1" applyAlignment="1" applyProtection="1">
      <alignment vertical="center"/>
    </xf>
    <xf numFmtId="0" fontId="10" fillId="2" borderId="39" xfId="1" applyFont="1" applyFill="1" applyBorder="1" applyAlignment="1" applyProtection="1">
      <alignment vertical="center"/>
    </xf>
    <xf numFmtId="0" fontId="10" fillId="2" borderId="20" xfId="1" applyFont="1" applyFill="1" applyBorder="1" applyAlignment="1" applyProtection="1">
      <alignment vertical="center"/>
    </xf>
    <xf numFmtId="0" fontId="5" fillId="0" borderId="52" xfId="0" applyFont="1" applyBorder="1" applyAlignment="1" applyProtection="1">
      <alignment vertical="center"/>
    </xf>
    <xf numFmtId="0" fontId="10" fillId="2" borderId="41" xfId="1" applyFont="1" applyFill="1" applyBorder="1" applyAlignment="1" applyProtection="1">
      <alignment vertical="center"/>
    </xf>
    <xf numFmtId="0" fontId="10" fillId="2" borderId="21" xfId="1" applyFont="1" applyFill="1" applyBorder="1" applyAlignment="1" applyProtection="1">
      <alignment horizontal="centerContinuous" vertical="center"/>
    </xf>
    <xf numFmtId="0" fontId="10" fillId="2" borderId="46" xfId="1" applyFont="1" applyFill="1" applyBorder="1" applyAlignment="1" applyProtection="1">
      <alignment horizontal="centerContinuous" vertical="center"/>
    </xf>
    <xf numFmtId="0" fontId="10" fillId="2" borderId="22" xfId="1" applyFont="1" applyFill="1" applyBorder="1" applyAlignment="1" applyProtection="1">
      <alignment horizontal="centerContinuous" vertical="center"/>
    </xf>
    <xf numFmtId="176" fontId="5" fillId="3" borderId="12" xfId="0" applyNumberFormat="1" applyFont="1" applyFill="1" applyBorder="1" applyAlignment="1" applyProtection="1">
      <alignment vertical="center"/>
    </xf>
    <xf numFmtId="0" fontId="10" fillId="2" borderId="8" xfId="1" applyFont="1" applyFill="1" applyBorder="1" applyAlignment="1" applyProtection="1">
      <alignment horizontal="distributed" vertical="center"/>
    </xf>
    <xf numFmtId="0" fontId="10" fillId="2" borderId="0" xfId="1" applyFont="1" applyFill="1" applyBorder="1" applyAlignment="1" applyProtection="1">
      <alignment horizontal="distributed" vertical="center"/>
    </xf>
    <xf numFmtId="0" fontId="10" fillId="2" borderId="12" xfId="1" applyFont="1" applyFill="1" applyBorder="1" applyProtection="1">
      <alignment vertical="center"/>
    </xf>
    <xf numFmtId="0" fontId="10" fillId="2" borderId="2" xfId="1" applyFont="1" applyFill="1" applyBorder="1" applyProtection="1">
      <alignment vertical="center"/>
    </xf>
    <xf numFmtId="0" fontId="10" fillId="2" borderId="0" xfId="1" applyFont="1" applyFill="1" applyBorder="1" applyProtection="1">
      <alignment vertical="center"/>
    </xf>
    <xf numFmtId="0" fontId="10" fillId="2" borderId="1" xfId="1" applyFont="1" applyFill="1" applyBorder="1" applyAlignment="1" applyProtection="1">
      <alignment vertical="center"/>
    </xf>
    <xf numFmtId="0" fontId="10" fillId="2" borderId="6" xfId="1" applyFont="1" applyFill="1" applyBorder="1" applyAlignment="1" applyProtection="1">
      <alignment vertical="center"/>
    </xf>
    <xf numFmtId="176" fontId="5" fillId="3" borderId="10" xfId="0" applyNumberFormat="1" applyFont="1" applyFill="1" applyBorder="1" applyAlignment="1" applyProtection="1">
      <alignment horizontal="right" vertical="center"/>
    </xf>
    <xf numFmtId="0" fontId="10" fillId="2" borderId="8" xfId="1" applyFont="1" applyFill="1" applyBorder="1" applyAlignment="1" applyProtection="1">
      <alignment vertical="center"/>
    </xf>
    <xf numFmtId="0" fontId="10" fillId="2" borderId="4" xfId="1" applyFont="1" applyFill="1" applyBorder="1" applyAlignment="1" applyProtection="1">
      <alignment vertical="center"/>
    </xf>
    <xf numFmtId="0" fontId="10" fillId="2" borderId="7" xfId="1" applyFont="1" applyFill="1" applyBorder="1" applyAlignment="1" applyProtection="1">
      <alignment vertical="center"/>
    </xf>
    <xf numFmtId="0" fontId="10" fillId="2" borderId="11" xfId="1" applyFont="1" applyFill="1" applyBorder="1" applyAlignment="1" applyProtection="1">
      <alignment vertical="center"/>
    </xf>
    <xf numFmtId="0" fontId="10" fillId="2" borderId="14" xfId="1" applyFont="1" applyFill="1" applyBorder="1" applyAlignment="1" applyProtection="1">
      <alignment vertical="center"/>
    </xf>
    <xf numFmtId="0" fontId="10" fillId="2" borderId="50" xfId="1" applyFont="1" applyFill="1" applyBorder="1" applyAlignment="1" applyProtection="1">
      <alignment vertical="center"/>
    </xf>
    <xf numFmtId="0" fontId="10" fillId="2" borderId="51" xfId="1" applyFont="1" applyFill="1" applyBorder="1" applyAlignment="1" applyProtection="1">
      <alignment vertical="center"/>
    </xf>
    <xf numFmtId="0" fontId="10" fillId="2" borderId="9" xfId="1" applyFont="1" applyFill="1" applyBorder="1" applyAlignment="1" applyProtection="1">
      <alignment vertical="center"/>
    </xf>
    <xf numFmtId="0" fontId="10" fillId="2" borderId="53" xfId="1" applyFont="1" applyFill="1" applyBorder="1" applyAlignment="1" applyProtection="1">
      <alignment vertical="center"/>
    </xf>
    <xf numFmtId="0" fontId="10" fillId="2" borderId="40" xfId="1" applyFont="1" applyFill="1" applyBorder="1" applyAlignment="1" applyProtection="1">
      <alignment vertical="center"/>
    </xf>
    <xf numFmtId="176" fontId="5" fillId="3" borderId="7" xfId="0" applyNumberFormat="1" applyFont="1" applyFill="1" applyBorder="1" applyAlignment="1" applyProtection="1">
      <alignment vertical="center"/>
    </xf>
    <xf numFmtId="0" fontId="10" fillId="2" borderId="12" xfId="1" applyFont="1" applyFill="1" applyBorder="1" applyAlignment="1" applyProtection="1">
      <alignment vertical="center"/>
    </xf>
    <xf numFmtId="176" fontId="5" fillId="3" borderId="48" xfId="0" applyNumberFormat="1" applyFont="1" applyFill="1" applyBorder="1" applyAlignment="1" applyProtection="1">
      <alignment vertical="center"/>
    </xf>
    <xf numFmtId="0" fontId="10" fillId="2" borderId="50" xfId="2" applyFont="1" applyFill="1" applyBorder="1" applyAlignment="1" applyProtection="1">
      <alignment vertical="center"/>
    </xf>
    <xf numFmtId="0" fontId="10" fillId="2" borderId="38" xfId="2" applyFont="1" applyFill="1" applyBorder="1" applyAlignment="1" applyProtection="1">
      <alignment vertical="center"/>
    </xf>
    <xf numFmtId="0" fontId="10" fillId="2" borderId="40" xfId="2" applyFont="1" applyFill="1" applyBorder="1" applyAlignment="1" applyProtection="1">
      <alignment vertical="center"/>
    </xf>
    <xf numFmtId="0" fontId="10" fillId="0" borderId="8" xfId="1" applyFont="1" applyBorder="1" applyAlignment="1" applyProtection="1">
      <alignment vertical="center"/>
    </xf>
    <xf numFmtId="0" fontId="10" fillId="0" borderId="7" xfId="1" applyFont="1" applyBorder="1" applyAlignment="1" applyProtection="1">
      <alignment vertical="center"/>
    </xf>
    <xf numFmtId="0" fontId="10" fillId="0" borderId="3" xfId="1" applyFont="1" applyBorder="1" applyAlignment="1" applyProtection="1">
      <alignment vertical="center"/>
    </xf>
    <xf numFmtId="0" fontId="10" fillId="0" borderId="50" xfId="0" applyFont="1" applyBorder="1" applyAlignment="1" applyProtection="1">
      <alignment vertical="center"/>
    </xf>
    <xf numFmtId="0" fontId="10" fillId="0" borderId="11" xfId="0" applyFont="1" applyBorder="1" applyAlignment="1" applyProtection="1">
      <alignment vertical="center"/>
    </xf>
    <xf numFmtId="0" fontId="10" fillId="0" borderId="14" xfId="1" applyFont="1" applyBorder="1" applyAlignment="1" applyProtection="1">
      <alignment vertical="center"/>
    </xf>
    <xf numFmtId="0" fontId="10" fillId="0" borderId="0" xfId="0" applyFont="1" applyBorder="1" applyAlignment="1" applyProtection="1">
      <alignment vertical="center"/>
    </xf>
    <xf numFmtId="0" fontId="10" fillId="0" borderId="39" xfId="0" applyFont="1" applyBorder="1" applyAlignment="1" applyProtection="1">
      <alignment vertical="center"/>
    </xf>
    <xf numFmtId="0" fontId="10" fillId="0" borderId="51" xfId="2" applyFont="1" applyBorder="1" applyAlignment="1" applyProtection="1">
      <alignment vertical="center"/>
    </xf>
    <xf numFmtId="0" fontId="10" fillId="0" borderId="39" xfId="2" applyFont="1" applyBorder="1" applyAlignment="1" applyProtection="1">
      <alignment vertical="center"/>
    </xf>
    <xf numFmtId="0" fontId="10" fillId="2" borderId="45" xfId="1" applyFont="1" applyFill="1" applyBorder="1" applyAlignment="1" applyProtection="1">
      <alignment vertical="center"/>
    </xf>
    <xf numFmtId="0" fontId="10" fillId="2" borderId="19" xfId="1" applyFont="1" applyFill="1" applyBorder="1" applyAlignment="1" applyProtection="1">
      <alignment vertical="center"/>
    </xf>
    <xf numFmtId="0" fontId="10" fillId="0" borderId="52" xfId="2" applyFont="1" applyBorder="1" applyAlignment="1" applyProtection="1">
      <alignment vertical="center"/>
    </xf>
    <xf numFmtId="0" fontId="10" fillId="0" borderId="41" xfId="2" applyFont="1" applyBorder="1" applyAlignment="1" applyProtection="1">
      <alignment vertical="center"/>
    </xf>
    <xf numFmtId="0" fontId="10" fillId="2" borderId="2" xfId="1" applyFont="1" applyFill="1" applyBorder="1" applyAlignment="1" applyProtection="1">
      <alignment horizontal="centerContinuous" vertical="center"/>
    </xf>
    <xf numFmtId="0" fontId="10" fillId="2" borderId="13" xfId="1" applyFont="1" applyFill="1" applyBorder="1" applyAlignment="1" applyProtection="1">
      <alignment horizontal="centerContinuous" vertical="center"/>
    </xf>
    <xf numFmtId="176" fontId="5" fillId="3" borderId="27" xfId="0" applyNumberFormat="1" applyFont="1" applyFill="1" applyBorder="1" applyAlignment="1" applyProtection="1">
      <alignment vertical="center"/>
    </xf>
    <xf numFmtId="177" fontId="5" fillId="3" borderId="4" xfId="0" applyNumberFormat="1" applyFont="1" applyFill="1" applyBorder="1" applyAlignment="1" applyProtection="1">
      <alignment vertical="center"/>
    </xf>
    <xf numFmtId="177" fontId="5" fillId="3" borderId="7" xfId="0" applyNumberFormat="1" applyFont="1" applyFill="1" applyBorder="1" applyAlignment="1" applyProtection="1">
      <alignment vertical="center"/>
    </xf>
    <xf numFmtId="0" fontId="2" fillId="2" borderId="0" xfId="0" applyFont="1" applyFill="1" applyAlignment="1" applyProtection="1">
      <alignment vertical="center"/>
    </xf>
    <xf numFmtId="0" fontId="5" fillId="0" borderId="0" xfId="0" applyFont="1" applyAlignment="1" applyProtection="1">
      <alignment vertical="center" shrinkToFit="1"/>
    </xf>
    <xf numFmtId="0" fontId="5" fillId="0" borderId="24" xfId="0" applyFont="1" applyBorder="1" applyAlignment="1" applyProtection="1">
      <alignment vertical="center"/>
      <protection locked="0"/>
    </xf>
    <xf numFmtId="176" fontId="5" fillId="0" borderId="24" xfId="0" applyNumberFormat="1" applyFont="1" applyFill="1" applyBorder="1" applyAlignment="1" applyProtection="1">
      <alignment vertical="center"/>
      <protection locked="0"/>
    </xf>
    <xf numFmtId="0" fontId="5" fillId="2" borderId="4" xfId="0" applyFont="1" applyFill="1" applyBorder="1" applyAlignment="1" applyProtection="1">
      <alignment horizontal="centerContinuous" vertical="center" shrinkToFit="1"/>
    </xf>
    <xf numFmtId="0" fontId="5" fillId="2" borderId="4" xfId="0" applyFont="1" applyFill="1" applyBorder="1" applyAlignment="1" applyProtection="1">
      <alignment horizontal="center" vertical="center" shrinkToFit="1"/>
      <protection locked="0"/>
    </xf>
    <xf numFmtId="0" fontId="5" fillId="2" borderId="4" xfId="0" applyFont="1" applyFill="1" applyBorder="1" applyAlignment="1" applyProtection="1">
      <alignment vertical="center" shrinkToFit="1"/>
      <protection locked="0"/>
    </xf>
    <xf numFmtId="0" fontId="5" fillId="2" borderId="23" xfId="0" applyFont="1" applyFill="1" applyBorder="1" applyAlignment="1" applyProtection="1">
      <alignment vertical="center" shrinkToFit="1"/>
      <protection locked="0"/>
    </xf>
    <xf numFmtId="0" fontId="5" fillId="2" borderId="24" xfId="0" applyFont="1" applyFill="1" applyBorder="1" applyAlignment="1" applyProtection="1">
      <alignment vertical="center" shrinkToFit="1"/>
      <protection locked="0"/>
    </xf>
    <xf numFmtId="0" fontId="5" fillId="2" borderId="25" xfId="0" applyFont="1" applyFill="1" applyBorder="1" applyAlignment="1" applyProtection="1">
      <alignment vertical="center" shrinkToFit="1"/>
      <protection locked="0"/>
    </xf>
    <xf numFmtId="0" fontId="5" fillId="2" borderId="7" xfId="0" applyFont="1" applyFill="1" applyBorder="1" applyAlignment="1" applyProtection="1">
      <alignment vertical="center" shrinkToFit="1"/>
      <protection locked="0"/>
    </xf>
    <xf numFmtId="0" fontId="5" fillId="2" borderId="24" xfId="0" applyFont="1" applyFill="1" applyBorder="1" applyAlignment="1" applyProtection="1">
      <alignment horizontal="left" vertical="center" shrinkToFit="1"/>
      <protection locked="0"/>
    </xf>
    <xf numFmtId="0" fontId="5" fillId="0" borderId="0" xfId="0" applyFont="1" applyBorder="1" applyAlignment="1" applyProtection="1">
      <alignment horizontal="centerContinuous" vertical="center"/>
    </xf>
    <xf numFmtId="0" fontId="5" fillId="2" borderId="48" xfId="0" applyFont="1" applyFill="1" applyBorder="1" applyAlignment="1" applyProtection="1">
      <alignment vertical="center" shrinkToFit="1"/>
      <protection locked="0"/>
    </xf>
    <xf numFmtId="0" fontId="5" fillId="2" borderId="26" xfId="0" applyFont="1" applyFill="1" applyBorder="1" applyAlignment="1" applyProtection="1">
      <alignment vertical="center" shrinkToFit="1"/>
      <protection locked="0"/>
    </xf>
    <xf numFmtId="0" fontId="5" fillId="2" borderId="9" xfId="0" applyFont="1" applyFill="1" applyBorder="1" applyAlignment="1" applyProtection="1">
      <alignment vertical="center" shrinkToFit="1"/>
      <protection locked="0"/>
    </xf>
    <xf numFmtId="0" fontId="5" fillId="2" borderId="0" xfId="0" applyFont="1" applyFill="1" applyBorder="1" applyAlignment="1" applyProtection="1">
      <alignment vertical="center"/>
    </xf>
    <xf numFmtId="0" fontId="5" fillId="2" borderId="11" xfId="0" applyFont="1" applyFill="1" applyBorder="1" applyAlignment="1" applyProtection="1">
      <alignment vertical="center" shrinkToFit="1"/>
      <protection locked="0"/>
    </xf>
    <xf numFmtId="0" fontId="5" fillId="2" borderId="13" xfId="0" applyFont="1" applyFill="1" applyBorder="1" applyAlignment="1" applyProtection="1">
      <alignment vertical="center" shrinkToFit="1"/>
      <protection locked="0"/>
    </xf>
    <xf numFmtId="0" fontId="5" fillId="0" borderId="0" xfId="0" applyFont="1" applyBorder="1" applyAlignment="1" applyProtection="1">
      <alignment vertical="center"/>
      <protection locked="0"/>
    </xf>
    <xf numFmtId="0" fontId="5" fillId="2" borderId="7" xfId="0" applyFont="1" applyFill="1" applyBorder="1" applyAlignment="1" applyProtection="1">
      <alignment horizontal="center" vertical="center" shrinkToFit="1"/>
      <protection locked="0"/>
    </xf>
    <xf numFmtId="0" fontId="5" fillId="2" borderId="24" xfId="0" applyFont="1" applyFill="1" applyBorder="1" applyAlignment="1" applyProtection="1">
      <alignment horizontal="center" vertical="center" shrinkToFit="1"/>
      <protection locked="0"/>
    </xf>
    <xf numFmtId="0" fontId="5" fillId="2" borderId="27" xfId="0" applyFont="1" applyFill="1" applyBorder="1" applyAlignment="1" applyProtection="1">
      <alignment vertical="center" shrinkToFit="1"/>
      <protection locked="0"/>
    </xf>
    <xf numFmtId="0" fontId="5" fillId="3" borderId="2" xfId="0" applyFont="1" applyFill="1" applyBorder="1" applyAlignment="1" applyProtection="1">
      <alignment horizontal="center" vertical="center" shrinkToFit="1"/>
    </xf>
    <xf numFmtId="0" fontId="10" fillId="2" borderId="8" xfId="1" applyFont="1" applyFill="1" applyBorder="1" applyAlignment="1" applyProtection="1">
      <alignment vertical="center" shrinkToFit="1"/>
    </xf>
    <xf numFmtId="0" fontId="10" fillId="2" borderId="17" xfId="1" applyFont="1" applyFill="1" applyBorder="1" applyAlignment="1" applyProtection="1">
      <alignment vertical="center" shrinkToFit="1"/>
    </xf>
    <xf numFmtId="0" fontId="10" fillId="2" borderId="49" xfId="2" applyFont="1" applyFill="1" applyBorder="1" applyAlignment="1" applyProtection="1">
      <alignment vertical="center"/>
    </xf>
    <xf numFmtId="0" fontId="10" fillId="2" borderId="54" xfId="2" applyFont="1" applyFill="1" applyBorder="1" applyAlignment="1" applyProtection="1">
      <alignment vertical="center"/>
    </xf>
    <xf numFmtId="176" fontId="33" fillId="2" borderId="7" xfId="0" applyNumberFormat="1" applyFont="1" applyFill="1" applyBorder="1" applyAlignment="1" applyProtection="1">
      <alignment vertical="center"/>
      <protection locked="0"/>
    </xf>
    <xf numFmtId="0" fontId="10" fillId="2" borderId="2" xfId="1" applyFont="1" applyFill="1" applyBorder="1" applyAlignment="1" applyProtection="1">
      <alignment vertical="center"/>
    </xf>
    <xf numFmtId="0" fontId="10" fillId="2" borderId="13" xfId="1" applyFont="1" applyFill="1" applyBorder="1" applyAlignment="1" applyProtection="1">
      <alignment vertical="center"/>
    </xf>
    <xf numFmtId="0" fontId="5" fillId="2" borderId="9" xfId="0" applyFont="1" applyFill="1" applyBorder="1" applyAlignment="1" applyProtection="1">
      <alignment horizontal="center" vertical="center" shrinkToFit="1"/>
      <protection locked="0"/>
    </xf>
    <xf numFmtId="0" fontId="10" fillId="2" borderId="18" xfId="1" applyFont="1" applyFill="1" applyBorder="1" applyAlignment="1" applyProtection="1">
      <alignment vertical="center"/>
    </xf>
    <xf numFmtId="176" fontId="33" fillId="2" borderId="48" xfId="0" applyNumberFormat="1" applyFont="1" applyFill="1" applyBorder="1" applyAlignment="1" applyProtection="1">
      <alignment vertical="center"/>
      <protection locked="0"/>
    </xf>
    <xf numFmtId="0" fontId="10" fillId="2" borderId="18" xfId="2" applyFont="1" applyFill="1" applyBorder="1" applyAlignment="1" applyProtection="1">
      <alignment vertical="center"/>
    </xf>
    <xf numFmtId="0" fontId="10" fillId="2" borderId="25" xfId="1" applyFont="1" applyFill="1" applyBorder="1" applyAlignment="1" applyProtection="1">
      <alignment vertical="center" shrinkToFit="1"/>
    </xf>
    <xf numFmtId="0" fontId="5" fillId="2" borderId="43" xfId="0" applyFont="1" applyFill="1" applyBorder="1" applyAlignment="1" applyProtection="1">
      <alignment horizontal="left" vertical="center" shrinkToFit="1"/>
      <protection locked="0"/>
    </xf>
    <xf numFmtId="176" fontId="33" fillId="3" borderId="4" xfId="0" applyNumberFormat="1" applyFont="1" applyFill="1" applyBorder="1" applyAlignment="1" applyProtection="1">
      <alignment vertical="center"/>
    </xf>
    <xf numFmtId="0" fontId="5" fillId="2" borderId="4" xfId="0" applyFont="1" applyFill="1" applyBorder="1" applyAlignment="1" applyProtection="1">
      <alignment horizontal="left" vertical="center" shrinkToFit="1"/>
      <protection locked="0"/>
    </xf>
    <xf numFmtId="0" fontId="10" fillId="2" borderId="43" xfId="1" applyFont="1" applyFill="1" applyBorder="1" applyAlignment="1">
      <alignment vertical="center" shrinkToFit="1"/>
    </xf>
    <xf numFmtId="176" fontId="33" fillId="2" borderId="55" xfId="0" applyNumberFormat="1" applyFont="1" applyFill="1" applyBorder="1" applyAlignment="1" applyProtection="1">
      <alignment vertical="center"/>
      <protection locked="0"/>
    </xf>
    <xf numFmtId="0" fontId="10" fillId="2" borderId="8" xfId="1" applyFont="1" applyFill="1" applyBorder="1" applyAlignment="1" applyProtection="1">
      <alignment vertical="center" shrinkToFit="1"/>
    </xf>
    <xf numFmtId="0" fontId="10" fillId="2" borderId="8" xfId="1" applyFont="1" applyFill="1" applyBorder="1" applyAlignment="1">
      <alignment vertical="center" shrinkToFit="1"/>
    </xf>
    <xf numFmtId="0" fontId="5" fillId="2" borderId="4" xfId="0" applyFont="1" applyFill="1" applyBorder="1" applyAlignment="1">
      <alignment horizontal="centerContinuous" vertical="center" shrinkToFit="1"/>
    </xf>
    <xf numFmtId="0" fontId="5" fillId="2" borderId="4" xfId="0" applyFont="1" applyFill="1" applyBorder="1" applyAlignment="1">
      <alignment horizontal="center" vertical="center" shrinkToFit="1"/>
    </xf>
    <xf numFmtId="0" fontId="5" fillId="2" borderId="23" xfId="0" applyFont="1" applyFill="1" applyBorder="1" applyAlignment="1">
      <alignment vertical="center" shrinkToFit="1"/>
    </xf>
    <xf numFmtId="0" fontId="5" fillId="2" borderId="24" xfId="0" applyFont="1" applyFill="1" applyBorder="1" applyAlignment="1">
      <alignment vertical="center" shrinkToFit="1"/>
    </xf>
    <xf numFmtId="0" fontId="5" fillId="2" borderId="25" xfId="0" applyFont="1" applyFill="1" applyBorder="1" applyAlignment="1">
      <alignment vertical="center" shrinkToFit="1"/>
    </xf>
    <xf numFmtId="0" fontId="5" fillId="2" borderId="4" xfId="0" applyFont="1" applyFill="1" applyBorder="1" applyAlignment="1">
      <alignment horizontal="left" vertical="center" shrinkToFit="1"/>
    </xf>
    <xf numFmtId="0" fontId="5" fillId="2" borderId="43" xfId="0" applyFont="1" applyFill="1" applyBorder="1" applyAlignment="1">
      <alignment horizontal="left" vertical="center" shrinkToFit="1"/>
    </xf>
    <xf numFmtId="0" fontId="5" fillId="2" borderId="24" xfId="0" applyFont="1" applyFill="1" applyBorder="1" applyAlignment="1">
      <alignment horizontal="left" vertical="center" shrinkToFit="1"/>
    </xf>
    <xf numFmtId="0" fontId="5" fillId="0" borderId="0" xfId="0" applyFont="1" applyBorder="1" applyAlignment="1">
      <alignment horizontal="centerContinuous" vertical="center"/>
    </xf>
    <xf numFmtId="0" fontId="5" fillId="2" borderId="0" xfId="0" applyFont="1" applyFill="1" applyBorder="1" applyAlignment="1">
      <alignment vertical="center"/>
    </xf>
    <xf numFmtId="0" fontId="5" fillId="2" borderId="11" xfId="0" applyFont="1" applyFill="1" applyBorder="1" applyAlignment="1">
      <alignment vertical="center" shrinkToFit="1"/>
    </xf>
    <xf numFmtId="0" fontId="5" fillId="2" borderId="13" xfId="0" applyFont="1" applyFill="1" applyBorder="1" applyAlignment="1">
      <alignment vertical="center" shrinkToFit="1"/>
    </xf>
    <xf numFmtId="0" fontId="5" fillId="0" borderId="0" xfId="0" applyFont="1" applyBorder="1" applyAlignment="1">
      <alignment vertical="center"/>
    </xf>
    <xf numFmtId="176" fontId="5" fillId="2" borderId="4" xfId="0" applyNumberFormat="1" applyFont="1" applyFill="1" applyBorder="1" applyAlignment="1" applyProtection="1">
      <alignment vertical="center"/>
      <protection locked="0"/>
    </xf>
    <xf numFmtId="176" fontId="33" fillId="3" borderId="15" xfId="0" applyNumberFormat="1" applyFont="1" applyFill="1" applyBorder="1" applyAlignment="1" applyProtection="1">
      <alignment vertical="center"/>
    </xf>
    <xf numFmtId="176" fontId="33" fillId="3" borderId="17" xfId="0" applyNumberFormat="1" applyFont="1" applyFill="1" applyBorder="1" applyAlignment="1" applyProtection="1">
      <alignment horizontal="right" vertical="center"/>
    </xf>
    <xf numFmtId="176" fontId="33" fillId="3" borderId="42" xfId="0" applyNumberFormat="1" applyFont="1" applyFill="1" applyBorder="1" applyAlignment="1" applyProtection="1">
      <alignment vertical="center"/>
    </xf>
    <xf numFmtId="176" fontId="33" fillId="3" borderId="43" xfId="0" applyNumberFormat="1" applyFont="1" applyFill="1" applyBorder="1" applyAlignment="1" applyProtection="1">
      <alignment vertical="center"/>
    </xf>
    <xf numFmtId="176" fontId="33" fillId="3" borderId="17" xfId="0" applyNumberFormat="1" applyFont="1" applyFill="1" applyBorder="1" applyAlignment="1" applyProtection="1">
      <alignment vertical="center"/>
    </xf>
    <xf numFmtId="0" fontId="25" fillId="2" borderId="0" xfId="0" applyFont="1" applyFill="1" applyAlignment="1">
      <alignment horizontal="left" vertical="center"/>
    </xf>
    <xf numFmtId="0" fontId="25" fillId="2" borderId="4" xfId="0" applyFont="1" applyFill="1" applyBorder="1" applyAlignment="1">
      <alignment horizontal="left" vertical="center" wrapText="1"/>
    </xf>
    <xf numFmtId="180" fontId="25" fillId="2" borderId="4" xfId="0" applyNumberFormat="1" applyFont="1" applyFill="1" applyBorder="1" applyAlignment="1">
      <alignment horizontal="right" vertical="center"/>
    </xf>
    <xf numFmtId="180" fontId="25" fillId="2" borderId="4" xfId="0" applyNumberFormat="1" applyFont="1" applyFill="1" applyBorder="1" applyAlignment="1">
      <alignment horizontal="right"/>
    </xf>
    <xf numFmtId="180" fontId="25" fillId="2" borderId="4" xfId="0" applyNumberFormat="1" applyFont="1" applyFill="1" applyBorder="1" applyAlignment="1">
      <alignment horizontal="right" vertical="center" wrapText="1"/>
    </xf>
    <xf numFmtId="178" fontId="25" fillId="2" borderId="4" xfId="4" applyNumberFormat="1" applyFont="1" applyFill="1" applyBorder="1" applyAlignment="1" applyProtection="1">
      <alignment horizontal="right" vertical="center"/>
    </xf>
    <xf numFmtId="178" fontId="25" fillId="2" borderId="4" xfId="4" applyNumberFormat="1" applyFont="1" applyFill="1" applyBorder="1" applyAlignment="1" applyProtection="1">
      <alignment horizontal="right" vertical="center" wrapText="1"/>
    </xf>
    <xf numFmtId="0" fontId="1" fillId="2" borderId="0" xfId="0" applyFont="1" applyFill="1" applyAlignment="1">
      <alignment horizontal="left" vertical="center" wrapText="1"/>
    </xf>
    <xf numFmtId="0" fontId="3" fillId="2" borderId="0" xfId="0" applyFont="1" applyFill="1" applyAlignment="1">
      <alignment horizontal="left" vertical="center" wrapText="1"/>
    </xf>
    <xf numFmtId="0" fontId="1" fillId="2" borderId="0" xfId="0" applyFont="1" applyFill="1" applyAlignment="1">
      <alignment horizontal="center"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vertical="center"/>
    </xf>
    <xf numFmtId="178" fontId="25" fillId="2" borderId="4" xfId="4" applyNumberFormat="1" applyFont="1" applyFill="1" applyBorder="1" applyAlignment="1" applyProtection="1">
      <alignment horizontal="right"/>
      <protection locked="0"/>
    </xf>
    <xf numFmtId="0" fontId="10" fillId="2" borderId="5" xfId="1" applyFont="1" applyFill="1" applyBorder="1" applyAlignment="1" applyProtection="1">
      <alignment horizontal="center" vertical="center"/>
    </xf>
    <xf numFmtId="0" fontId="10" fillId="2" borderId="1" xfId="1" applyFont="1" applyFill="1" applyBorder="1" applyAlignment="1" applyProtection="1">
      <alignment horizontal="center" vertical="center"/>
    </xf>
    <xf numFmtId="0" fontId="10" fillId="2" borderId="6" xfId="1" applyFont="1" applyFill="1" applyBorder="1" applyAlignment="1" applyProtection="1">
      <alignment horizontal="center" vertical="center"/>
    </xf>
    <xf numFmtId="0" fontId="10" fillId="2" borderId="7" xfId="1" applyFont="1" applyFill="1" applyBorder="1" applyAlignment="1" applyProtection="1">
      <alignment horizontal="center" vertical="center" textRotation="255"/>
    </xf>
    <xf numFmtId="0" fontId="10" fillId="2" borderId="14" xfId="1" applyFont="1" applyFill="1" applyBorder="1" applyAlignment="1" applyProtection="1">
      <alignment horizontal="center" vertical="center" textRotation="255"/>
    </xf>
    <xf numFmtId="0" fontId="10" fillId="2" borderId="15" xfId="1" applyFont="1" applyFill="1" applyBorder="1" applyAlignment="1" applyProtection="1">
      <alignment vertical="center" shrinkToFit="1"/>
    </xf>
    <xf numFmtId="0" fontId="10" fillId="2" borderId="38" xfId="1" applyFont="1" applyFill="1" applyBorder="1" applyAlignment="1" applyProtection="1">
      <alignment vertical="center" shrinkToFit="1"/>
    </xf>
    <xf numFmtId="0" fontId="10" fillId="2" borderId="16" xfId="1" applyFont="1" applyFill="1" applyBorder="1" applyAlignment="1" applyProtection="1">
      <alignment vertical="center" shrinkToFit="1"/>
    </xf>
    <xf numFmtId="0" fontId="10" fillId="2" borderId="39" xfId="1" applyFont="1" applyFill="1" applyBorder="1" applyAlignment="1" applyProtection="1">
      <alignment vertical="center" shrinkToFit="1"/>
    </xf>
    <xf numFmtId="0" fontId="10" fillId="2" borderId="8" xfId="1" applyFont="1" applyFill="1" applyBorder="1" applyAlignment="1" applyProtection="1">
      <alignment vertical="center" shrinkToFit="1"/>
    </xf>
    <xf numFmtId="0" fontId="10" fillId="2" borderId="47" xfId="1" applyFont="1" applyFill="1" applyBorder="1" applyAlignment="1" applyProtection="1">
      <alignment vertical="center" shrinkToFit="1"/>
    </xf>
    <xf numFmtId="0" fontId="10" fillId="2" borderId="10" xfId="1" applyFont="1" applyFill="1" applyBorder="1" applyAlignment="1" applyProtection="1">
      <alignment vertical="center" shrinkToFit="1"/>
    </xf>
    <xf numFmtId="0" fontId="10" fillId="2" borderId="11" xfId="1" applyFont="1" applyFill="1" applyBorder="1" applyAlignment="1" applyProtection="1">
      <alignment vertical="center" shrinkToFit="1"/>
    </xf>
    <xf numFmtId="0" fontId="10" fillId="2" borderId="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5"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xf>
    <xf numFmtId="0" fontId="10" fillId="2" borderId="6" xfId="0" applyFont="1" applyFill="1" applyBorder="1" applyAlignment="1" applyProtection="1">
      <alignment horizontal="center" vertical="center"/>
    </xf>
    <xf numFmtId="0" fontId="10" fillId="2" borderId="5" xfId="0" applyFont="1" applyFill="1" applyBorder="1" applyAlignment="1" applyProtection="1">
      <alignment horizontal="center" vertical="center"/>
    </xf>
    <xf numFmtId="0" fontId="10" fillId="2" borderId="6" xfId="0" applyFont="1" applyFill="1" applyBorder="1" applyAlignment="1" applyProtection="1">
      <alignment horizontal="center" vertical="center" wrapText="1"/>
    </xf>
    <xf numFmtId="0" fontId="10" fillId="2" borderId="16" xfId="1" applyFont="1" applyFill="1" applyBorder="1" applyAlignment="1">
      <alignment vertical="center" shrinkToFit="1"/>
    </xf>
    <xf numFmtId="0" fontId="10" fillId="2" borderId="39" xfId="1" applyFont="1" applyFill="1" applyBorder="1" applyAlignment="1">
      <alignment vertical="center" shrinkToFit="1"/>
    </xf>
    <xf numFmtId="0" fontId="10" fillId="2" borderId="5"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textRotation="255"/>
    </xf>
    <xf numFmtId="0" fontId="10" fillId="2" borderId="14" xfId="1" applyFont="1" applyFill="1" applyBorder="1" applyAlignment="1">
      <alignment horizontal="center" vertical="center" textRotation="255"/>
    </xf>
    <xf numFmtId="0" fontId="10" fillId="2" borderId="5" xfId="1" applyFont="1" applyFill="1" applyBorder="1" applyAlignment="1">
      <alignment vertical="center" shrinkToFit="1"/>
    </xf>
    <xf numFmtId="0" fontId="10" fillId="2" borderId="1" xfId="1" applyFont="1" applyFill="1" applyBorder="1" applyAlignment="1">
      <alignment vertical="center" shrinkToFit="1"/>
    </xf>
    <xf numFmtId="0" fontId="10" fillId="2" borderId="8" xfId="1" applyFont="1" applyFill="1" applyBorder="1" applyAlignment="1">
      <alignment vertical="center" shrinkToFit="1"/>
    </xf>
    <xf numFmtId="0" fontId="10" fillId="2" borderId="47" xfId="1" applyFont="1" applyFill="1" applyBorder="1" applyAlignment="1">
      <alignment vertical="center" shrinkToFit="1"/>
    </xf>
    <xf numFmtId="0" fontId="10" fillId="2" borderId="15" xfId="1" applyFont="1" applyFill="1" applyBorder="1" applyAlignment="1">
      <alignment vertical="center" shrinkToFit="1"/>
    </xf>
    <xf numFmtId="0" fontId="10" fillId="2" borderId="38" xfId="1" applyFont="1" applyFill="1" applyBorder="1" applyAlignment="1">
      <alignment vertical="center" shrinkToFit="1"/>
    </xf>
    <xf numFmtId="0" fontId="24" fillId="0" borderId="31" xfId="0" applyFont="1" applyBorder="1" applyAlignment="1" applyProtection="1">
      <alignment horizontal="left"/>
      <protection locked="0"/>
    </xf>
    <xf numFmtId="0" fontId="2" fillId="4" borderId="28" xfId="0" applyFont="1" applyFill="1" applyBorder="1" applyAlignment="1" applyProtection="1">
      <alignment horizontal="center" vertical="center"/>
      <protection locked="0"/>
    </xf>
    <xf numFmtId="0" fontId="2" fillId="4" borderId="29" xfId="0" applyFont="1" applyFill="1" applyBorder="1" applyAlignment="1" applyProtection="1">
      <alignment horizontal="center" vertical="center"/>
      <protection locked="0"/>
    </xf>
    <xf numFmtId="0" fontId="2" fillId="4" borderId="30" xfId="0" applyFont="1" applyFill="1" applyBorder="1" applyAlignment="1" applyProtection="1">
      <alignment horizontal="center"/>
      <protection locked="0"/>
    </xf>
    <xf numFmtId="0" fontId="2" fillId="4" borderId="31" xfId="0" applyFont="1" applyFill="1" applyBorder="1" applyAlignment="1" applyProtection="1">
      <alignment horizontal="center"/>
      <protection locked="0"/>
    </xf>
    <xf numFmtId="0" fontId="2" fillId="4" borderId="32" xfId="0" applyFont="1" applyFill="1" applyBorder="1" applyAlignment="1" applyProtection="1">
      <alignment horizontal="center"/>
      <protection locked="0"/>
    </xf>
    <xf numFmtId="0" fontId="2" fillId="4" borderId="33" xfId="0" applyFont="1" applyFill="1" applyBorder="1" applyAlignment="1" applyProtection="1">
      <alignment horizontal="center"/>
      <protection locked="0"/>
    </xf>
    <xf numFmtId="0" fontId="2" fillId="4" borderId="34" xfId="0" applyFont="1" applyFill="1" applyBorder="1" applyAlignment="1" applyProtection="1">
      <alignment horizontal="center"/>
      <protection locked="0"/>
    </xf>
    <xf numFmtId="0" fontId="2" fillId="4" borderId="35" xfId="0" applyFont="1" applyFill="1" applyBorder="1" applyAlignment="1" applyProtection="1">
      <alignment horizontal="center"/>
      <protection locked="0"/>
    </xf>
    <xf numFmtId="0" fontId="7" fillId="2" borderId="0" xfId="0" applyFont="1" applyFill="1" applyBorder="1" applyAlignment="1" applyProtection="1">
      <alignment horizontal="center" vertical="center" wrapText="1"/>
    </xf>
    <xf numFmtId="0" fontId="23"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center"/>
    </xf>
    <xf numFmtId="0" fontId="5" fillId="2" borderId="0" xfId="0" applyFont="1" applyFill="1" applyBorder="1" applyAlignment="1" applyProtection="1">
      <alignment horizontal="left"/>
    </xf>
    <xf numFmtId="0" fontId="16" fillId="2" borderId="2" xfId="0" applyFont="1" applyFill="1" applyBorder="1" applyAlignment="1">
      <alignment horizontal="center" vertical="center"/>
    </xf>
    <xf numFmtId="38" fontId="16" fillId="0" borderId="2" xfId="4" applyFont="1" applyBorder="1" applyAlignment="1">
      <alignment horizontal="right" vertical="center"/>
    </xf>
    <xf numFmtId="0" fontId="5" fillId="2" borderId="0" xfId="0" applyFont="1" applyFill="1" applyBorder="1" applyAlignment="1">
      <alignment horizontal="left"/>
    </xf>
    <xf numFmtId="0" fontId="24" fillId="0" borderId="31" xfId="0" applyFont="1" applyBorder="1" applyAlignment="1">
      <alignment horizontal="left"/>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2" fillId="3" borderId="32" xfId="0" applyFont="1" applyFill="1" applyBorder="1" applyAlignment="1">
      <alignment horizontal="center"/>
    </xf>
    <xf numFmtId="0" fontId="2" fillId="3" borderId="33" xfId="0" applyFont="1" applyFill="1" applyBorder="1" applyAlignment="1">
      <alignment horizontal="center"/>
    </xf>
    <xf numFmtId="0" fontId="2" fillId="3" borderId="34" xfId="0" applyFont="1" applyFill="1" applyBorder="1" applyAlignment="1">
      <alignment horizontal="center"/>
    </xf>
    <xf numFmtId="0" fontId="2" fillId="3" borderId="35" xfId="0" applyFont="1" applyFill="1" applyBorder="1" applyAlignment="1">
      <alignment horizontal="center"/>
    </xf>
    <xf numFmtId="0" fontId="7" fillId="2"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2" borderId="0" xfId="0" applyFont="1" applyFill="1" applyBorder="1" applyAlignment="1">
      <alignment horizontal="left" vertical="top" wrapText="1"/>
    </xf>
    <xf numFmtId="0" fontId="19" fillId="2" borderId="0" xfId="0" applyFont="1" applyFill="1" applyBorder="1" applyAlignment="1">
      <alignment horizontal="left" vertical="top" wrapText="1"/>
    </xf>
    <xf numFmtId="0" fontId="5" fillId="2" borderId="0" xfId="0" applyFont="1" applyFill="1" applyBorder="1" applyAlignment="1">
      <alignment horizontal="left" vertical="center"/>
    </xf>
  </cellXfs>
  <cellStyles count="5">
    <cellStyle name="桁区切り" xfId="4" builtinId="6"/>
    <cellStyle name="標準" xfId="0" builtinId="0"/>
    <cellStyle name="標準 2" xfId="3" xr:uid="{00000000-0005-0000-0000-000001000000}"/>
    <cellStyle name="標準_別紙２の３－１　予算書抄本" xfId="1" xr:uid="{00000000-0005-0000-0000-000003000000}"/>
    <cellStyle name="標準_別紙２の３－２　施設借上費予算書" xfId="2" xr:uid="{00000000-0005-0000-0000-000004000000}"/>
  </cellStyles>
  <dxfs count="4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14</xdr:col>
      <xdr:colOff>372936</xdr:colOff>
      <xdr:row>1</xdr:row>
      <xdr:rowOff>151191</xdr:rowOff>
    </xdr:from>
    <xdr:to>
      <xdr:col>20</xdr:col>
      <xdr:colOff>526808</xdr:colOff>
      <xdr:row>4</xdr:row>
      <xdr:rowOff>18727</xdr:rowOff>
    </xdr:to>
    <xdr:sp macro="" textlink="">
      <xdr:nvSpPr>
        <xdr:cNvPr id="2" name="角丸四角形吹き出し 21">
          <a:extLst>
            <a:ext uri="{FF2B5EF4-FFF2-40B4-BE49-F238E27FC236}">
              <a16:creationId xmlns:a16="http://schemas.microsoft.com/office/drawing/2014/main" id="{00000000-0008-0000-0400-000002000000}"/>
            </a:ext>
          </a:extLst>
        </xdr:cNvPr>
        <xdr:cNvSpPr/>
      </xdr:nvSpPr>
      <xdr:spPr>
        <a:xfrm>
          <a:off x="8617857" y="413254"/>
          <a:ext cx="3671570" cy="613410"/>
        </a:xfrm>
        <a:prstGeom prst="wedgeRoundRectCallout">
          <a:avLst>
            <a:gd name="adj1" fmla="val 5250"/>
            <a:gd name="adj2" fmla="val 9243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7</xdr:col>
      <xdr:colOff>403175</xdr:colOff>
      <xdr:row>8</xdr:row>
      <xdr:rowOff>191508</xdr:rowOff>
    </xdr:from>
    <xdr:to>
      <xdr:col>12</xdr:col>
      <xdr:colOff>48512</xdr:colOff>
      <xdr:row>9</xdr:row>
      <xdr:rowOff>196941</xdr:rowOff>
    </xdr:to>
    <xdr:sp macro="" textlink="">
      <xdr:nvSpPr>
        <xdr:cNvPr id="3" name="角丸四角形吹き出し 363">
          <a:extLst>
            <a:ext uri="{FF2B5EF4-FFF2-40B4-BE49-F238E27FC236}">
              <a16:creationId xmlns:a16="http://schemas.microsoft.com/office/drawing/2014/main" id="{00000000-0008-0000-0400-000003000000}"/>
            </a:ext>
          </a:extLst>
        </xdr:cNvPr>
        <xdr:cNvSpPr/>
      </xdr:nvSpPr>
      <xdr:spPr>
        <a:xfrm>
          <a:off x="4686905" y="2227540"/>
          <a:ext cx="2699385" cy="287655"/>
        </a:xfrm>
        <a:prstGeom prst="wedgeRoundRectCallout">
          <a:avLst>
            <a:gd name="adj1" fmla="val 70856"/>
            <a:gd name="adj2" fmla="val 25329"/>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法人の所在地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6</xdr:col>
      <xdr:colOff>292304</xdr:colOff>
      <xdr:row>10</xdr:row>
      <xdr:rowOff>80636</xdr:rowOff>
    </xdr:from>
    <xdr:to>
      <xdr:col>12</xdr:col>
      <xdr:colOff>107337</xdr:colOff>
      <xdr:row>11</xdr:row>
      <xdr:rowOff>93054</xdr:rowOff>
    </xdr:to>
    <xdr:sp macro="" textlink="">
      <xdr:nvSpPr>
        <xdr:cNvPr id="4" name="角丸四角形吹き出し 364">
          <a:extLst>
            <a:ext uri="{FF2B5EF4-FFF2-40B4-BE49-F238E27FC236}">
              <a16:creationId xmlns:a16="http://schemas.microsoft.com/office/drawing/2014/main" id="{00000000-0008-0000-0400-000004000000}"/>
            </a:ext>
          </a:extLst>
        </xdr:cNvPr>
        <xdr:cNvSpPr/>
      </xdr:nvSpPr>
      <xdr:spPr>
        <a:xfrm>
          <a:off x="4001510" y="2681112"/>
          <a:ext cx="3443605" cy="294640"/>
        </a:xfrm>
        <a:prstGeom prst="wedgeRoundRectCallout">
          <a:avLst>
            <a:gd name="adj1" fmla="val 86134"/>
            <a:gd name="adj2" fmla="val -27511"/>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代表者の「</a:t>
          </a:r>
          <a:r>
            <a:rPr lang="ja-JP" sz="1000" b="1" kern="100">
              <a:solidFill>
                <a:srgbClr val="FF0000"/>
              </a:solidFill>
              <a:effectLst/>
              <a:ea typeface="メイリオ" panose="020B0604030504040204" pitchFamily="50" charset="-128"/>
              <a:cs typeface="Times New Roman" panose="02020603050405020304" pitchFamily="18" charset="0"/>
            </a:rPr>
            <a:t>役職名</a:t>
          </a:r>
          <a:r>
            <a:rPr lang="ja-JP" sz="1000" b="1" kern="100">
              <a:solidFill>
                <a:srgbClr val="000000"/>
              </a:solidFill>
              <a:effectLst/>
              <a:ea typeface="メイリオ" panose="020B0604030504040204" pitchFamily="50" charset="-128"/>
              <a:cs typeface="Times New Roman" panose="02020603050405020304" pitchFamily="18" charset="0"/>
            </a:rPr>
            <a:t>」をプルダウンから選択してください。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483811</xdr:colOff>
      <xdr:row>14</xdr:row>
      <xdr:rowOff>433413</xdr:rowOff>
    </xdr:from>
    <xdr:to>
      <xdr:col>9</xdr:col>
      <xdr:colOff>46235</xdr:colOff>
      <xdr:row>15</xdr:row>
      <xdr:rowOff>7258</xdr:rowOff>
    </xdr:to>
    <xdr:sp macro="" textlink="">
      <xdr:nvSpPr>
        <xdr:cNvPr id="5" name="角丸四角形吹き出し 364">
          <a:extLst>
            <a:ext uri="{FF2B5EF4-FFF2-40B4-BE49-F238E27FC236}">
              <a16:creationId xmlns:a16="http://schemas.microsoft.com/office/drawing/2014/main" id="{00000000-0008-0000-0400-000005000000}"/>
            </a:ext>
          </a:extLst>
        </xdr:cNvPr>
        <xdr:cNvSpPr/>
      </xdr:nvSpPr>
      <xdr:spPr>
        <a:xfrm>
          <a:off x="3225398" y="4404683"/>
          <a:ext cx="2253615" cy="279400"/>
        </a:xfrm>
        <a:prstGeom prst="wedgeRoundRectCallout">
          <a:avLst>
            <a:gd name="adj1" fmla="val 18278"/>
            <a:gd name="adj2" fmla="val 89510"/>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該当の四半期間を記入してください。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17</xdr:col>
      <xdr:colOff>251984</xdr:colOff>
      <xdr:row>11</xdr:row>
      <xdr:rowOff>20159</xdr:rowOff>
    </xdr:from>
    <xdr:to>
      <xdr:col>19</xdr:col>
      <xdr:colOff>529932</xdr:colOff>
      <xdr:row>12</xdr:row>
      <xdr:rowOff>40428</xdr:rowOff>
    </xdr:to>
    <xdr:sp macro="" textlink="">
      <xdr:nvSpPr>
        <xdr:cNvPr id="6" name="角丸四角形吹き出し 362">
          <a:extLst>
            <a:ext uri="{FF2B5EF4-FFF2-40B4-BE49-F238E27FC236}">
              <a16:creationId xmlns:a16="http://schemas.microsoft.com/office/drawing/2014/main" id="{00000000-0008-0000-0400-000006000000}"/>
            </a:ext>
          </a:extLst>
        </xdr:cNvPr>
        <xdr:cNvSpPr/>
      </xdr:nvSpPr>
      <xdr:spPr>
        <a:xfrm>
          <a:off x="10361587" y="2902857"/>
          <a:ext cx="1366520" cy="252095"/>
        </a:xfrm>
        <a:prstGeom prst="wedgeRoundRectCallout">
          <a:avLst>
            <a:gd name="adj1" fmla="val 62122"/>
            <a:gd name="adj2" fmla="val -60538"/>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押印は</a:t>
          </a:r>
          <a:r>
            <a:rPr lang="ja-JP" sz="1000" b="1" kern="100">
              <a:solidFill>
                <a:srgbClr val="FF0000"/>
              </a:solidFill>
              <a:effectLst/>
              <a:ea typeface="メイリオ" panose="020B0604030504040204" pitchFamily="50" charset="-128"/>
              <a:cs typeface="Times New Roman" panose="02020603050405020304" pitchFamily="18" charset="0"/>
            </a:rPr>
            <a:t>不要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16</xdr:col>
      <xdr:colOff>151191</xdr:colOff>
      <xdr:row>21</xdr:row>
      <xdr:rowOff>50395</xdr:rowOff>
    </xdr:from>
    <xdr:to>
      <xdr:col>21</xdr:col>
      <xdr:colOff>42657</xdr:colOff>
      <xdr:row>25</xdr:row>
      <xdr:rowOff>10924</xdr:rowOff>
    </xdr:to>
    <xdr:sp macro="" textlink="">
      <xdr:nvSpPr>
        <xdr:cNvPr id="7" name="角丸四角形吹き出し 364">
          <a:extLst>
            <a:ext uri="{FF2B5EF4-FFF2-40B4-BE49-F238E27FC236}">
              <a16:creationId xmlns:a16="http://schemas.microsoft.com/office/drawing/2014/main" id="{00000000-0008-0000-0400-000007000000}"/>
            </a:ext>
          </a:extLst>
        </xdr:cNvPr>
        <xdr:cNvSpPr/>
      </xdr:nvSpPr>
      <xdr:spPr>
        <a:xfrm>
          <a:off x="9635874" y="6339919"/>
          <a:ext cx="2834640" cy="1059180"/>
        </a:xfrm>
        <a:prstGeom prst="wedgeRoundRectCallout">
          <a:avLst>
            <a:gd name="adj1" fmla="val -60812"/>
            <a:gd name="adj2" fmla="val -25569"/>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最新の内容をご記入ください。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なお、職員配置が変更になる場合は、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子ども家庭課に「１－⑥構成員名簿」</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13</xdr:col>
      <xdr:colOff>10079</xdr:colOff>
      <xdr:row>29</xdr:row>
      <xdr:rowOff>342698</xdr:rowOff>
    </xdr:from>
    <xdr:to>
      <xdr:col>17</xdr:col>
      <xdr:colOff>272143</xdr:colOff>
      <xdr:row>31</xdr:row>
      <xdr:rowOff>80635</xdr:rowOff>
    </xdr:to>
    <xdr:sp macro="" textlink="">
      <xdr:nvSpPr>
        <xdr:cNvPr id="10" name="角丸四角形吹き出し 364">
          <a:extLst>
            <a:ext uri="{FF2B5EF4-FFF2-40B4-BE49-F238E27FC236}">
              <a16:creationId xmlns:a16="http://schemas.microsoft.com/office/drawing/2014/main" id="{00000000-0008-0000-0400-00000A000000}"/>
            </a:ext>
          </a:extLst>
        </xdr:cNvPr>
        <xdr:cNvSpPr/>
      </xdr:nvSpPr>
      <xdr:spPr>
        <a:xfrm>
          <a:off x="7922381" y="8839603"/>
          <a:ext cx="2459365" cy="705556"/>
        </a:xfrm>
        <a:prstGeom prst="wedgeRoundRectCallout">
          <a:avLst>
            <a:gd name="adj1" fmla="val 23394"/>
            <a:gd name="adj2" fmla="val -76366"/>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altLang="en-US" sz="1050" b="1" kern="100">
              <a:effectLst/>
              <a:latin typeface="メイリオ" panose="020B0604030504040204" pitchFamily="50" charset="-128"/>
              <a:ea typeface="メイリオ" panose="020B0604030504040204" pitchFamily="50" charset="-128"/>
              <a:cs typeface="Times New Roman" panose="02020603050405020304" pitchFamily="18" charset="0"/>
            </a:rPr>
            <a:t>１－⑯収支報告書を記入すると</a:t>
          </a:r>
          <a:endParaRPr lang="en-US" altLang="ja-JP" sz="1050" b="1" kern="100">
            <a:effectLst/>
            <a:latin typeface="メイリオ" panose="020B0604030504040204" pitchFamily="50" charset="-128"/>
            <a:ea typeface="メイリオ" panose="020B0604030504040204" pitchFamily="50" charset="-128"/>
            <a:cs typeface="Times New Roman" panose="02020603050405020304" pitchFamily="18" charset="0"/>
          </a:endParaRPr>
        </a:p>
        <a:p>
          <a:pPr algn="ctr"/>
          <a:r>
            <a:rPr lang="ja-JP" altLang="en-US" sz="1050" b="1" kern="100">
              <a:effectLst/>
              <a:latin typeface="メイリオ" panose="020B0604030504040204" pitchFamily="50" charset="-128"/>
              <a:ea typeface="メイリオ" panose="020B0604030504040204" pitchFamily="50" charset="-128"/>
              <a:cs typeface="Times New Roman" panose="02020603050405020304" pitchFamily="18" charset="0"/>
            </a:rPr>
            <a:t>自動で入力されます。</a:t>
          </a:r>
          <a:endParaRPr lang="ja-JP" sz="1050" b="1" kern="100">
            <a:effectLst/>
            <a:latin typeface="メイリオ" panose="020B0604030504040204" pitchFamily="50" charset="-128"/>
            <a:ea typeface="メイリオ" panose="020B0604030504040204"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249462</xdr:colOff>
      <xdr:row>1</xdr:row>
      <xdr:rowOff>52614</xdr:rowOff>
    </xdr:from>
    <xdr:to>
      <xdr:col>4</xdr:col>
      <xdr:colOff>1965627</xdr:colOff>
      <xdr:row>5</xdr:row>
      <xdr:rowOff>60174</xdr:rowOff>
    </xdr:to>
    <xdr:sp macro="" textlink="">
      <xdr:nvSpPr>
        <xdr:cNvPr id="2" name="角丸四角形吹き出し 4">
          <a:extLst>
            <a:ext uri="{FF2B5EF4-FFF2-40B4-BE49-F238E27FC236}">
              <a16:creationId xmlns:a16="http://schemas.microsoft.com/office/drawing/2014/main" id="{00000000-0008-0000-0900-000002000000}"/>
            </a:ext>
          </a:extLst>
        </xdr:cNvPr>
        <xdr:cNvSpPr/>
      </xdr:nvSpPr>
      <xdr:spPr>
        <a:xfrm>
          <a:off x="249462" y="234043"/>
          <a:ext cx="2804736" cy="978202"/>
        </a:xfrm>
        <a:prstGeom prst="wedgeRoundRectCallout">
          <a:avLst>
            <a:gd name="adj1" fmla="val 62875"/>
            <a:gd name="adj2" fmla="val -49308"/>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あらかじめ四半期ごとにシートを分けてそれぞれ様式を用意していますので、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2075693</xdr:colOff>
      <xdr:row>0</xdr:row>
      <xdr:rowOff>54430</xdr:rowOff>
    </xdr:from>
    <xdr:to>
      <xdr:col>6</xdr:col>
      <xdr:colOff>4106635</xdr:colOff>
      <xdr:row>2</xdr:row>
      <xdr:rowOff>42637</xdr:rowOff>
    </xdr:to>
    <xdr:sp macro="" textlink="">
      <xdr:nvSpPr>
        <xdr:cNvPr id="3" name="角丸四角形吹き出し 2">
          <a:extLst>
            <a:ext uri="{FF2B5EF4-FFF2-40B4-BE49-F238E27FC236}">
              <a16:creationId xmlns:a16="http://schemas.microsoft.com/office/drawing/2014/main" id="{00000000-0008-0000-0900-000003000000}"/>
            </a:ext>
          </a:extLst>
        </xdr:cNvPr>
        <xdr:cNvSpPr/>
      </xdr:nvSpPr>
      <xdr:spPr>
        <a:xfrm>
          <a:off x="7210122" y="54430"/>
          <a:ext cx="2030942" cy="459921"/>
        </a:xfrm>
        <a:prstGeom prst="wedgeRoundRectCallout">
          <a:avLst>
            <a:gd name="adj1" fmla="val -39295"/>
            <a:gd name="adj2" fmla="val 101191"/>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spcAft>
              <a:spcPts val="0"/>
            </a:spcAft>
          </a:pPr>
          <a:r>
            <a:rPr lang="en-US" altLang="ja-JP" sz="1000" b="1" kern="100">
              <a:solidFill>
                <a:srgbClr val="000000"/>
              </a:solidFill>
              <a:effectLst/>
              <a:ea typeface="メイリオ" panose="020B0604030504040204" pitchFamily="50" charset="-128"/>
              <a:cs typeface="Times New Roman" panose="02020603050405020304" pitchFamily="18" charset="0"/>
            </a:rPr>
            <a:t>1‐</a:t>
          </a:r>
          <a:r>
            <a:rPr lang="ja-JP" altLang="en-US" sz="1000" b="1" kern="100">
              <a:solidFill>
                <a:srgbClr val="000000"/>
              </a:solidFill>
              <a:effectLst/>
              <a:ea typeface="メイリオ" panose="020B0604030504040204" pitchFamily="50" charset="-128"/>
              <a:cs typeface="Times New Roman" panose="02020603050405020304" pitchFamily="18" charset="0"/>
            </a:rPr>
            <a:t>⑮の施設名を入力すると</a:t>
          </a:r>
          <a:endParaRPr lang="en-US" altLang="ja-JP" sz="1000" b="1" kern="100">
            <a:solidFill>
              <a:srgbClr val="000000"/>
            </a:solidFill>
            <a:effectLst/>
            <a:ea typeface="メイリオ" panose="020B0604030504040204" pitchFamily="50" charset="-128"/>
            <a:cs typeface="Times New Roman" panose="02020603050405020304" pitchFamily="18" charset="0"/>
          </a:endParaRPr>
        </a:p>
        <a:p>
          <a:pPr algn="ctr">
            <a:lnSpc>
              <a:spcPts val="1400"/>
            </a:lnSpc>
            <a:spcAft>
              <a:spcPts val="0"/>
            </a:spcAft>
          </a:pPr>
          <a:r>
            <a:rPr lang="ja-JP" altLang="en-US" sz="1000" b="1" kern="100">
              <a:solidFill>
                <a:srgbClr val="000000"/>
              </a:solidFill>
              <a:effectLst/>
              <a:ea typeface="メイリオ" panose="020B0604030504040204" pitchFamily="50" charset="-128"/>
              <a:cs typeface="Times New Roman" panose="02020603050405020304" pitchFamily="18" charset="0"/>
            </a:rPr>
            <a:t>自動入力されます。</a:t>
          </a:r>
          <a:endParaRPr lang="en-US" altLang="ja-JP" sz="1000" b="1" kern="100">
            <a:solidFill>
              <a:srgbClr val="000000"/>
            </a:solidFill>
            <a:effectLst/>
            <a:ea typeface="メイリオ" panose="020B0604030504040204" pitchFamily="50" charset="-128"/>
            <a:cs typeface="Times New Roman" panose="02020603050405020304" pitchFamily="18" charset="0"/>
          </a:endParaRPr>
        </a:p>
      </xdr:txBody>
    </xdr:sp>
    <xdr:clientData/>
  </xdr:twoCellAnchor>
  <xdr:twoCellAnchor>
    <xdr:from>
      <xdr:col>6</xdr:col>
      <xdr:colOff>386442</xdr:colOff>
      <xdr:row>9</xdr:row>
      <xdr:rowOff>81642</xdr:rowOff>
    </xdr:from>
    <xdr:to>
      <xdr:col>6</xdr:col>
      <xdr:colOff>2414209</xdr:colOff>
      <xdr:row>12</xdr:row>
      <xdr:rowOff>110520</xdr:rowOff>
    </xdr:to>
    <xdr:sp macro="" textlink="">
      <xdr:nvSpPr>
        <xdr:cNvPr id="4" name="角丸四角形吹き出し 2">
          <a:extLst>
            <a:ext uri="{FF2B5EF4-FFF2-40B4-BE49-F238E27FC236}">
              <a16:creationId xmlns:a16="http://schemas.microsoft.com/office/drawing/2014/main" id="{00000000-0008-0000-0900-000004000000}"/>
            </a:ext>
          </a:extLst>
        </xdr:cNvPr>
        <xdr:cNvSpPr/>
      </xdr:nvSpPr>
      <xdr:spPr>
        <a:xfrm>
          <a:off x="5520871" y="2140856"/>
          <a:ext cx="2027767" cy="709235"/>
        </a:xfrm>
        <a:prstGeom prst="wedgeRoundRectCallout">
          <a:avLst>
            <a:gd name="adj1" fmla="val -54112"/>
            <a:gd name="adj2" fmla="val 129336"/>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spcAft>
              <a:spcPts val="0"/>
            </a:spcAft>
          </a:pPr>
          <a:r>
            <a:rPr lang="ja-JP" altLang="en-US" sz="1000" b="1" kern="100">
              <a:solidFill>
                <a:srgbClr val="000000"/>
              </a:solidFill>
              <a:effectLst/>
              <a:ea typeface="メイリオ" panose="020B0604030504040204" pitchFamily="50" charset="-128"/>
              <a:cs typeface="Times New Roman" panose="02020603050405020304" pitchFamily="18" charset="0"/>
            </a:rPr>
            <a:t>開設準備経費の内訳は</a:t>
          </a:r>
          <a:endParaRPr lang="en-US" altLang="ja-JP" sz="1000" b="1" kern="100">
            <a:solidFill>
              <a:srgbClr val="000000"/>
            </a:solidFill>
            <a:effectLst/>
            <a:ea typeface="メイリオ" panose="020B0604030504040204" pitchFamily="50" charset="-128"/>
            <a:cs typeface="Times New Roman" panose="02020603050405020304" pitchFamily="18" charset="0"/>
          </a:endParaRPr>
        </a:p>
        <a:p>
          <a:pPr algn="ctr">
            <a:lnSpc>
              <a:spcPts val="1400"/>
            </a:lnSpc>
            <a:spcAft>
              <a:spcPts val="0"/>
            </a:spcAft>
          </a:pPr>
          <a:r>
            <a:rPr lang="ja-JP" altLang="en-US" sz="1000" b="1" kern="100">
              <a:solidFill>
                <a:srgbClr val="000000"/>
              </a:solidFill>
              <a:effectLst/>
              <a:ea typeface="メイリオ" panose="020B0604030504040204" pitchFamily="50" charset="-128"/>
              <a:cs typeface="Times New Roman" panose="02020603050405020304" pitchFamily="18" charset="0"/>
            </a:rPr>
            <a:t>該当の場合必ずご確認ください</a:t>
          </a:r>
          <a:endParaRPr lang="en-US" altLang="ja-JP" sz="1000" b="1" kern="100">
            <a:solidFill>
              <a:srgbClr val="000000"/>
            </a:solidFill>
            <a:effectLst/>
            <a:ea typeface="メイリオ" panose="020B0604030504040204" pitchFamily="50" charset="-128"/>
            <a:cs typeface="Times New Roman" panose="02020603050405020304" pitchFamily="18" charset="0"/>
          </a:endParaRPr>
        </a:p>
      </xdr:txBody>
    </xdr:sp>
    <xdr:clientData/>
  </xdr:twoCellAnchor>
  <xdr:twoCellAnchor>
    <xdr:from>
      <xdr:col>6</xdr:col>
      <xdr:colOff>1017359</xdr:colOff>
      <xdr:row>45</xdr:row>
      <xdr:rowOff>72420</xdr:rowOff>
    </xdr:from>
    <xdr:to>
      <xdr:col>6</xdr:col>
      <xdr:colOff>3087309</xdr:colOff>
      <xdr:row>47</xdr:row>
      <xdr:rowOff>105984</xdr:rowOff>
    </xdr:to>
    <xdr:sp macro="" textlink="">
      <xdr:nvSpPr>
        <xdr:cNvPr id="5" name="角丸四角形吹き出し 6">
          <a:extLst>
            <a:ext uri="{FF2B5EF4-FFF2-40B4-BE49-F238E27FC236}">
              <a16:creationId xmlns:a16="http://schemas.microsoft.com/office/drawing/2014/main" id="{00000000-0008-0000-0900-000005000000}"/>
            </a:ext>
          </a:extLst>
        </xdr:cNvPr>
        <xdr:cNvSpPr/>
      </xdr:nvSpPr>
      <xdr:spPr>
        <a:xfrm>
          <a:off x="6151788" y="10159849"/>
          <a:ext cx="2069950" cy="487135"/>
        </a:xfrm>
        <a:prstGeom prst="wedgeRoundRectCallout">
          <a:avLst>
            <a:gd name="adj1" fmla="val -61535"/>
            <a:gd name="adj2" fmla="val -4174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153912</xdr:colOff>
      <xdr:row>70</xdr:row>
      <xdr:rowOff>184754</xdr:rowOff>
    </xdr:from>
    <xdr:to>
      <xdr:col>5</xdr:col>
      <xdr:colOff>1603698</xdr:colOff>
      <xdr:row>73</xdr:row>
      <xdr:rowOff>146502</xdr:rowOff>
    </xdr:to>
    <xdr:sp macro="" textlink="">
      <xdr:nvSpPr>
        <xdr:cNvPr id="6" name="角丸四角形吹き出し 3">
          <a:extLst>
            <a:ext uri="{FF2B5EF4-FFF2-40B4-BE49-F238E27FC236}">
              <a16:creationId xmlns:a16="http://schemas.microsoft.com/office/drawing/2014/main" id="{00000000-0008-0000-0900-000006000000}"/>
            </a:ext>
          </a:extLst>
        </xdr:cNvPr>
        <xdr:cNvSpPr/>
      </xdr:nvSpPr>
      <xdr:spPr>
        <a:xfrm>
          <a:off x="1242483" y="16014397"/>
          <a:ext cx="3472715" cy="642105"/>
        </a:xfrm>
        <a:prstGeom prst="wedgeRoundRectCallout">
          <a:avLst>
            <a:gd name="adj1" fmla="val 34457"/>
            <a:gd name="adj2" fmla="val -122665"/>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次の四半期の収支報告書の「</a:t>
          </a:r>
          <a:r>
            <a:rPr lang="ja-JP" sz="1000" b="1" kern="100">
              <a:solidFill>
                <a:srgbClr val="FF0000"/>
              </a:solidFill>
              <a:effectLst/>
              <a:ea typeface="メイリオ" panose="020B0604030504040204" pitchFamily="50" charset="-128"/>
              <a:cs typeface="Times New Roman" panose="02020603050405020304" pitchFamily="18" charset="0"/>
            </a:rPr>
            <a:t>前期繰越金</a:t>
          </a:r>
          <a:r>
            <a:rPr lang="ja-JP" sz="1000" b="1" kern="100">
              <a:solidFill>
                <a:srgbClr val="000000"/>
              </a:solidFill>
              <a:effectLst/>
              <a:ea typeface="メイリオ" panose="020B0604030504040204" pitchFamily="50" charset="-128"/>
              <a:cs typeface="Times New Roman" panose="02020603050405020304" pitchFamily="18" charset="0"/>
            </a:rPr>
            <a:t>」に自動で入力されます。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9</xdr:row>
          <xdr:rowOff>25400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A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11</xdr:row>
          <xdr:rowOff>222250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A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44450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A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A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50800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A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50800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A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50800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A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50800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A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50800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A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50800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A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50800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A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50800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A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50800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A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50800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A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38100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A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50800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A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257968</xdr:colOff>
      <xdr:row>5</xdr:row>
      <xdr:rowOff>244740</xdr:rowOff>
    </xdr:from>
    <xdr:to>
      <xdr:col>1</xdr:col>
      <xdr:colOff>64452</xdr:colOff>
      <xdr:row>7</xdr:row>
      <xdr:rowOff>143881</xdr:rowOff>
    </xdr:to>
    <xdr:sp macro="" textlink="">
      <xdr:nvSpPr>
        <xdr:cNvPr id="2" name="角丸四角形 405">
          <a:extLst>
            <a:ext uri="{FF2B5EF4-FFF2-40B4-BE49-F238E27FC236}">
              <a16:creationId xmlns:a16="http://schemas.microsoft.com/office/drawing/2014/main" id="{00000000-0008-0000-0C00-000002000000}"/>
            </a:ext>
          </a:extLst>
        </xdr:cNvPr>
        <xdr:cNvSpPr/>
      </xdr:nvSpPr>
      <xdr:spPr>
        <a:xfrm>
          <a:off x="257968" y="1514740"/>
          <a:ext cx="977265"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a:t>
          </a:r>
          <a:r>
            <a:rPr lang="en-US" sz="2000" b="1" kern="100">
              <a:solidFill>
                <a:srgbClr val="FF0000"/>
              </a:solidFill>
              <a:effectLst/>
              <a:ea typeface="メイリオ" panose="020B0604030504040204" pitchFamily="50" charset="-128"/>
              <a:cs typeface="Times New Roman" panose="02020603050405020304" pitchFamily="18" charset="0"/>
            </a:rPr>
            <a:t>①</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932656</xdr:colOff>
      <xdr:row>7</xdr:row>
      <xdr:rowOff>165365</xdr:rowOff>
    </xdr:from>
    <xdr:to>
      <xdr:col>3</xdr:col>
      <xdr:colOff>441166</xdr:colOff>
      <xdr:row>19</xdr:row>
      <xdr:rowOff>75830</xdr:rowOff>
    </xdr:to>
    <xdr:sp macro="" textlink="">
      <xdr:nvSpPr>
        <xdr:cNvPr id="3" name="メモ 399">
          <a:extLst>
            <a:ext uri="{FF2B5EF4-FFF2-40B4-BE49-F238E27FC236}">
              <a16:creationId xmlns:a16="http://schemas.microsoft.com/office/drawing/2014/main" id="{00000000-0008-0000-0C00-000003000000}"/>
            </a:ext>
          </a:extLst>
        </xdr:cNvPr>
        <xdr:cNvSpPr/>
      </xdr:nvSpPr>
      <xdr:spPr>
        <a:xfrm>
          <a:off x="932656" y="2004219"/>
          <a:ext cx="2445385" cy="3323590"/>
        </a:xfrm>
        <a:prstGeom prst="foldedCorner">
          <a:avLst>
            <a:gd name="adj" fmla="val 9243"/>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sz="2400" kern="100">
              <a:solidFill>
                <a:srgbClr val="000000"/>
              </a:solidFill>
              <a:effectLst/>
              <a:ea typeface="HGP創英角ﾎﾟｯﾌﾟ体" panose="040B0A00000000000000" pitchFamily="50" charset="-128"/>
              <a:cs typeface="Times New Roman" panose="02020603050405020304" pitchFamily="18" charset="0"/>
            </a:rPr>
            <a:t>せたがや文具店</a:t>
          </a:r>
          <a:endParaRPr lang="ja-JP" sz="1050" kern="100">
            <a:effectLst/>
            <a:ea typeface="ＭＳ 明朝" panose="02020609040205080304" pitchFamily="17" charset="-128"/>
            <a:cs typeface="Times New Roman" panose="02020603050405020304" pitchFamily="18" charset="0"/>
          </a:endParaRPr>
        </a:p>
        <a:p>
          <a:pPr algn="ctr"/>
          <a:r>
            <a:rPr lang="ja-JP" sz="2000" kern="100">
              <a:solidFill>
                <a:srgbClr val="000000"/>
              </a:solidFill>
              <a:effectLst/>
              <a:ea typeface="游ゴシック Medium" panose="020B0500000000000000" pitchFamily="50" charset="-128"/>
              <a:cs typeface="Times New Roman" panose="02020603050405020304" pitchFamily="18" charset="0"/>
            </a:rPr>
            <a:t>＜領収証＞</a:t>
          </a:r>
          <a:endParaRPr lang="ja-JP" sz="1050" kern="100">
            <a:effectLst/>
            <a:ea typeface="ＭＳ 明朝" panose="02020609040205080304" pitchFamily="17" charset="-128"/>
            <a:cs typeface="Times New Roman" panose="02020603050405020304" pitchFamily="18" charset="0"/>
          </a:endParaRPr>
        </a:p>
        <a:p>
          <a:pPr algn="ctr"/>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100" kern="100">
              <a:solidFill>
                <a:srgbClr val="000000"/>
              </a:solidFill>
              <a:effectLst/>
              <a:ea typeface="游ゴシック Medium" panose="020B0500000000000000" pitchFamily="50" charset="-128"/>
              <a:cs typeface="Times New Roman" panose="02020603050405020304" pitchFamily="18" charset="0"/>
            </a:rPr>
            <a:t>年</a:t>
          </a:r>
          <a:r>
            <a:rPr lang="en-US" sz="1100" kern="100">
              <a:solidFill>
                <a:srgbClr val="000000"/>
              </a:solidFill>
              <a:effectLst/>
              <a:ea typeface="游ゴシック Medium" panose="020B0500000000000000" pitchFamily="50" charset="-128"/>
              <a:cs typeface="Times New Roman" panose="02020603050405020304" pitchFamily="18" charset="0"/>
            </a:rPr>
            <a:t>4</a:t>
          </a:r>
          <a:r>
            <a:rPr lang="ja-JP" sz="1100" kern="100">
              <a:solidFill>
                <a:srgbClr val="000000"/>
              </a:solidFill>
              <a:effectLst/>
              <a:ea typeface="游ゴシック Medium" panose="020B0500000000000000" pitchFamily="50" charset="-128"/>
              <a:cs typeface="Times New Roman" panose="02020603050405020304" pitchFamily="18" charset="0"/>
            </a:rPr>
            <a:t>月</a:t>
          </a:r>
          <a:r>
            <a:rPr lang="en-US" sz="1100" kern="100">
              <a:solidFill>
                <a:srgbClr val="000000"/>
              </a:solidFill>
              <a:effectLst/>
              <a:ea typeface="游ゴシック Medium" panose="020B0500000000000000" pitchFamily="50" charset="-128"/>
              <a:cs typeface="Times New Roman" panose="02020603050405020304" pitchFamily="18" charset="0"/>
            </a:rPr>
            <a:t>8</a:t>
          </a:r>
          <a:r>
            <a:rPr lang="ja-JP" sz="1100" kern="100">
              <a:solidFill>
                <a:srgbClr val="000000"/>
              </a:solidFill>
              <a:effectLst/>
              <a:ea typeface="游ゴシック Medium" panose="020B0500000000000000" pitchFamily="50" charset="-128"/>
              <a:cs typeface="Times New Roman" panose="02020603050405020304" pitchFamily="18" charset="0"/>
            </a:rPr>
            <a:t>日</a:t>
          </a:r>
          <a:r>
            <a:rPr lang="en-US" sz="1100" kern="100">
              <a:solidFill>
                <a:srgbClr val="000000"/>
              </a:solidFill>
              <a:effectLst/>
              <a:ea typeface="游ゴシック Medium" panose="020B0500000000000000" pitchFamily="50" charset="-128"/>
              <a:cs typeface="Times New Roman" panose="02020603050405020304" pitchFamily="18" charset="0"/>
            </a:rPr>
            <a:t>(</a:t>
          </a:r>
          <a:r>
            <a:rPr lang="ja-JP" sz="1100" kern="100">
              <a:solidFill>
                <a:srgbClr val="000000"/>
              </a:solidFill>
              <a:effectLst/>
              <a:ea typeface="游ゴシック Medium" panose="020B0500000000000000" pitchFamily="50" charset="-128"/>
              <a:cs typeface="Times New Roman" panose="02020603050405020304" pitchFamily="18" charset="0"/>
            </a:rPr>
            <a:t>▲</a:t>
          </a:r>
          <a:r>
            <a:rPr lang="en-US" sz="1100"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39700" algn="just"/>
          <a:r>
            <a:rPr lang="ja-JP" sz="1100" kern="100">
              <a:solidFill>
                <a:srgbClr val="000000"/>
              </a:solidFill>
              <a:effectLst/>
              <a:ea typeface="游ゴシック Medium" panose="020B0500000000000000" pitchFamily="50" charset="-128"/>
              <a:cs typeface="Times New Roman" panose="02020603050405020304" pitchFamily="18" charset="0"/>
            </a:rPr>
            <a:t>文具　　　　　　　　　　</a:t>
          </a:r>
          <a:r>
            <a:rPr lang="en-US" sz="1100" kern="100">
              <a:solidFill>
                <a:srgbClr val="000000"/>
              </a:solidFill>
              <a:effectLst/>
              <a:ea typeface="游ゴシック Medium" panose="020B0500000000000000" pitchFamily="50" charset="-128"/>
              <a:cs typeface="Times New Roman" panose="02020603050405020304" pitchFamily="18" charset="0"/>
            </a:rPr>
            <a:t>4,000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色鉛筆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スケッチブック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シール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テープ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r>
            <a:rPr lang="ja-JP" sz="1800" b="1" kern="100">
              <a:solidFill>
                <a:srgbClr val="000000"/>
              </a:solidFill>
              <a:effectLst/>
              <a:ea typeface="游ゴシック Medium" panose="020B0500000000000000" pitchFamily="50" charset="-128"/>
              <a:cs typeface="Times New Roman" panose="02020603050405020304" pitchFamily="18" charset="0"/>
            </a:rPr>
            <a:t>合計　　 ￥</a:t>
          </a:r>
          <a:r>
            <a:rPr lang="en-US" sz="1800" b="1" kern="100">
              <a:solidFill>
                <a:srgbClr val="000000"/>
              </a:solidFill>
              <a:effectLst/>
              <a:ea typeface="游ゴシック Medium" panose="020B0500000000000000" pitchFamily="50" charset="-128"/>
              <a:cs typeface="Times New Roman" panose="02020603050405020304" pitchFamily="18" charset="0"/>
            </a:rPr>
            <a:t>10,000</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390260</xdr:colOff>
      <xdr:row>21</xdr:row>
      <xdr:rowOff>264584</xdr:rowOff>
    </xdr:from>
    <xdr:to>
      <xdr:col>1</xdr:col>
      <xdr:colOff>196109</xdr:colOff>
      <xdr:row>23</xdr:row>
      <xdr:rowOff>163724</xdr:rowOff>
    </xdr:to>
    <xdr:sp macro="" textlink="">
      <xdr:nvSpPr>
        <xdr:cNvPr id="4" name="角丸四角形 407">
          <a:extLst>
            <a:ext uri="{FF2B5EF4-FFF2-40B4-BE49-F238E27FC236}">
              <a16:creationId xmlns:a16="http://schemas.microsoft.com/office/drawing/2014/main" id="{00000000-0008-0000-0C00-000004000000}"/>
            </a:ext>
          </a:extLst>
        </xdr:cNvPr>
        <xdr:cNvSpPr/>
      </xdr:nvSpPr>
      <xdr:spPr>
        <a:xfrm>
          <a:off x="390260" y="6085417"/>
          <a:ext cx="976630"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６ー②</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740834</xdr:colOff>
      <xdr:row>24</xdr:row>
      <xdr:rowOff>125677</xdr:rowOff>
    </xdr:from>
    <xdr:to>
      <xdr:col>6</xdr:col>
      <xdr:colOff>771843</xdr:colOff>
      <xdr:row>31</xdr:row>
      <xdr:rowOff>46038</xdr:rowOff>
    </xdr:to>
    <xdr:sp macro="" textlink="">
      <xdr:nvSpPr>
        <xdr:cNvPr id="5" name="メモ 402">
          <a:extLst>
            <a:ext uri="{FF2B5EF4-FFF2-40B4-BE49-F238E27FC236}">
              <a16:creationId xmlns:a16="http://schemas.microsoft.com/office/drawing/2014/main" id="{00000000-0008-0000-0C00-000005000000}"/>
            </a:ext>
          </a:extLst>
        </xdr:cNvPr>
        <xdr:cNvSpPr/>
      </xdr:nvSpPr>
      <xdr:spPr>
        <a:xfrm>
          <a:off x="740834" y="6799792"/>
          <a:ext cx="5097780" cy="1911350"/>
        </a:xfrm>
        <a:prstGeom prst="foldedCorner">
          <a:avLst>
            <a:gd name="adj" fmla="val 7099"/>
          </a:avLst>
        </a:prstGeom>
        <a:solidFill>
          <a:schemeClr val="accent1">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r>
            <a:rPr lang="ja-JP" sz="1100" kern="100">
              <a:solidFill>
                <a:srgbClr val="000000"/>
              </a:solidFill>
              <a:effectLst/>
              <a:ea typeface="游ゴシック Medium" panose="020B0500000000000000" pitchFamily="50" charset="-128"/>
              <a:cs typeface="Times New Roman" panose="02020603050405020304" pitchFamily="18" charset="0"/>
            </a:rPr>
            <a:t>領　収　証</a:t>
          </a:r>
          <a:endParaRPr lang="ja-JP" sz="1050" kern="100">
            <a:effectLst/>
            <a:ea typeface="ＭＳ 明朝" panose="02020609040205080304" pitchFamily="17" charset="-128"/>
            <a:cs typeface="Times New Roman" panose="02020603050405020304" pitchFamily="18" charset="0"/>
          </a:endParaRPr>
        </a:p>
        <a:p>
          <a:pPr indent="152400" algn="ctr"/>
          <a:r>
            <a:rPr lang="en-US" sz="120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NPO</a:t>
          </a:r>
          <a:r>
            <a:rPr lang="ja-JP" sz="1200" b="1" kern="100">
              <a:solidFill>
                <a:srgbClr val="000000"/>
              </a:solidFill>
              <a:effectLst/>
              <a:ea typeface="游ゴシック Medium" panose="020B0500000000000000" pitchFamily="50" charset="-128"/>
              <a:cs typeface="Times New Roman" panose="02020603050405020304" pitchFamily="18" charset="0"/>
            </a:rPr>
            <a:t>法人せたがや</a:t>
          </a:r>
          <a:r>
            <a:rPr lang="ja-JP" sz="1050" kern="100">
              <a:solidFill>
                <a:srgbClr val="000000"/>
              </a:solidFill>
              <a:effectLst/>
              <a:ea typeface="游ゴシック Medium" panose="020B0500000000000000" pitchFamily="50" charset="-128"/>
              <a:cs typeface="Times New Roman" panose="02020603050405020304" pitchFamily="18" charset="0"/>
            </a:rPr>
            <a:t>　様</a:t>
          </a:r>
          <a:endParaRPr lang="ja-JP" sz="1050" kern="100">
            <a:effectLst/>
            <a:ea typeface="ＭＳ 明朝" panose="02020609040205080304" pitchFamily="17" charset="-128"/>
            <a:cs typeface="Times New Roman" panose="02020603050405020304" pitchFamily="18" charset="0"/>
          </a:endParaRPr>
        </a:p>
        <a:p>
          <a:pPr indent="228600" algn="ctr">
            <a:spcBef>
              <a:spcPts val="600"/>
            </a:spcBef>
          </a:pPr>
          <a:r>
            <a:rPr lang="ja-JP" sz="1800" b="1" u="sng" kern="100">
              <a:solidFill>
                <a:srgbClr val="000000"/>
              </a:solidFill>
              <a:effectLst/>
              <a:ea typeface="游ゴシック Medium" panose="020B0500000000000000" pitchFamily="50" charset="-128"/>
              <a:cs typeface="Times New Roman" panose="02020603050405020304" pitchFamily="18" charset="0"/>
            </a:rPr>
            <a:t>金額　　￥５，０００</a:t>
          </a:r>
          <a:r>
            <a:rPr lang="en-US" sz="1800" b="1" u="sng"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indent="733425" algn="l"/>
          <a:r>
            <a:rPr lang="ja-JP" sz="1050" kern="100">
              <a:solidFill>
                <a:srgbClr val="000000"/>
              </a:solidFill>
              <a:effectLst/>
              <a:ea typeface="游ゴシック Medium" panose="020B0500000000000000" pitchFamily="50" charset="-128"/>
              <a:cs typeface="Times New Roman" panose="02020603050405020304" pitchFamily="18" charset="0"/>
            </a:rPr>
            <a:t>但　絵本代として（せたがやひろば分）</a:t>
          </a:r>
          <a:endParaRPr lang="ja-JP" sz="1050" kern="100">
            <a:effectLst/>
            <a:ea typeface="ＭＳ 明朝" panose="02020609040205080304" pitchFamily="17" charset="-128"/>
            <a:cs typeface="Times New Roman" panose="02020603050405020304" pitchFamily="18" charset="0"/>
          </a:endParaRPr>
        </a:p>
        <a:p>
          <a:pPr algn="ctr"/>
          <a:r>
            <a:rPr lang="en-US" sz="105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050" kern="100">
              <a:solidFill>
                <a:srgbClr val="000000"/>
              </a:solidFill>
              <a:effectLst/>
              <a:ea typeface="游ゴシック Medium" panose="020B0500000000000000" pitchFamily="50" charset="-128"/>
              <a:cs typeface="Times New Roman" panose="02020603050405020304" pitchFamily="18" charset="0"/>
            </a:rPr>
            <a:t>年</a:t>
          </a:r>
          <a:r>
            <a:rPr lang="en-US" sz="1050" b="1" kern="100">
              <a:solidFill>
                <a:srgbClr val="000000"/>
              </a:solidFill>
              <a:effectLst/>
              <a:ea typeface="游ゴシック Medium" panose="020B0500000000000000" pitchFamily="50" charset="-128"/>
              <a:cs typeface="Times New Roman" panose="02020603050405020304" pitchFamily="18" charset="0"/>
            </a:rPr>
            <a:t>4</a:t>
          </a:r>
          <a:r>
            <a:rPr lang="ja-JP" sz="1050" kern="100">
              <a:solidFill>
                <a:srgbClr val="000000"/>
              </a:solidFill>
              <a:effectLst/>
              <a:ea typeface="游ゴシック Medium" panose="020B0500000000000000" pitchFamily="50" charset="-128"/>
              <a:cs typeface="Times New Roman" panose="02020603050405020304" pitchFamily="18" charset="0"/>
            </a:rPr>
            <a:t>月</a:t>
          </a:r>
          <a:r>
            <a:rPr lang="en-US" sz="1050" b="1" kern="100">
              <a:solidFill>
                <a:srgbClr val="000000"/>
              </a:solidFill>
              <a:effectLst/>
              <a:ea typeface="游ゴシック Medium" panose="020B0500000000000000" pitchFamily="50" charset="-128"/>
              <a:cs typeface="Times New Roman" panose="02020603050405020304" pitchFamily="18" charset="0"/>
            </a:rPr>
            <a:t>15</a:t>
          </a:r>
          <a:r>
            <a:rPr lang="ja-JP" sz="1050" kern="100">
              <a:solidFill>
                <a:srgbClr val="000000"/>
              </a:solidFill>
              <a:effectLst/>
              <a:ea typeface="游ゴシック Medium" panose="020B0500000000000000" pitchFamily="50" charset="-128"/>
              <a:cs typeface="Times New Roman" panose="02020603050405020304" pitchFamily="18" charset="0"/>
            </a:rPr>
            <a:t>日　上記正に領収いたしました。</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50" kern="100">
              <a:solidFill>
                <a:srgbClr val="000000"/>
              </a:solidFill>
              <a:effectLst/>
              <a:ea typeface="游ゴシック Medium" panose="020B0500000000000000" pitchFamily="50" charset="-128"/>
              <a:cs typeface="Times New Roman" panose="02020603050405020304" pitchFamily="18" charset="0"/>
            </a:rPr>
            <a:t>●</a:t>
          </a:r>
          <a:r>
            <a:rPr lang="en-US" sz="1050" kern="100">
              <a:solidFill>
                <a:srgbClr val="000000"/>
              </a:solidFill>
              <a:effectLst/>
              <a:ea typeface="游ゴシック Medium" panose="020B0500000000000000" pitchFamily="50" charset="-128"/>
              <a:cs typeface="Times New Roman" panose="02020603050405020304" pitchFamily="18" charset="0"/>
            </a:rPr>
            <a:t>●</a:t>
          </a:r>
          <a:r>
            <a:rPr lang="ja-JP" sz="1050" kern="100">
              <a:solidFill>
                <a:srgbClr val="000000"/>
              </a:solidFill>
              <a:effectLst/>
              <a:ea typeface="游ゴシック Medium" panose="020B0500000000000000" pitchFamily="50" charset="-128"/>
              <a:cs typeface="Times New Roman" panose="02020603050405020304" pitchFamily="18" charset="0"/>
            </a:rPr>
            <a:t>書店　</a:t>
          </a: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628386</xdr:colOff>
      <xdr:row>13</xdr:row>
      <xdr:rowOff>66145</xdr:rowOff>
    </xdr:from>
    <xdr:to>
      <xdr:col>6</xdr:col>
      <xdr:colOff>1348370</xdr:colOff>
      <xdr:row>23</xdr:row>
      <xdr:rowOff>166369</xdr:rowOff>
    </xdr:to>
    <xdr:sp macro="" textlink="">
      <xdr:nvSpPr>
        <xdr:cNvPr id="6" name="角丸四角形 413">
          <a:extLst>
            <a:ext uri="{FF2B5EF4-FFF2-40B4-BE49-F238E27FC236}">
              <a16:creationId xmlns:a16="http://schemas.microsoft.com/office/drawing/2014/main" id="{00000000-0008-0000-0C00-000006000000}"/>
            </a:ext>
          </a:extLst>
        </xdr:cNvPr>
        <xdr:cNvSpPr/>
      </xdr:nvSpPr>
      <xdr:spPr>
        <a:xfrm>
          <a:off x="3565261" y="3611562"/>
          <a:ext cx="2849880" cy="2944495"/>
        </a:xfrm>
        <a:prstGeom prst="roundRect">
          <a:avLst>
            <a:gd name="adj" fmla="val 8929"/>
          </a:avLst>
        </a:prstGeom>
        <a:noFill/>
        <a:ln>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marL="132715" indent="-132715" algn="l"/>
          <a:r>
            <a:rPr lang="ja-JP" sz="1100" kern="100">
              <a:effectLst/>
              <a:ea typeface="メイリオ" panose="020B0604030504040204" pitchFamily="50" charset="-128"/>
              <a:cs typeface="Times New Roman" panose="02020603050405020304" pitchFamily="18" charset="0"/>
            </a:rPr>
            <a:t>●領収証は、「</a:t>
          </a:r>
          <a:r>
            <a:rPr lang="ja-JP" sz="1100" b="1" kern="100">
              <a:solidFill>
                <a:srgbClr val="FF0000"/>
              </a:solidFill>
              <a:effectLst/>
              <a:ea typeface="メイリオ" panose="020B0604030504040204" pitchFamily="50" charset="-128"/>
              <a:cs typeface="Times New Roman" panose="02020603050405020304" pitchFamily="18" charset="0"/>
            </a:rPr>
            <a:t>領収日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宛名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但し書き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（購入店舗名など）」が明示されていることを確認してください。</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●レシート等には、「</a:t>
          </a:r>
          <a:r>
            <a:rPr lang="ja-JP" sz="1100" b="1" kern="100">
              <a:solidFill>
                <a:srgbClr val="FF0000"/>
              </a:solidFill>
              <a:effectLst/>
              <a:ea typeface="メイリオ" panose="020B0604030504040204" pitchFamily="50" charset="-128"/>
              <a:cs typeface="Times New Roman" panose="02020603050405020304" pitchFamily="18" charset="0"/>
            </a:rPr>
            <a:t>購入日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品目</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（店名など）」が明示されている必要があります。</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※上記項目が領収証等に明示されていない場合は、</a:t>
          </a:r>
          <a:r>
            <a:rPr lang="ja-JP" sz="1100" u="sng" kern="100">
              <a:solidFill>
                <a:srgbClr val="FF0000"/>
              </a:solidFill>
              <a:effectLst/>
              <a:ea typeface="メイリオ" panose="020B0604030504040204" pitchFamily="50" charset="-128"/>
              <a:cs typeface="Times New Roman" panose="02020603050405020304" pitchFamily="18" charset="0"/>
            </a:rPr>
            <a:t>必ず購入したものが何か分かるよう補記してください</a:t>
          </a:r>
          <a:r>
            <a:rPr lang="ja-JP" sz="1100" kern="100">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6614</xdr:colOff>
      <xdr:row>8</xdr:row>
      <xdr:rowOff>171979</xdr:rowOff>
    </xdr:from>
    <xdr:to>
      <xdr:col>6</xdr:col>
      <xdr:colOff>1338632</xdr:colOff>
      <xdr:row>12</xdr:row>
      <xdr:rowOff>4550</xdr:rowOff>
    </xdr:to>
    <xdr:sp macro="" textlink="">
      <xdr:nvSpPr>
        <xdr:cNvPr id="7" name="角丸四角形 398">
          <a:extLst>
            <a:ext uri="{FF2B5EF4-FFF2-40B4-BE49-F238E27FC236}">
              <a16:creationId xmlns:a16="http://schemas.microsoft.com/office/drawing/2014/main" id="{00000000-0008-0000-0C00-000007000000}"/>
            </a:ext>
          </a:extLst>
        </xdr:cNvPr>
        <xdr:cNvSpPr/>
      </xdr:nvSpPr>
      <xdr:spPr>
        <a:xfrm>
          <a:off x="3750468" y="2295260"/>
          <a:ext cx="2654935" cy="970280"/>
        </a:xfrm>
        <a:prstGeom prst="roundRect">
          <a:avLst>
            <a:gd name="adj" fmla="val 6277"/>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500"/>
            </a:lnSpc>
          </a:pPr>
          <a:r>
            <a:rPr lang="ja-JP" sz="1050" b="1" kern="100">
              <a:effectLst/>
              <a:ea typeface="メイリオ" panose="020B0604030504040204" pitchFamily="50" charset="-128"/>
              <a:cs typeface="Times New Roman" panose="02020603050405020304" pitchFamily="18" charset="0"/>
            </a:rPr>
            <a:t>貼付けた領収書に「費目番号」と「領収書番号」を補記してください。（例：消耗品費の費目番号の６と貼り付けた領収書順に</a:t>
          </a:r>
          <a:r>
            <a:rPr lang="en-US" sz="1050" b="1" kern="100">
              <a:effectLst/>
              <a:ea typeface="メイリオ" panose="020B0604030504040204" pitchFamily="50" charset="-128"/>
              <a:cs typeface="Times New Roman" panose="02020603050405020304" pitchFamily="18" charset="0"/>
            </a:rPr>
            <a:t>①</a:t>
          </a:r>
          <a:r>
            <a:rPr lang="ja-JP" sz="1050" b="1" kern="100">
              <a:effectLst/>
              <a:ea typeface="メイリオ" panose="020B0604030504040204" pitchFamily="50" charset="-128"/>
              <a:cs typeface="Times New Roman" panose="02020603050405020304" pitchFamily="18" charset="0"/>
            </a:rPr>
            <a:t>②…と補記）</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125678</xdr:colOff>
      <xdr:row>6</xdr:row>
      <xdr:rowOff>158750</xdr:rowOff>
    </xdr:from>
    <xdr:to>
      <xdr:col>4</xdr:col>
      <xdr:colOff>39687</xdr:colOff>
      <xdr:row>10</xdr:row>
      <xdr:rowOff>108109</xdr:rowOff>
    </xdr:to>
    <xdr:cxnSp macro="">
      <xdr:nvCxnSpPr>
        <xdr:cNvPr id="8" name="直線コネクタ 7">
          <a:extLst>
            <a:ext uri="{FF2B5EF4-FFF2-40B4-BE49-F238E27FC236}">
              <a16:creationId xmlns:a16="http://schemas.microsoft.com/office/drawing/2014/main" id="{00000000-0008-0000-0C00-000008000000}"/>
            </a:ext>
          </a:extLst>
        </xdr:cNvPr>
        <xdr:cNvCxnSpPr/>
      </xdr:nvCxnSpPr>
      <xdr:spPr>
        <a:xfrm>
          <a:off x="1296459" y="1713177"/>
          <a:ext cx="2487082" cy="1087067"/>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1157552</xdr:colOff>
      <xdr:row>10</xdr:row>
      <xdr:rowOff>88265</xdr:rowOff>
    </xdr:from>
    <xdr:to>
      <xdr:col>4</xdr:col>
      <xdr:colOff>6614</xdr:colOff>
      <xdr:row>22</xdr:row>
      <xdr:rowOff>13230</xdr:rowOff>
    </xdr:to>
    <xdr:cxnSp macro="">
      <xdr:nvCxnSpPr>
        <xdr:cNvPr id="11" name="直線コネクタ 10">
          <a:extLst>
            <a:ext uri="{FF2B5EF4-FFF2-40B4-BE49-F238E27FC236}">
              <a16:creationId xmlns:a16="http://schemas.microsoft.com/office/drawing/2014/main" id="{00000000-0008-0000-0C00-00000B000000}"/>
            </a:ext>
          </a:extLst>
        </xdr:cNvPr>
        <xdr:cNvCxnSpPr>
          <a:endCxn id="7" idx="1"/>
        </xdr:cNvCxnSpPr>
      </xdr:nvCxnSpPr>
      <xdr:spPr>
        <a:xfrm flipV="1">
          <a:off x="1157552" y="2780400"/>
          <a:ext cx="2592916" cy="3338090"/>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291042</xdr:colOff>
      <xdr:row>2</xdr:row>
      <xdr:rowOff>264584</xdr:rowOff>
    </xdr:from>
    <xdr:to>
      <xdr:col>7</xdr:col>
      <xdr:colOff>494613</xdr:colOff>
      <xdr:row>5</xdr:row>
      <xdr:rowOff>165259</xdr:rowOff>
    </xdr:to>
    <xdr:sp macro="" textlink="">
      <xdr:nvSpPr>
        <xdr:cNvPr id="14" name="角丸四角形吹き出し 397">
          <a:extLst>
            <a:ext uri="{FF2B5EF4-FFF2-40B4-BE49-F238E27FC236}">
              <a16:creationId xmlns:a16="http://schemas.microsoft.com/office/drawing/2014/main" id="{00000000-0008-0000-0C00-00000E000000}"/>
            </a:ext>
          </a:extLst>
        </xdr:cNvPr>
        <xdr:cNvSpPr/>
      </xdr:nvSpPr>
      <xdr:spPr>
        <a:xfrm>
          <a:off x="5013855" y="813594"/>
          <a:ext cx="2194560" cy="621665"/>
        </a:xfrm>
        <a:prstGeom prst="wedgeRoundRectCallout">
          <a:avLst>
            <a:gd name="adj1" fmla="val -18395"/>
            <a:gd name="adj2" fmla="val -72961"/>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FF0000"/>
              </a:solidFill>
              <a:effectLst/>
              <a:ea typeface="メイリオ" panose="020B0604030504040204" pitchFamily="50" charset="-128"/>
              <a:cs typeface="Times New Roman" panose="02020603050405020304" pitchFamily="18" charset="0"/>
            </a:rPr>
            <a:t>（該当のページ数）／（費目全体のページ数）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1031875</xdr:colOff>
      <xdr:row>5</xdr:row>
      <xdr:rowOff>79375</xdr:rowOff>
    </xdr:from>
    <xdr:to>
      <xdr:col>5</xdr:col>
      <xdr:colOff>147055</xdr:colOff>
      <xdr:row>7</xdr:row>
      <xdr:rowOff>50271</xdr:rowOff>
    </xdr:to>
    <xdr:sp macro="" textlink="">
      <xdr:nvSpPr>
        <xdr:cNvPr id="15" name="角丸四角形吹き出し 393">
          <a:extLst>
            <a:ext uri="{FF2B5EF4-FFF2-40B4-BE49-F238E27FC236}">
              <a16:creationId xmlns:a16="http://schemas.microsoft.com/office/drawing/2014/main" id="{00000000-0008-0000-0C00-00000F000000}"/>
            </a:ext>
          </a:extLst>
        </xdr:cNvPr>
        <xdr:cNvSpPr/>
      </xdr:nvSpPr>
      <xdr:spPr>
        <a:xfrm>
          <a:off x="2890573" y="1349375"/>
          <a:ext cx="1979295" cy="539750"/>
        </a:xfrm>
        <a:prstGeom prst="wedgeRoundRectCallout">
          <a:avLst>
            <a:gd name="adj1" fmla="val 37175"/>
            <a:gd name="adj2" fmla="val -100714"/>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FF0000"/>
              </a:solidFill>
              <a:effectLst/>
              <a:ea typeface="メイリオ" panose="020B0604030504040204" pitchFamily="50" charset="-128"/>
              <a:cs typeface="Times New Roman" panose="02020603050405020304" pitchFamily="18" charset="0"/>
            </a:rPr>
            <a:t>この用紙に貼った領収書の合計</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105833</xdr:colOff>
      <xdr:row>3</xdr:row>
      <xdr:rowOff>0</xdr:rowOff>
    </xdr:from>
    <xdr:to>
      <xdr:col>2</xdr:col>
      <xdr:colOff>27675</xdr:colOff>
      <xdr:row>5</xdr:row>
      <xdr:rowOff>120333</xdr:rowOff>
    </xdr:to>
    <xdr:sp macro="" textlink="">
      <xdr:nvSpPr>
        <xdr:cNvPr id="16" name="角丸四角形吹き出し 396">
          <a:extLst>
            <a:ext uri="{FF2B5EF4-FFF2-40B4-BE49-F238E27FC236}">
              <a16:creationId xmlns:a16="http://schemas.microsoft.com/office/drawing/2014/main" id="{00000000-0008-0000-0C00-000010000000}"/>
            </a:ext>
          </a:extLst>
        </xdr:cNvPr>
        <xdr:cNvSpPr/>
      </xdr:nvSpPr>
      <xdr:spPr>
        <a:xfrm>
          <a:off x="105833" y="833438"/>
          <a:ext cx="1780540" cy="556895"/>
        </a:xfrm>
        <a:prstGeom prst="wedgeRoundRectCallout">
          <a:avLst>
            <a:gd name="adj1" fmla="val 21106"/>
            <a:gd name="adj2" fmla="val -82867"/>
            <a:gd name="adj3" fmla="val 16667"/>
          </a:avLst>
        </a:prstGeom>
        <a:solidFill>
          <a:srgbClr val="FFCC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該当の「</a:t>
          </a:r>
          <a:r>
            <a:rPr lang="ja-JP" sz="1000" b="1" kern="100">
              <a:solidFill>
                <a:srgbClr val="FF0000"/>
              </a:solidFill>
              <a:effectLst/>
              <a:ea typeface="メイリオ" panose="020B0604030504040204" pitchFamily="50" charset="-128"/>
              <a:cs typeface="Times New Roman" panose="02020603050405020304" pitchFamily="18" charset="0"/>
            </a:rPr>
            <a:t>年度</a:t>
          </a: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四半期</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171981</xdr:colOff>
      <xdr:row>0</xdr:row>
      <xdr:rowOff>158750</xdr:rowOff>
    </xdr:from>
    <xdr:to>
      <xdr:col>3</xdr:col>
      <xdr:colOff>403490</xdr:colOff>
      <xdr:row>2</xdr:row>
      <xdr:rowOff>257969</xdr:rowOff>
    </xdr:to>
    <xdr:sp macro="" textlink="">
      <xdr:nvSpPr>
        <xdr:cNvPr id="17" name="角丸四角形吹き出し 580">
          <a:extLst>
            <a:ext uri="{FF2B5EF4-FFF2-40B4-BE49-F238E27FC236}">
              <a16:creationId xmlns:a16="http://schemas.microsoft.com/office/drawing/2014/main" id="{00000000-0008-0000-0C00-000011000000}"/>
            </a:ext>
          </a:extLst>
        </xdr:cNvPr>
        <xdr:cNvSpPr/>
      </xdr:nvSpPr>
      <xdr:spPr>
        <a:xfrm>
          <a:off x="2030679" y="158750"/>
          <a:ext cx="1309686" cy="648229"/>
        </a:xfrm>
        <a:prstGeom prst="wedgeRoundRectCallout">
          <a:avLst>
            <a:gd name="adj1" fmla="val 58819"/>
            <a:gd name="adj2" fmla="val -14976"/>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収支報告書と合わせて費目を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D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D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D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D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D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63500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D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63500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D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63500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D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63500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D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63500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D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63500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D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63500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D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63500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D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63500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D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D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D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29.xml"/><Relationship Id="rId1" Type="http://schemas.openxmlformats.org/officeDocument/2006/relationships/printerSettings" Target="../printerSettings/printerSettings14.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12461-03B0-4465-AA07-37194CCCCDE6}">
  <sheetPr codeName="Sheet3">
    <tabColor theme="5" tint="-0.499984740745262"/>
    <pageSetUpPr fitToPage="1"/>
  </sheetPr>
  <dimension ref="A1:X46"/>
  <sheetViews>
    <sheetView view="pageBreakPreview" topLeftCell="A3" zoomScale="80" zoomScaleNormal="100" zoomScaleSheetLayoutView="80" workbookViewId="0">
      <selection activeCell="W24" sqref="W24"/>
    </sheetView>
  </sheetViews>
  <sheetFormatPr defaultColWidth="8.6640625" defaultRowHeight="18" x14ac:dyDescent="0.55000000000000004"/>
  <cols>
    <col min="1" max="1" width="8.08203125" style="4" customWidth="1"/>
    <col min="2" max="2" width="8.1640625" style="4" customWidth="1"/>
    <col min="3" max="3" width="13.1640625" style="4" customWidth="1"/>
    <col min="4" max="4" width="6.4140625" style="4" customWidth="1"/>
    <col min="5" max="5" width="7.58203125" style="4" customWidth="1"/>
    <col min="6" max="6" width="5.1640625" style="4" customWidth="1"/>
    <col min="7" max="9" width="7.58203125" style="4" customWidth="1"/>
    <col min="10" max="10" width="9.9140625" style="4" customWidth="1"/>
    <col min="11" max="13" width="7.58203125" style="4" customWidth="1"/>
    <col min="14" max="14" width="4.33203125" style="4" customWidth="1"/>
    <col min="15" max="15" width="10.33203125" style="4" customWidth="1"/>
    <col min="16" max="16" width="6" style="4" customWidth="1"/>
    <col min="17" max="17" width="8.1640625" style="4" customWidth="1"/>
    <col min="18" max="19" width="7.1640625" style="4" customWidth="1"/>
    <col min="20" max="20" width="7.4140625" style="4" customWidth="1"/>
    <col min="21" max="16384" width="8.6640625" style="4"/>
  </cols>
  <sheetData>
    <row r="1" spans="1:22" ht="21" customHeight="1" x14ac:dyDescent="0.55000000000000004">
      <c r="A1" s="396" t="s">
        <v>15</v>
      </c>
      <c r="B1" s="396"/>
      <c r="C1" s="396"/>
      <c r="D1" s="396"/>
      <c r="E1" s="396"/>
      <c r="F1" s="82"/>
      <c r="G1" s="27"/>
      <c r="H1" s="27"/>
      <c r="I1" s="27"/>
      <c r="J1" s="27"/>
      <c r="K1" s="6"/>
      <c r="L1" s="6"/>
      <c r="M1" s="6"/>
      <c r="N1" s="6" t="s">
        <v>53</v>
      </c>
      <c r="O1" s="119">
        <v>6</v>
      </c>
      <c r="P1" s="27" t="s">
        <v>4</v>
      </c>
      <c r="Q1" s="119">
        <v>7</v>
      </c>
      <c r="R1" s="27" t="s">
        <v>5</v>
      </c>
      <c r="S1" s="119">
        <v>30</v>
      </c>
      <c r="T1" s="27" t="s">
        <v>1</v>
      </c>
      <c r="U1" s="119" t="s">
        <v>168</v>
      </c>
      <c r="V1" s="4" t="s">
        <v>81</v>
      </c>
    </row>
    <row r="2" spans="1:22" x14ac:dyDescent="0.55000000000000004">
      <c r="A2" s="1"/>
      <c r="B2" s="1"/>
      <c r="C2" s="1"/>
      <c r="D2" s="1"/>
      <c r="E2" s="1"/>
      <c r="F2" s="1"/>
      <c r="G2" s="27"/>
      <c r="H2" s="27"/>
      <c r="I2" s="27"/>
      <c r="J2" s="27"/>
      <c r="K2" s="6"/>
      <c r="L2" s="6"/>
      <c r="M2" s="6"/>
      <c r="N2" s="6"/>
      <c r="O2" s="27"/>
      <c r="P2" s="27"/>
      <c r="Q2" s="27"/>
      <c r="R2" s="27"/>
      <c r="S2" s="27"/>
      <c r="T2" s="27"/>
      <c r="U2" s="6"/>
    </row>
    <row r="3" spans="1:22" x14ac:dyDescent="0.55000000000000004">
      <c r="A3" s="8"/>
      <c r="B3" s="8"/>
      <c r="C3" s="8"/>
      <c r="D3" s="8"/>
      <c r="E3" s="8"/>
      <c r="F3" s="8"/>
      <c r="G3" s="27"/>
      <c r="H3" s="27"/>
      <c r="I3" s="27"/>
      <c r="J3" s="27"/>
      <c r="K3" s="27"/>
      <c r="L3" s="27"/>
      <c r="M3" s="27"/>
      <c r="N3" s="27"/>
      <c r="O3" s="27"/>
      <c r="P3" s="27"/>
      <c r="Q3" s="6"/>
      <c r="R3" s="6"/>
      <c r="S3" s="6"/>
      <c r="T3" s="6"/>
      <c r="U3" s="6"/>
    </row>
    <row r="4" spans="1:22" x14ac:dyDescent="0.55000000000000004">
      <c r="A4" s="1"/>
      <c r="B4" s="1"/>
      <c r="C4" s="73"/>
      <c r="D4" s="74" t="s">
        <v>53</v>
      </c>
      <c r="E4" s="86"/>
      <c r="F4" s="74" t="s">
        <v>131</v>
      </c>
      <c r="G4" s="74"/>
      <c r="H4" s="74"/>
      <c r="I4" s="74"/>
      <c r="J4" s="74"/>
      <c r="K4" s="74"/>
      <c r="L4" s="74"/>
      <c r="M4" s="74"/>
      <c r="N4" s="74"/>
      <c r="O4" s="75"/>
      <c r="P4" s="75"/>
      <c r="Q4" s="75"/>
      <c r="R4" s="6"/>
      <c r="S4" s="6"/>
      <c r="T4" s="6"/>
      <c r="U4" s="6"/>
    </row>
    <row r="5" spans="1:22" x14ac:dyDescent="0.55000000000000004">
      <c r="A5" s="8"/>
      <c r="B5" s="8"/>
      <c r="C5" s="8"/>
      <c r="D5" s="8"/>
      <c r="E5" s="8"/>
      <c r="F5" s="8"/>
      <c r="G5" s="27"/>
      <c r="H5" s="27"/>
      <c r="I5" s="27"/>
      <c r="J5" s="27"/>
      <c r="K5" s="27"/>
      <c r="L5" s="27"/>
      <c r="M5" s="27"/>
      <c r="N5" s="27"/>
      <c r="O5" s="27"/>
      <c r="P5" s="27"/>
      <c r="Q5" s="6"/>
      <c r="R5" s="6"/>
      <c r="S5" s="6"/>
      <c r="T5" s="6"/>
      <c r="U5" s="6"/>
    </row>
    <row r="6" spans="1:22" x14ac:dyDescent="0.55000000000000004">
      <c r="A6" s="8"/>
      <c r="B6" s="8"/>
      <c r="C6" s="8"/>
      <c r="D6" s="8"/>
      <c r="E6" s="8"/>
      <c r="F6" s="8"/>
      <c r="G6" s="27"/>
      <c r="H6" s="27"/>
      <c r="I6" s="27"/>
      <c r="J6" s="27"/>
      <c r="K6" s="27"/>
      <c r="L6" s="27"/>
      <c r="M6" s="27"/>
      <c r="N6" s="27"/>
      <c r="O6" s="27"/>
      <c r="P6" s="27"/>
      <c r="Q6" s="6"/>
      <c r="R6" s="6"/>
      <c r="S6" s="6"/>
      <c r="T6" s="6"/>
      <c r="U6" s="6"/>
    </row>
    <row r="7" spans="1:22" x14ac:dyDescent="0.55000000000000004">
      <c r="A7" s="397" t="s">
        <v>2</v>
      </c>
      <c r="B7" s="397"/>
      <c r="C7" s="397"/>
      <c r="D7" s="397"/>
      <c r="E7" s="397"/>
      <c r="F7" s="7"/>
      <c r="G7" s="6"/>
      <c r="H7" s="6"/>
      <c r="I7" s="6"/>
      <c r="J7" s="6"/>
      <c r="K7" s="6"/>
      <c r="L7" s="6"/>
      <c r="M7" s="2" t="s">
        <v>6</v>
      </c>
      <c r="N7" s="2"/>
      <c r="O7" s="29" t="s">
        <v>189</v>
      </c>
      <c r="P7" s="2"/>
      <c r="Q7" s="158"/>
      <c r="R7" s="85"/>
      <c r="S7" s="85"/>
      <c r="T7" s="85"/>
      <c r="U7" s="84"/>
    </row>
    <row r="8" spans="1:22" x14ac:dyDescent="0.55000000000000004">
      <c r="A8" s="7" t="s">
        <v>7</v>
      </c>
      <c r="B8" s="7"/>
      <c r="C8" s="7"/>
      <c r="D8" s="7"/>
      <c r="E8" s="7"/>
      <c r="F8" s="7"/>
      <c r="G8" s="6"/>
      <c r="H8" s="6"/>
      <c r="I8" s="6"/>
      <c r="J8" s="6"/>
      <c r="K8" s="6"/>
      <c r="L8" s="6"/>
      <c r="M8" s="6"/>
      <c r="N8" s="27"/>
      <c r="O8" s="29" t="s">
        <v>190</v>
      </c>
      <c r="P8" s="2"/>
      <c r="Q8" s="158"/>
      <c r="R8" s="85"/>
      <c r="S8" s="85"/>
      <c r="T8" s="85"/>
      <c r="U8" s="85"/>
    </row>
    <row r="9" spans="1:22" x14ac:dyDescent="0.55000000000000004">
      <c r="A9" s="7" t="s">
        <v>8</v>
      </c>
      <c r="B9" s="7"/>
      <c r="C9" s="7"/>
      <c r="D9" s="7"/>
      <c r="E9" s="7"/>
      <c r="F9" s="7"/>
      <c r="G9" s="6"/>
      <c r="H9" s="6"/>
      <c r="I9" s="6"/>
      <c r="J9" s="6"/>
      <c r="K9" s="6"/>
      <c r="L9" s="6"/>
      <c r="M9" s="6"/>
      <c r="N9" s="27"/>
      <c r="O9" s="29" t="s">
        <v>9</v>
      </c>
      <c r="P9" s="2"/>
      <c r="Q9" s="158"/>
      <c r="R9" s="85"/>
      <c r="S9" s="85"/>
      <c r="T9" s="85"/>
      <c r="U9" s="85"/>
    </row>
    <row r="10" spans="1:22" x14ac:dyDescent="0.55000000000000004">
      <c r="A10" s="7"/>
      <c r="B10" s="7"/>
      <c r="C10" s="7"/>
      <c r="D10" s="7"/>
      <c r="E10" s="7"/>
      <c r="F10" s="7"/>
      <c r="G10" s="6"/>
      <c r="H10" s="6"/>
      <c r="I10" s="6"/>
      <c r="J10" s="6"/>
      <c r="K10" s="6"/>
      <c r="L10" s="6"/>
      <c r="M10" s="6"/>
      <c r="N10" s="27"/>
      <c r="O10" s="29" t="s">
        <v>11</v>
      </c>
      <c r="P10" s="2"/>
      <c r="Q10" s="158"/>
      <c r="R10" s="85"/>
      <c r="S10" s="85"/>
      <c r="T10" s="85"/>
      <c r="U10" s="85"/>
    </row>
    <row r="11" spans="1:22" x14ac:dyDescent="0.55000000000000004">
      <c r="A11" s="7" t="s">
        <v>10</v>
      </c>
      <c r="B11" s="7"/>
      <c r="C11" s="7"/>
      <c r="D11" s="7"/>
      <c r="E11" s="7"/>
      <c r="F11" s="7"/>
      <c r="G11" s="6"/>
      <c r="H11" s="6"/>
      <c r="I11" s="6"/>
      <c r="J11" s="6"/>
      <c r="K11" s="6"/>
      <c r="L11" s="6"/>
      <c r="M11" s="6"/>
      <c r="N11" s="27"/>
      <c r="O11" s="29" t="s">
        <v>13</v>
      </c>
      <c r="P11" s="2"/>
      <c r="Q11" s="90" t="s">
        <v>16</v>
      </c>
      <c r="R11" s="158"/>
      <c r="S11" s="85"/>
      <c r="T11" s="85"/>
      <c r="U11" s="85"/>
    </row>
    <row r="12" spans="1:22" x14ac:dyDescent="0.55000000000000004">
      <c r="A12" s="7" t="s">
        <v>12</v>
      </c>
      <c r="B12" s="7"/>
      <c r="C12" s="7"/>
      <c r="D12" s="7"/>
      <c r="E12" s="7"/>
      <c r="F12" s="7"/>
      <c r="G12" s="27"/>
      <c r="H12" s="27"/>
      <c r="I12" s="27"/>
      <c r="J12" s="27"/>
      <c r="K12" s="27"/>
      <c r="L12" s="27"/>
      <c r="M12" s="27"/>
      <c r="N12" s="27"/>
      <c r="O12" s="27"/>
      <c r="P12" s="27"/>
      <c r="Q12" s="6"/>
      <c r="R12" s="6"/>
      <c r="S12" s="6"/>
      <c r="T12" s="6"/>
      <c r="U12" s="6"/>
    </row>
    <row r="13" spans="1:22" ht="28.5" customHeight="1" x14ac:dyDescent="0.55000000000000004">
      <c r="A13" s="31"/>
      <c r="B13" s="31" t="s">
        <v>53</v>
      </c>
      <c r="C13" s="87"/>
      <c r="D13" s="31" t="s">
        <v>0</v>
      </c>
      <c r="E13" s="87"/>
      <c r="F13" s="31" t="s">
        <v>5</v>
      </c>
      <c r="G13" s="87"/>
      <c r="H13" s="3" t="s">
        <v>52</v>
      </c>
      <c r="I13" s="33">
        <f>E4</f>
        <v>0</v>
      </c>
      <c r="J13" s="31" t="s">
        <v>51</v>
      </c>
      <c r="K13" s="87"/>
      <c r="L13" s="30" t="s">
        <v>71</v>
      </c>
      <c r="M13" s="31"/>
      <c r="N13" s="31"/>
      <c r="O13" s="31"/>
      <c r="P13" s="27"/>
      <c r="Q13" s="6"/>
      <c r="R13" s="6"/>
      <c r="S13" s="6"/>
      <c r="T13" s="6"/>
      <c r="U13" s="6"/>
    </row>
    <row r="14" spans="1:22" ht="38.5" customHeight="1" x14ac:dyDescent="0.55000000000000004">
      <c r="A14" s="30" t="s">
        <v>72</v>
      </c>
      <c r="B14" s="30"/>
      <c r="C14" s="30"/>
      <c r="D14" s="31"/>
      <c r="E14" s="31"/>
      <c r="F14" s="31"/>
      <c r="G14" s="31"/>
      <c r="H14" s="31"/>
      <c r="I14" s="31"/>
      <c r="J14" s="31"/>
      <c r="K14" s="31"/>
      <c r="L14" s="30"/>
      <c r="M14" s="31"/>
      <c r="N14" s="31"/>
      <c r="O14" s="31"/>
      <c r="P14" s="27"/>
      <c r="Q14" s="6"/>
      <c r="R14" s="6"/>
      <c r="S14" s="6"/>
      <c r="T14" s="6"/>
      <c r="U14" s="6"/>
    </row>
    <row r="15" spans="1:22" ht="55.5" customHeight="1" x14ac:dyDescent="0.55000000000000004">
      <c r="A15" s="398" t="s">
        <v>3</v>
      </c>
      <c r="B15" s="398"/>
      <c r="C15" s="398"/>
      <c r="D15" s="398"/>
      <c r="E15" s="398"/>
      <c r="F15" s="398"/>
      <c r="G15" s="398"/>
      <c r="H15" s="398"/>
      <c r="I15" s="398"/>
      <c r="J15" s="398"/>
      <c r="K15" s="398"/>
      <c r="L15" s="398"/>
      <c r="M15" s="398"/>
      <c r="N15" s="398"/>
      <c r="O15" s="398"/>
      <c r="P15" s="398"/>
      <c r="Q15" s="398"/>
      <c r="R15" s="398"/>
      <c r="S15" s="398"/>
      <c r="T15" s="398"/>
      <c r="U15" s="398"/>
    </row>
    <row r="16" spans="1:22" ht="18.5" customHeight="1" x14ac:dyDescent="0.55000000000000004">
      <c r="A16" s="82"/>
      <c r="B16" s="82"/>
      <c r="C16" s="82"/>
      <c r="D16" s="82"/>
      <c r="E16" s="82"/>
      <c r="F16" s="82"/>
      <c r="G16" s="82"/>
      <c r="H16" s="82"/>
      <c r="I16" s="82"/>
      <c r="J16" s="82"/>
      <c r="K16" s="82"/>
      <c r="L16" s="82"/>
      <c r="M16" s="82"/>
      <c r="N16" s="82"/>
      <c r="O16" s="82"/>
      <c r="P16" s="27"/>
      <c r="Q16" s="6"/>
      <c r="R16" s="6"/>
      <c r="S16" s="6"/>
      <c r="T16" s="6"/>
      <c r="U16" s="6"/>
    </row>
    <row r="17" spans="1:24" x14ac:dyDescent="0.55000000000000004">
      <c r="A17" s="5" t="s">
        <v>54</v>
      </c>
      <c r="B17" s="82"/>
      <c r="C17" s="82"/>
      <c r="D17" s="6"/>
      <c r="E17" s="48" t="s">
        <v>53</v>
      </c>
      <c r="F17" s="83">
        <f>E4</f>
        <v>0</v>
      </c>
      <c r="G17" s="82" t="s">
        <v>0</v>
      </c>
      <c r="H17" s="87"/>
      <c r="I17" s="82" t="s">
        <v>5</v>
      </c>
      <c r="J17" s="87"/>
      <c r="K17" s="82" t="s">
        <v>55</v>
      </c>
      <c r="L17" s="33" t="s">
        <v>53</v>
      </c>
      <c r="M17" s="83">
        <f>E4</f>
        <v>0</v>
      </c>
      <c r="N17" s="82" t="s">
        <v>0</v>
      </c>
      <c r="O17" s="87"/>
      <c r="P17" s="82" t="s">
        <v>5</v>
      </c>
      <c r="Q17" s="87"/>
      <c r="R17" s="82" t="s">
        <v>56</v>
      </c>
      <c r="S17" s="6"/>
      <c r="T17" s="6"/>
      <c r="U17" s="6"/>
    </row>
    <row r="18" spans="1:24" x14ac:dyDescent="0.55000000000000004">
      <c r="A18" s="5"/>
      <c r="B18" s="82"/>
      <c r="C18" s="82"/>
      <c r="E18" s="33"/>
      <c r="F18" s="33"/>
      <c r="G18" s="82"/>
      <c r="H18" s="33"/>
      <c r="I18" s="82"/>
      <c r="J18" s="33"/>
      <c r="K18" s="82"/>
      <c r="L18" s="33"/>
      <c r="M18" s="33"/>
      <c r="N18" s="82"/>
      <c r="O18" s="33"/>
      <c r="P18" s="82"/>
      <c r="Q18" s="33"/>
      <c r="R18" s="82"/>
      <c r="S18" s="6"/>
      <c r="T18" s="6"/>
      <c r="U18" s="6"/>
    </row>
    <row r="19" spans="1:24" x14ac:dyDescent="0.55000000000000004">
      <c r="A19" s="5" t="s">
        <v>58</v>
      </c>
      <c r="B19" s="82"/>
      <c r="C19" s="82"/>
      <c r="D19" s="82"/>
      <c r="E19" s="81" t="s">
        <v>57</v>
      </c>
      <c r="F19" s="87"/>
      <c r="G19" s="27" t="s">
        <v>1</v>
      </c>
      <c r="H19" s="27"/>
      <c r="I19" s="27"/>
      <c r="J19" s="27"/>
      <c r="K19" s="27"/>
      <c r="L19" s="27"/>
      <c r="M19" s="27"/>
      <c r="N19" s="27"/>
      <c r="O19" s="27"/>
      <c r="P19" s="27"/>
      <c r="Q19" s="6"/>
      <c r="R19" s="6"/>
      <c r="S19" s="6"/>
      <c r="T19" s="6"/>
      <c r="U19" s="6"/>
    </row>
    <row r="20" spans="1:24" x14ac:dyDescent="0.55000000000000004">
      <c r="A20" s="5"/>
      <c r="B20" s="82"/>
      <c r="C20" s="82"/>
      <c r="D20" s="82"/>
      <c r="E20" s="33"/>
      <c r="F20" s="33"/>
      <c r="G20" s="28"/>
      <c r="H20" s="27"/>
      <c r="I20" s="27"/>
      <c r="J20" s="27"/>
      <c r="K20" s="27"/>
      <c r="L20" s="27"/>
      <c r="M20" s="27"/>
      <c r="N20" s="27"/>
      <c r="O20" s="27"/>
      <c r="P20" s="27"/>
      <c r="Q20" s="6"/>
      <c r="R20" s="76"/>
      <c r="S20" s="6"/>
      <c r="T20" s="6"/>
      <c r="U20" s="6"/>
    </row>
    <row r="21" spans="1:24" ht="28" customHeight="1" x14ac:dyDescent="0.55000000000000004">
      <c r="A21" s="30" t="s">
        <v>63</v>
      </c>
      <c r="B21" s="31"/>
      <c r="C21" s="31"/>
      <c r="D21" s="31"/>
      <c r="E21" s="5" t="s">
        <v>59</v>
      </c>
      <c r="F21" s="87"/>
      <c r="G21" s="31" t="s">
        <v>60</v>
      </c>
      <c r="H21" s="88" t="s">
        <v>121</v>
      </c>
      <c r="I21" s="29" t="s">
        <v>61</v>
      </c>
      <c r="J21" s="27"/>
      <c r="K21" s="86"/>
      <c r="L21" s="27" t="s">
        <v>60</v>
      </c>
      <c r="M21" s="88" t="s">
        <v>121</v>
      </c>
      <c r="N21" s="27"/>
      <c r="O21" s="27" t="s">
        <v>62</v>
      </c>
      <c r="P21" s="27"/>
      <c r="Q21" s="6"/>
      <c r="R21" s="86"/>
      <c r="S21" s="6" t="s">
        <v>17</v>
      </c>
      <c r="T21" s="88" t="s">
        <v>121</v>
      </c>
      <c r="U21" s="32" t="s">
        <v>70</v>
      </c>
    </row>
    <row r="22" spans="1:24" ht="28" customHeight="1" x14ac:dyDescent="0.55000000000000004">
      <c r="A22" s="30"/>
      <c r="B22" s="31"/>
      <c r="C22" s="31"/>
      <c r="D22" s="31"/>
      <c r="E22" s="30"/>
      <c r="F22" s="3"/>
      <c r="G22" s="31"/>
      <c r="H22" s="28"/>
      <c r="I22" s="29"/>
      <c r="J22" s="27"/>
      <c r="K22" s="28"/>
      <c r="L22" s="27"/>
      <c r="M22" s="28"/>
      <c r="N22" s="27"/>
      <c r="O22" s="27"/>
      <c r="P22" s="27"/>
      <c r="Q22" s="6"/>
      <c r="R22" s="32"/>
      <c r="S22" s="6"/>
      <c r="T22" s="32"/>
      <c r="U22" s="32"/>
    </row>
    <row r="23" spans="1:24" ht="20.149999999999999" customHeight="1" x14ac:dyDescent="0.55000000000000004">
      <c r="A23" s="5" t="s">
        <v>68</v>
      </c>
      <c r="B23" s="81"/>
      <c r="C23" s="81"/>
      <c r="D23" s="81"/>
      <c r="E23" s="82">
        <f>H23+K23+O23</f>
        <v>0</v>
      </c>
      <c r="F23" s="5" t="s">
        <v>64</v>
      </c>
      <c r="G23" s="81"/>
      <c r="H23" s="89"/>
      <c r="I23" s="27" t="s">
        <v>65</v>
      </c>
      <c r="J23" s="27"/>
      <c r="K23" s="89"/>
      <c r="L23" s="76" t="s">
        <v>66</v>
      </c>
      <c r="M23" s="27"/>
      <c r="N23" s="27"/>
      <c r="O23" s="89"/>
      <c r="P23" s="27" t="s">
        <v>67</v>
      </c>
      <c r="Q23" s="6"/>
      <c r="R23" s="6"/>
      <c r="S23" s="6"/>
      <c r="T23" s="32"/>
      <c r="U23" s="6"/>
    </row>
    <row r="24" spans="1:24" ht="20.149999999999999" customHeight="1" x14ac:dyDescent="0.55000000000000004">
      <c r="A24" s="5"/>
      <c r="B24" s="81"/>
      <c r="C24" s="81"/>
      <c r="D24" s="81"/>
      <c r="E24" s="81"/>
      <c r="F24" s="5"/>
      <c r="G24" s="81"/>
      <c r="H24" s="28"/>
      <c r="I24" s="27"/>
      <c r="J24" s="27"/>
      <c r="K24" s="28"/>
      <c r="L24" s="27"/>
      <c r="M24" s="27"/>
      <c r="N24" s="27"/>
      <c r="O24" s="28"/>
      <c r="P24" s="27"/>
      <c r="Q24" s="6"/>
      <c r="R24" s="6"/>
      <c r="S24" s="6"/>
      <c r="T24" s="32"/>
      <c r="U24" s="6"/>
    </row>
    <row r="25" spans="1:24" s="9" customFormat="1" ht="19" customHeight="1" x14ac:dyDescent="0.2">
      <c r="A25" s="76" t="s">
        <v>142</v>
      </c>
      <c r="B25" s="134"/>
      <c r="C25" s="76"/>
      <c r="D25" s="76"/>
      <c r="E25" s="76"/>
      <c r="F25" s="76"/>
      <c r="G25" s="76"/>
      <c r="H25" s="76"/>
      <c r="I25" s="76"/>
      <c r="J25" s="76"/>
      <c r="K25" s="76"/>
      <c r="L25" s="76"/>
      <c r="M25" s="76"/>
      <c r="N25" s="76"/>
      <c r="O25" s="76"/>
      <c r="P25" s="76"/>
      <c r="Q25" s="76"/>
      <c r="R25" s="76"/>
      <c r="S25" s="76"/>
      <c r="T25" s="76"/>
      <c r="U25" s="76"/>
    </row>
    <row r="26" spans="1:24" s="9" customFormat="1" ht="19" customHeight="1" x14ac:dyDescent="0.2">
      <c r="A26" s="76"/>
      <c r="B26" s="399"/>
      <c r="C26" s="399"/>
      <c r="D26" s="399"/>
      <c r="E26" s="400" t="s">
        <v>143</v>
      </c>
      <c r="F26" s="400"/>
      <c r="G26" s="400"/>
      <c r="H26" s="400"/>
      <c r="I26" s="399" t="s">
        <v>153</v>
      </c>
      <c r="J26" s="400"/>
      <c r="K26" s="400"/>
      <c r="L26" s="400"/>
      <c r="M26" s="399" t="s">
        <v>152</v>
      </c>
      <c r="N26" s="400"/>
      <c r="O26" s="400"/>
      <c r="P26" s="400"/>
      <c r="Q26" s="399" t="s">
        <v>144</v>
      </c>
      <c r="R26" s="399"/>
      <c r="S26" s="399"/>
      <c r="T26" s="399"/>
      <c r="U26" s="135"/>
      <c r="V26" s="139" t="s">
        <v>151</v>
      </c>
    </row>
    <row r="27" spans="1:24" ht="21" customHeight="1" x14ac:dyDescent="0.55000000000000004">
      <c r="A27" s="76"/>
      <c r="B27" s="390" t="s">
        <v>145</v>
      </c>
      <c r="C27" s="390"/>
      <c r="D27" s="390"/>
      <c r="E27" s="394">
        <f>'1‐⑯第１四半期'!F8</f>
        <v>0</v>
      </c>
      <c r="F27" s="394"/>
      <c r="G27" s="394"/>
      <c r="H27" s="162" t="s">
        <v>69</v>
      </c>
      <c r="I27" s="394">
        <f>'1‐⑯第１四半期'!F19</f>
        <v>0</v>
      </c>
      <c r="J27" s="394"/>
      <c r="K27" s="394"/>
      <c r="L27" s="137" t="s">
        <v>14</v>
      </c>
      <c r="M27" s="394">
        <f>'1‐⑯第１四半期'!F22</f>
        <v>0</v>
      </c>
      <c r="N27" s="394"/>
      <c r="O27" s="394"/>
      <c r="P27" s="137" t="s">
        <v>14</v>
      </c>
      <c r="Q27" s="395">
        <f>SUM(E27,I27,M27)</f>
        <v>0</v>
      </c>
      <c r="R27" s="395"/>
      <c r="S27" s="395"/>
      <c r="T27" s="137" t="s">
        <v>14</v>
      </c>
      <c r="U27" s="135"/>
    </row>
    <row r="28" spans="1:24" ht="28" customHeight="1" x14ac:dyDescent="0.55000000000000004">
      <c r="A28" s="76"/>
      <c r="B28" s="390" t="s">
        <v>146</v>
      </c>
      <c r="C28" s="390"/>
      <c r="D28" s="390"/>
      <c r="E28" s="394">
        <f>'1‐⑯第１四半期'!F38</f>
        <v>0</v>
      </c>
      <c r="F28" s="394"/>
      <c r="G28" s="394"/>
      <c r="H28" s="162" t="s">
        <v>69</v>
      </c>
      <c r="I28" s="394">
        <f>'1‐⑯第１四半期'!F57</f>
        <v>0</v>
      </c>
      <c r="J28" s="394"/>
      <c r="K28" s="394"/>
      <c r="L28" s="137" t="s">
        <v>14</v>
      </c>
      <c r="M28" s="394">
        <f>'1‐⑯第１四半期'!F61</f>
        <v>0</v>
      </c>
      <c r="N28" s="394"/>
      <c r="O28" s="394"/>
      <c r="P28" s="137" t="s">
        <v>14</v>
      </c>
      <c r="Q28" s="395">
        <f>SUM(E28,I28,M28)</f>
        <v>0</v>
      </c>
      <c r="R28" s="395"/>
      <c r="S28" s="395"/>
      <c r="T28" s="137" t="s">
        <v>14</v>
      </c>
      <c r="U28" s="76"/>
    </row>
    <row r="29" spans="1:24" ht="20.149999999999999" customHeight="1" x14ac:dyDescent="0.55000000000000004">
      <c r="A29" s="76"/>
      <c r="B29" s="390" t="s">
        <v>147</v>
      </c>
      <c r="C29" s="390"/>
      <c r="D29" s="390"/>
      <c r="E29" s="391">
        <f>E27-E28</f>
        <v>0</v>
      </c>
      <c r="F29" s="391"/>
      <c r="G29" s="391"/>
      <c r="H29" s="162" t="s">
        <v>69</v>
      </c>
      <c r="I29" s="392">
        <f>I27-I28</f>
        <v>0</v>
      </c>
      <c r="J29" s="392"/>
      <c r="K29" s="392"/>
      <c r="L29" s="137" t="s">
        <v>14</v>
      </c>
      <c r="M29" s="391">
        <f>M27-M28</f>
        <v>0</v>
      </c>
      <c r="N29" s="391"/>
      <c r="O29" s="391"/>
      <c r="P29" s="137" t="s">
        <v>14</v>
      </c>
      <c r="Q29" s="393">
        <f>Q27-Q28</f>
        <v>0</v>
      </c>
      <c r="R29" s="393"/>
      <c r="S29" s="393"/>
      <c r="T29" s="137" t="s">
        <v>14</v>
      </c>
      <c r="U29" s="138"/>
    </row>
    <row r="30" spans="1:24" ht="48.5" customHeight="1" x14ac:dyDescent="0.55000000000000004">
      <c r="A30" s="76" t="s">
        <v>148</v>
      </c>
      <c r="B30" s="134"/>
      <c r="C30" s="76"/>
      <c r="D30" s="76"/>
      <c r="E30" s="76"/>
      <c r="F30" s="76"/>
      <c r="G30" s="76"/>
      <c r="H30" s="76"/>
      <c r="I30" s="76"/>
      <c r="J30" s="76"/>
      <c r="K30" s="76"/>
      <c r="L30" s="76"/>
      <c r="M30" s="76"/>
      <c r="N30" s="76"/>
      <c r="O30" s="76"/>
      <c r="P30" s="76"/>
      <c r="Q30" s="76"/>
      <c r="R30" s="76"/>
      <c r="S30" s="76"/>
      <c r="T30" s="76"/>
      <c r="U30" s="76"/>
    </row>
    <row r="31" spans="1:24" ht="28" customHeight="1" x14ac:dyDescent="0.55000000000000004">
      <c r="A31" s="76"/>
      <c r="B31" s="389" t="s">
        <v>149</v>
      </c>
      <c r="C31" s="389"/>
      <c r="D31" s="389"/>
      <c r="E31" s="389"/>
      <c r="F31" s="389"/>
      <c r="G31" s="76"/>
      <c r="H31" s="76"/>
      <c r="I31" s="76"/>
      <c r="J31" s="76"/>
      <c r="K31" s="76"/>
      <c r="L31" s="76"/>
      <c r="M31" s="76"/>
      <c r="N31" s="76"/>
      <c r="O31" s="76"/>
      <c r="P31" s="76"/>
      <c r="Q31" s="76"/>
      <c r="R31" s="76"/>
      <c r="S31" s="76"/>
      <c r="T31" s="76"/>
      <c r="U31" s="76"/>
      <c r="V31" s="6"/>
      <c r="W31" s="6"/>
    </row>
    <row r="32" spans="1:24" ht="25" customHeight="1" x14ac:dyDescent="0.55000000000000004">
      <c r="A32" s="27"/>
      <c r="B32" s="389" t="s">
        <v>150</v>
      </c>
      <c r="C32" s="389"/>
      <c r="D32" s="389"/>
      <c r="E32" s="389"/>
      <c r="F32" s="389"/>
      <c r="G32" s="27"/>
      <c r="H32" s="27"/>
      <c r="I32" s="27"/>
      <c r="J32" s="27"/>
      <c r="K32" s="27"/>
      <c r="L32" s="27"/>
      <c r="M32" s="27"/>
      <c r="N32" s="27"/>
      <c r="O32" s="27"/>
      <c r="P32" s="27"/>
      <c r="Q32" s="27"/>
      <c r="R32" s="27"/>
      <c r="S32" s="27"/>
      <c r="T32" s="27"/>
      <c r="U32" s="27"/>
      <c r="V32" s="6"/>
      <c r="W32" s="6"/>
      <c r="X32" s="6"/>
    </row>
    <row r="33" spans="22:24" ht="25" customHeight="1" x14ac:dyDescent="0.55000000000000004">
      <c r="V33" s="6"/>
      <c r="W33" s="6"/>
      <c r="X33" s="6"/>
    </row>
    <row r="34" spans="22:24" ht="25" customHeight="1" x14ac:dyDescent="0.55000000000000004">
      <c r="V34" s="6"/>
      <c r="W34" s="6"/>
      <c r="X34" s="6"/>
    </row>
    <row r="35" spans="22:24" ht="25" customHeight="1" x14ac:dyDescent="0.55000000000000004">
      <c r="V35" s="6"/>
      <c r="W35" s="6"/>
      <c r="X35" s="6"/>
    </row>
    <row r="36" spans="22:24" ht="25" customHeight="1" x14ac:dyDescent="0.55000000000000004">
      <c r="V36" s="6"/>
      <c r="W36" s="6"/>
      <c r="X36" s="6"/>
    </row>
    <row r="37" spans="22:24" ht="25" customHeight="1" x14ac:dyDescent="0.55000000000000004">
      <c r="V37" s="6"/>
      <c r="W37" s="6"/>
      <c r="X37" s="6"/>
    </row>
    <row r="38" spans="22:24" ht="25" customHeight="1" x14ac:dyDescent="0.55000000000000004">
      <c r="V38" s="6"/>
      <c r="W38" s="6"/>
      <c r="X38" s="6"/>
    </row>
    <row r="39" spans="22:24" ht="25" customHeight="1" x14ac:dyDescent="0.55000000000000004">
      <c r="V39" s="6"/>
      <c r="W39" s="6"/>
      <c r="X39" s="6"/>
    </row>
    <row r="40" spans="22:24" ht="25" customHeight="1" x14ac:dyDescent="0.55000000000000004">
      <c r="V40" s="6"/>
      <c r="W40" s="6"/>
      <c r="X40" s="6"/>
    </row>
    <row r="41" spans="22:24" ht="25" customHeight="1" x14ac:dyDescent="0.55000000000000004">
      <c r="V41" s="6"/>
      <c r="W41" s="6"/>
      <c r="X41" s="6"/>
    </row>
    <row r="42" spans="22:24" ht="25" customHeight="1" x14ac:dyDescent="0.55000000000000004"/>
    <row r="43" spans="22:24" ht="25" customHeight="1" x14ac:dyDescent="0.55000000000000004"/>
    <row r="44" spans="22:24" ht="25" customHeight="1" x14ac:dyDescent="0.55000000000000004"/>
    <row r="45" spans="22:24" ht="45.5" customHeight="1" x14ac:dyDescent="0.55000000000000004"/>
    <row r="46" spans="22:24" ht="37" customHeight="1" x14ac:dyDescent="0.55000000000000004"/>
  </sheetData>
  <sheetProtection algorithmName="SHA-512" hashValue="qwWNBy8bxJM75oCi4KZfSdjwZrbxZQSLJzaviTQcFRr1bZxKz20FKd7+bzwm/3Ir2W+seqZiU7QAiIDFDHX7wA==" saltValue="+rqqLvIMIDlJSkCujPzr3A=="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48" priority="7">
      <formula>LEN(TRIM(C7))=0</formula>
    </cfRule>
  </conditionalFormatting>
  <conditionalFormatting sqref="R11">
    <cfRule type="containsBlanks" dxfId="47" priority="6">
      <formula>LEN(TRIM(R11))=0</formula>
    </cfRule>
  </conditionalFormatting>
  <conditionalFormatting sqref="Q11">
    <cfRule type="containsBlanks" dxfId="46" priority="1">
      <formula>LEN(TRIM(Q11))=0</formula>
    </cfRule>
    <cfRule type="containsText" dxfId="45" priority="5" operator="containsText" text="▼選択肢">
      <formula>NOT(ISERROR(SEARCH("▼選択肢",Q11)))</formula>
    </cfRule>
  </conditionalFormatting>
  <conditionalFormatting sqref="E4">
    <cfRule type="containsBlanks" dxfId="44" priority="4">
      <formula>LEN(TRIM(E4))=0</formula>
    </cfRule>
  </conditionalFormatting>
  <conditionalFormatting sqref="H21 M21 T21">
    <cfRule type="containsBlanks" dxfId="43" priority="2">
      <formula>LEN(TRIM(H21))=0</formula>
    </cfRule>
    <cfRule type="containsText" dxfId="42" priority="3" operator="containsText" text="▼選択">
      <formula>NOT(ISERROR(SEARCH("▼選択",H21)))</formula>
    </cfRule>
  </conditionalFormatting>
  <dataValidations count="4">
    <dataValidation type="list" allowBlank="1" showInputMessage="1" showErrorMessage="1" sqref="Q11" xr:uid="{D032A513-2AE7-416C-9F1D-96629211A496}">
      <formula1>"▼選択肢,代表理事,代表,理事長,理事,会長,委員長"</formula1>
    </dataValidation>
    <dataValidation type="list" allowBlank="1" showInputMessage="1" showErrorMessage="1" sqref="H21 M21 T21" xr:uid="{A8E9C363-4C8C-4EAE-ABDB-8464B6FF2FED}">
      <formula1>"▼選択,’00,’05,’10,’15,’20,’25,’30,’35,’40,’45,’50,’55"</formula1>
    </dataValidation>
    <dataValidation type="whole" allowBlank="1" showInputMessage="1" showErrorMessage="1" sqref="E4 C13 E13 G13 K13 H17 J17 O17 Q17 F19 F21 K21 R21 H23 K23 O23" xr:uid="{9CBC76DD-830A-47FA-95BB-4573F127ACAA}">
      <formula1>0</formula1>
      <formula2>1E+24</formula2>
    </dataValidation>
    <dataValidation type="whole" allowBlank="1" showInputMessage="1" showErrorMessage="1" sqref="O1 Q1 S1" xr:uid="{370C822E-34F7-4212-B8D8-58A71FE2EAE0}">
      <formula1>0</formula1>
      <formula2>1000000</formula2>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FD974-043C-4696-BC2D-5CF772332326}">
  <sheetPr>
    <tabColor rgb="FFFF0000"/>
    <pageSetUpPr fitToPage="1"/>
  </sheetPr>
  <dimension ref="A1:J70"/>
  <sheetViews>
    <sheetView view="pageBreakPreview" topLeftCell="A18" zoomScale="80" zoomScaleNormal="85" zoomScaleSheetLayoutView="80" workbookViewId="0">
      <selection activeCell="G14" sqref="G14"/>
    </sheetView>
  </sheetViews>
  <sheetFormatPr defaultColWidth="9" defaultRowHeight="17.5" x14ac:dyDescent="0.55000000000000004"/>
  <cols>
    <col min="1" max="4" width="3.58203125" style="12" customWidth="1"/>
    <col min="5" max="6" width="26.5" style="12" customWidth="1"/>
    <col min="7" max="7" width="64.6640625" style="26" customWidth="1"/>
    <col min="8" max="8" width="1.75" style="26" customWidth="1"/>
    <col min="9" max="9" width="21.58203125" style="12" bestFit="1" customWidth="1"/>
    <col min="10" max="10" width="10.08203125" style="12" bestFit="1" customWidth="1"/>
    <col min="11" max="16384" width="9" style="12"/>
  </cols>
  <sheetData>
    <row r="1" spans="1:10" ht="14.25" customHeight="1" x14ac:dyDescent="0.55000000000000004">
      <c r="A1" s="10"/>
      <c r="B1" s="10"/>
      <c r="C1" s="10"/>
      <c r="D1" s="10"/>
      <c r="E1" s="10"/>
      <c r="F1" s="10"/>
      <c r="G1" s="11" t="s">
        <v>73</v>
      </c>
      <c r="H1" s="11"/>
      <c r="I1" s="10"/>
    </row>
    <row r="2" spans="1:10" ht="22.5" x14ac:dyDescent="0.55000000000000004">
      <c r="A2" s="231" t="s">
        <v>162</v>
      </c>
      <c r="B2" s="231"/>
      <c r="C2" s="231"/>
      <c r="D2" s="231"/>
      <c r="E2" s="231"/>
      <c r="F2" s="231"/>
      <c r="G2" s="231"/>
      <c r="H2" s="163"/>
      <c r="I2" s="10"/>
    </row>
    <row r="3" spans="1:10" x14ac:dyDescent="0.55000000000000004">
      <c r="A3" s="10"/>
      <c r="B3" s="10"/>
      <c r="C3" s="10"/>
      <c r="D3" s="10"/>
      <c r="E3" s="10"/>
      <c r="F3" s="10"/>
      <c r="G3" s="13"/>
      <c r="H3" s="13"/>
      <c r="I3" s="10"/>
    </row>
    <row r="4" spans="1:10" ht="18" customHeight="1" x14ac:dyDescent="0.55000000000000004">
      <c r="A4" s="10"/>
      <c r="B4" s="10"/>
      <c r="C4" s="10"/>
      <c r="D4" s="10"/>
      <c r="E4" s="10"/>
      <c r="F4" s="14" t="s">
        <v>18</v>
      </c>
      <c r="G4" s="232" t="s">
        <v>74</v>
      </c>
      <c r="H4" s="15"/>
      <c r="I4" s="34" t="s">
        <v>75</v>
      </c>
    </row>
    <row r="5" spans="1:10" ht="18" customHeight="1" x14ac:dyDescent="0.55000000000000004">
      <c r="A5" s="10" t="s">
        <v>19</v>
      </c>
      <c r="B5" s="10"/>
      <c r="C5" s="10"/>
      <c r="D5" s="10"/>
      <c r="E5" s="10"/>
      <c r="F5" s="10"/>
      <c r="G5" s="235" t="s">
        <v>20</v>
      </c>
      <c r="H5" s="11"/>
      <c r="I5" s="10"/>
    </row>
    <row r="6" spans="1:10" ht="18" customHeight="1" x14ac:dyDescent="0.55000000000000004">
      <c r="A6" s="429" t="s">
        <v>21</v>
      </c>
      <c r="B6" s="430"/>
      <c r="C6" s="430"/>
      <c r="D6" s="430"/>
      <c r="E6" s="431"/>
      <c r="F6" s="16" t="s">
        <v>50</v>
      </c>
      <c r="G6" s="370" t="s">
        <v>22</v>
      </c>
      <c r="H6" s="15"/>
      <c r="I6" s="10"/>
    </row>
    <row r="7" spans="1:10" ht="18" customHeight="1" x14ac:dyDescent="0.55000000000000004">
      <c r="A7" s="432" t="s">
        <v>164</v>
      </c>
      <c r="B7" s="185" t="s">
        <v>178</v>
      </c>
      <c r="C7" s="186"/>
      <c r="D7" s="186"/>
      <c r="E7" s="187"/>
      <c r="F7" s="164">
        <f>SUM(F8,F18)</f>
        <v>3462400</v>
      </c>
      <c r="G7" s="371"/>
      <c r="H7" s="15"/>
      <c r="I7" s="10" t="s">
        <v>23</v>
      </c>
    </row>
    <row r="8" spans="1:10" ht="18" customHeight="1" x14ac:dyDescent="0.55000000000000004">
      <c r="A8" s="433"/>
      <c r="B8" s="170"/>
      <c r="C8" s="166" t="s">
        <v>191</v>
      </c>
      <c r="D8" s="188"/>
      <c r="E8" s="188"/>
      <c r="F8" s="168">
        <v>3362400</v>
      </c>
      <c r="G8" s="333"/>
      <c r="H8" s="15"/>
      <c r="I8" s="10" t="s">
        <v>169</v>
      </c>
    </row>
    <row r="9" spans="1:10" ht="18" customHeight="1" x14ac:dyDescent="0.55000000000000004">
      <c r="A9" s="433"/>
      <c r="B9" s="170"/>
      <c r="C9" s="174"/>
      <c r="D9" s="438" t="s">
        <v>154</v>
      </c>
      <c r="E9" s="439"/>
      <c r="F9" s="151"/>
      <c r="G9" s="372"/>
      <c r="H9" s="13"/>
      <c r="I9" s="10"/>
    </row>
    <row r="10" spans="1:10" ht="18" customHeight="1" x14ac:dyDescent="0.55000000000000004">
      <c r="A10" s="433"/>
      <c r="B10" s="170"/>
      <c r="C10" s="174"/>
      <c r="D10" s="427" t="s">
        <v>155</v>
      </c>
      <c r="E10" s="428"/>
      <c r="F10" s="152"/>
      <c r="G10" s="373"/>
      <c r="H10" s="13"/>
      <c r="I10" s="10"/>
    </row>
    <row r="11" spans="1:10" ht="18" customHeight="1" x14ac:dyDescent="0.55000000000000004">
      <c r="A11" s="433"/>
      <c r="B11" s="170"/>
      <c r="C11" s="174"/>
      <c r="D11" s="427" t="s">
        <v>156</v>
      </c>
      <c r="E11" s="428"/>
      <c r="F11" s="153"/>
      <c r="G11" s="373"/>
      <c r="H11" s="13"/>
      <c r="I11" s="10"/>
      <c r="J11" s="140"/>
    </row>
    <row r="12" spans="1:10" ht="18" customHeight="1" x14ac:dyDescent="0.55000000000000004">
      <c r="A12" s="433"/>
      <c r="B12" s="170"/>
      <c r="C12" s="174"/>
      <c r="D12" s="427" t="s">
        <v>157</v>
      </c>
      <c r="E12" s="428"/>
      <c r="F12" s="154"/>
      <c r="G12" s="373"/>
      <c r="H12" s="13"/>
      <c r="I12" s="10"/>
      <c r="J12" s="140"/>
    </row>
    <row r="13" spans="1:10" ht="18" customHeight="1" x14ac:dyDescent="0.55000000000000004">
      <c r="A13" s="433"/>
      <c r="B13" s="170"/>
      <c r="C13" s="174"/>
      <c r="D13" s="427" t="s">
        <v>163</v>
      </c>
      <c r="E13" s="428"/>
      <c r="F13" s="155"/>
      <c r="G13" s="373"/>
      <c r="H13" s="13"/>
      <c r="I13" s="10"/>
      <c r="J13" s="140"/>
    </row>
    <row r="14" spans="1:10" ht="18" customHeight="1" x14ac:dyDescent="0.55000000000000004">
      <c r="A14" s="433"/>
      <c r="B14" s="170"/>
      <c r="C14" s="174"/>
      <c r="D14" s="427" t="s">
        <v>158</v>
      </c>
      <c r="E14" s="428"/>
      <c r="F14" s="155"/>
      <c r="G14" s="373"/>
      <c r="H14" s="13"/>
      <c r="I14" s="10"/>
      <c r="J14" s="140"/>
    </row>
    <row r="15" spans="1:10" ht="18" customHeight="1" x14ac:dyDescent="0.55000000000000004">
      <c r="A15" s="433"/>
      <c r="B15" s="170"/>
      <c r="C15" s="174"/>
      <c r="D15" s="427" t="s">
        <v>159</v>
      </c>
      <c r="E15" s="428"/>
      <c r="F15" s="155"/>
      <c r="G15" s="373"/>
      <c r="H15" s="13"/>
      <c r="I15" s="10"/>
      <c r="J15" s="140"/>
    </row>
    <row r="16" spans="1:10" ht="18" customHeight="1" x14ac:dyDescent="0.55000000000000004">
      <c r="A16" s="433"/>
      <c r="B16" s="170"/>
      <c r="C16" s="174"/>
      <c r="D16" s="427" t="s">
        <v>160</v>
      </c>
      <c r="E16" s="428"/>
      <c r="F16" s="155"/>
      <c r="G16" s="373"/>
      <c r="H16" s="13"/>
      <c r="I16" s="10"/>
    </row>
    <row r="17" spans="1:9" ht="18" customHeight="1" x14ac:dyDescent="0.55000000000000004">
      <c r="A17" s="433"/>
      <c r="B17" s="170"/>
      <c r="C17" s="174"/>
      <c r="D17" s="436" t="s">
        <v>161</v>
      </c>
      <c r="E17" s="437"/>
      <c r="F17" s="155"/>
      <c r="G17" s="374"/>
      <c r="H17" s="13"/>
      <c r="I17" s="10"/>
    </row>
    <row r="18" spans="1:9" ht="18" customHeight="1" x14ac:dyDescent="0.55000000000000004">
      <c r="A18" s="433"/>
      <c r="B18" s="170"/>
      <c r="C18" s="258" t="s">
        <v>170</v>
      </c>
      <c r="D18" s="259"/>
      <c r="E18" s="260"/>
      <c r="F18" s="255">
        <f>SUM(F19,F22)</f>
        <v>100000</v>
      </c>
      <c r="G18" s="337"/>
      <c r="H18" s="13"/>
      <c r="I18" s="10" t="s">
        <v>23</v>
      </c>
    </row>
    <row r="19" spans="1:9" ht="18" customHeight="1" x14ac:dyDescent="0.55000000000000004">
      <c r="A19" s="433"/>
      <c r="B19" s="170"/>
      <c r="C19" s="261"/>
      <c r="D19" s="413" t="s">
        <v>172</v>
      </c>
      <c r="E19" s="414"/>
      <c r="F19" s="234">
        <f>SUM(F20:F21)</f>
        <v>0</v>
      </c>
      <c r="G19" s="337"/>
      <c r="H19" s="13"/>
      <c r="I19" s="10" t="s">
        <v>169</v>
      </c>
    </row>
    <row r="20" spans="1:9" ht="18" customHeight="1" x14ac:dyDescent="0.55000000000000004">
      <c r="A20" s="433"/>
      <c r="B20" s="170"/>
      <c r="C20" s="261"/>
      <c r="D20" s="368"/>
      <c r="E20" s="263" t="s">
        <v>187</v>
      </c>
      <c r="F20" s="144"/>
      <c r="G20" s="334"/>
      <c r="H20" s="13"/>
      <c r="I20" s="10"/>
    </row>
    <row r="21" spans="1:9" ht="18" customHeight="1" x14ac:dyDescent="0.55000000000000004">
      <c r="A21" s="433"/>
      <c r="B21" s="170"/>
      <c r="C21" s="261"/>
      <c r="D21" s="368"/>
      <c r="E21" s="362" t="s">
        <v>188</v>
      </c>
      <c r="F21" s="146"/>
      <c r="G21" s="336"/>
      <c r="H21" s="13"/>
      <c r="I21" s="10"/>
    </row>
    <row r="22" spans="1:9" ht="18" customHeight="1" x14ac:dyDescent="0.55000000000000004">
      <c r="A22" s="433"/>
      <c r="B22" s="170"/>
      <c r="C22" s="175"/>
      <c r="D22" s="434" t="s">
        <v>171</v>
      </c>
      <c r="E22" s="435"/>
      <c r="F22" s="364">
        <f>SUM(F23:F26)</f>
        <v>100000</v>
      </c>
      <c r="G22" s="375"/>
      <c r="H22" s="13"/>
      <c r="I22" s="10" t="s">
        <v>23</v>
      </c>
    </row>
    <row r="23" spans="1:9" ht="18" customHeight="1" x14ac:dyDescent="0.55000000000000004">
      <c r="A23" s="433"/>
      <c r="B23" s="170"/>
      <c r="C23" s="174"/>
      <c r="D23" s="369"/>
      <c r="E23" s="366" t="s">
        <v>173</v>
      </c>
      <c r="F23" s="367"/>
      <c r="G23" s="376"/>
      <c r="H23" s="13"/>
      <c r="I23" s="10" t="s">
        <v>169</v>
      </c>
    </row>
    <row r="24" spans="1:9" ht="18" customHeight="1" x14ac:dyDescent="0.55000000000000004">
      <c r="A24" s="433"/>
      <c r="B24" s="170"/>
      <c r="C24" s="174"/>
      <c r="D24" s="175"/>
      <c r="E24" s="171" t="s">
        <v>159</v>
      </c>
      <c r="F24" s="160"/>
      <c r="G24" s="377"/>
      <c r="H24" s="13"/>
      <c r="I24" s="10" t="s">
        <v>169</v>
      </c>
    </row>
    <row r="25" spans="1:9" ht="18" customHeight="1" x14ac:dyDescent="0.55000000000000004">
      <c r="A25" s="433"/>
      <c r="B25" s="170"/>
      <c r="C25" s="174"/>
      <c r="D25" s="175"/>
      <c r="E25" s="171" t="s">
        <v>160</v>
      </c>
      <c r="F25" s="169">
        <v>100000</v>
      </c>
      <c r="G25" s="373"/>
      <c r="H25" s="13"/>
      <c r="I25" s="10" t="s">
        <v>169</v>
      </c>
    </row>
    <row r="26" spans="1:9" ht="18" customHeight="1" x14ac:dyDescent="0.55000000000000004">
      <c r="A26" s="433"/>
      <c r="B26" s="190"/>
      <c r="C26" s="176"/>
      <c r="D26" s="175"/>
      <c r="E26" s="171" t="s">
        <v>161</v>
      </c>
      <c r="F26" s="161"/>
      <c r="G26" s="373"/>
      <c r="H26" s="13"/>
      <c r="I26" s="10" t="s">
        <v>169</v>
      </c>
    </row>
    <row r="27" spans="1:9" ht="18" customHeight="1" x14ac:dyDescent="0.55000000000000004">
      <c r="A27" s="433"/>
      <c r="B27" s="185" t="s">
        <v>24</v>
      </c>
      <c r="C27" s="378"/>
      <c r="D27" s="200"/>
      <c r="E27" s="201"/>
      <c r="F27" s="35">
        <v>12500</v>
      </c>
      <c r="G27" s="340"/>
      <c r="H27" s="13"/>
      <c r="I27" s="10"/>
    </row>
    <row r="28" spans="1:9" ht="18" customHeight="1" x14ac:dyDescent="0.55000000000000004">
      <c r="A28" s="433"/>
      <c r="B28" s="185" t="s">
        <v>25</v>
      </c>
      <c r="C28" s="202"/>
      <c r="D28" s="186"/>
      <c r="E28" s="187"/>
      <c r="F28" s="17">
        <f>SUM(F29:F33)</f>
        <v>0</v>
      </c>
      <c r="G28" s="340"/>
      <c r="H28" s="13"/>
      <c r="I28" s="10" t="s">
        <v>23</v>
      </c>
    </row>
    <row r="29" spans="1:9" ht="18" customHeight="1" x14ac:dyDescent="0.55000000000000004">
      <c r="A29" s="433"/>
      <c r="B29" s="170"/>
      <c r="C29" s="191" t="s">
        <v>26</v>
      </c>
      <c r="D29" s="195"/>
      <c r="E29" s="192"/>
      <c r="F29" s="148"/>
      <c r="G29" s="334"/>
      <c r="H29" s="13"/>
      <c r="I29" s="10"/>
    </row>
    <row r="30" spans="1:9" ht="18" customHeight="1" x14ac:dyDescent="0.55000000000000004">
      <c r="A30" s="433"/>
      <c r="B30" s="170"/>
      <c r="C30" s="196" t="s">
        <v>27</v>
      </c>
      <c r="D30" s="197"/>
      <c r="E30" s="198"/>
      <c r="F30" s="149"/>
      <c r="G30" s="335"/>
      <c r="H30" s="13"/>
      <c r="I30" s="10"/>
    </row>
    <row r="31" spans="1:9" ht="18" customHeight="1" x14ac:dyDescent="0.55000000000000004">
      <c r="A31" s="433"/>
      <c r="B31" s="170"/>
      <c r="C31" s="196" t="s">
        <v>28</v>
      </c>
      <c r="D31" s="197"/>
      <c r="E31" s="198"/>
      <c r="F31" s="149"/>
      <c r="G31" s="335"/>
      <c r="H31" s="13"/>
      <c r="I31" s="10"/>
    </row>
    <row r="32" spans="1:9" ht="18" customHeight="1" x14ac:dyDescent="0.55000000000000004">
      <c r="A32" s="433"/>
      <c r="B32" s="170"/>
      <c r="C32" s="196" t="s">
        <v>29</v>
      </c>
      <c r="D32" s="197"/>
      <c r="E32" s="198"/>
      <c r="F32" s="149"/>
      <c r="G32" s="335"/>
      <c r="H32" s="13"/>
      <c r="I32" s="10"/>
    </row>
    <row r="33" spans="1:9" ht="18" customHeight="1" thickBot="1" x14ac:dyDescent="0.6">
      <c r="A33" s="433"/>
      <c r="B33" s="170"/>
      <c r="C33" s="193" t="s">
        <v>30</v>
      </c>
      <c r="D33" s="199"/>
      <c r="E33" s="194"/>
      <c r="F33" s="150"/>
      <c r="G33" s="341"/>
      <c r="H33" s="13"/>
      <c r="I33" s="10"/>
    </row>
    <row r="34" spans="1:9" ht="18" customHeight="1" thickTop="1" x14ac:dyDescent="0.55000000000000004">
      <c r="A34" s="203" t="s">
        <v>179</v>
      </c>
      <c r="B34" s="204"/>
      <c r="C34" s="204"/>
      <c r="D34" s="204"/>
      <c r="E34" s="205"/>
      <c r="F34" s="19">
        <f>SUM(F7,F27,F28)</f>
        <v>3474900</v>
      </c>
      <c r="G34" s="342"/>
      <c r="H34" s="13"/>
      <c r="I34" s="10" t="s">
        <v>23</v>
      </c>
    </row>
    <row r="35" spans="1:9" ht="7.25" customHeight="1" x14ac:dyDescent="0.55000000000000004">
      <c r="A35" s="18"/>
      <c r="B35" s="173"/>
      <c r="C35" s="173"/>
      <c r="D35" s="173"/>
      <c r="E35" s="173"/>
      <c r="F35" s="379"/>
      <c r="G35" s="380"/>
      <c r="H35" s="15"/>
      <c r="I35" s="10"/>
    </row>
    <row r="36" spans="1:9" ht="18" customHeight="1" x14ac:dyDescent="0.55000000000000004">
      <c r="A36" s="20" t="s">
        <v>31</v>
      </c>
      <c r="B36" s="21"/>
      <c r="C36" s="21"/>
      <c r="D36" s="165"/>
      <c r="E36" s="173"/>
      <c r="F36" s="379"/>
      <c r="G36" s="381"/>
      <c r="H36" s="13"/>
      <c r="I36" s="10"/>
    </row>
    <row r="37" spans="1:9" ht="18" customHeight="1" x14ac:dyDescent="0.55000000000000004">
      <c r="A37" s="429" t="s">
        <v>21</v>
      </c>
      <c r="B37" s="430"/>
      <c r="C37" s="430"/>
      <c r="D37" s="430"/>
      <c r="E37" s="431"/>
      <c r="F37" s="16" t="s">
        <v>50</v>
      </c>
      <c r="G37" s="371" t="s">
        <v>22</v>
      </c>
      <c r="H37" s="13"/>
      <c r="I37" s="10"/>
    </row>
    <row r="38" spans="1:9" ht="18" customHeight="1" x14ac:dyDescent="0.55000000000000004">
      <c r="A38" s="432" t="s">
        <v>32</v>
      </c>
      <c r="B38" s="166" t="s">
        <v>191</v>
      </c>
      <c r="C38" s="183"/>
      <c r="D38" s="183"/>
      <c r="E38" s="184"/>
      <c r="F38" s="167">
        <f>SUM(F39,F40,F53)</f>
        <v>2874950</v>
      </c>
      <c r="G38" s="371"/>
      <c r="H38" s="13"/>
      <c r="I38" s="10" t="s">
        <v>23</v>
      </c>
    </row>
    <row r="39" spans="1:9" ht="18" customHeight="1" x14ac:dyDescent="0.55000000000000004">
      <c r="A39" s="433"/>
      <c r="B39" s="178"/>
      <c r="C39" s="180" t="s">
        <v>33</v>
      </c>
      <c r="D39" s="183"/>
      <c r="E39" s="184"/>
      <c r="F39" s="36">
        <v>2250000</v>
      </c>
      <c r="G39" s="333"/>
      <c r="H39" s="13"/>
      <c r="I39" s="10"/>
    </row>
    <row r="40" spans="1:9" ht="18" customHeight="1" x14ac:dyDescent="0.55000000000000004">
      <c r="A40" s="433"/>
      <c r="B40" s="178"/>
      <c r="C40" s="222" t="s">
        <v>34</v>
      </c>
      <c r="D40" s="188"/>
      <c r="E40" s="189"/>
      <c r="F40" s="22">
        <f>SUM(F41:F52)</f>
        <v>249950</v>
      </c>
      <c r="G40" s="333"/>
      <c r="H40" s="13"/>
      <c r="I40" s="10" t="s">
        <v>23</v>
      </c>
    </row>
    <row r="41" spans="1:9" ht="18" customHeight="1" x14ac:dyDescent="0.55000000000000004">
      <c r="A41" s="433"/>
      <c r="B41" s="178"/>
      <c r="C41" s="177"/>
      <c r="D41" s="207" t="s">
        <v>35</v>
      </c>
      <c r="E41" s="192"/>
      <c r="F41" s="37"/>
      <c r="G41" s="334"/>
      <c r="H41" s="13"/>
      <c r="I41" s="10"/>
    </row>
    <row r="42" spans="1:9" ht="18" customHeight="1" x14ac:dyDescent="0.55000000000000004">
      <c r="A42" s="433"/>
      <c r="B42" s="178"/>
      <c r="C42" s="177"/>
      <c r="D42" s="208" t="s">
        <v>36</v>
      </c>
      <c r="E42" s="198"/>
      <c r="F42" s="37">
        <v>5050</v>
      </c>
      <c r="G42" s="335"/>
      <c r="H42" s="13"/>
      <c r="I42" s="10"/>
    </row>
    <row r="43" spans="1:9" ht="18" customHeight="1" x14ac:dyDescent="0.55000000000000004">
      <c r="A43" s="433"/>
      <c r="B43" s="178"/>
      <c r="C43" s="177"/>
      <c r="D43" s="208" t="s">
        <v>37</v>
      </c>
      <c r="E43" s="198"/>
      <c r="F43" s="37">
        <v>94900</v>
      </c>
      <c r="G43" s="335"/>
      <c r="H43" s="13"/>
      <c r="I43" s="10"/>
    </row>
    <row r="44" spans="1:9" ht="18" customHeight="1" x14ac:dyDescent="0.55000000000000004">
      <c r="A44" s="433"/>
      <c r="B44" s="178"/>
      <c r="C44" s="177"/>
      <c r="D44" s="208" t="s">
        <v>38</v>
      </c>
      <c r="E44" s="198"/>
      <c r="F44" s="37">
        <v>50000</v>
      </c>
      <c r="G44" s="335"/>
      <c r="H44" s="13"/>
      <c r="I44" s="10"/>
    </row>
    <row r="45" spans="1:9" ht="18" customHeight="1" x14ac:dyDescent="0.55000000000000004">
      <c r="A45" s="433"/>
      <c r="B45" s="178"/>
      <c r="C45" s="177"/>
      <c r="D45" s="208" t="s">
        <v>39</v>
      </c>
      <c r="E45" s="198"/>
      <c r="F45" s="37">
        <v>0</v>
      </c>
      <c r="G45" s="335"/>
      <c r="H45" s="13"/>
      <c r="I45" s="10"/>
    </row>
    <row r="46" spans="1:9" ht="18" customHeight="1" x14ac:dyDescent="0.55000000000000004">
      <c r="A46" s="433"/>
      <c r="B46" s="178"/>
      <c r="C46" s="177"/>
      <c r="D46" s="208" t="s">
        <v>40</v>
      </c>
      <c r="E46" s="198"/>
      <c r="F46" s="37">
        <v>30000</v>
      </c>
      <c r="G46" s="335"/>
      <c r="H46" s="13"/>
      <c r="I46" s="10"/>
    </row>
    <row r="47" spans="1:9" ht="18" customHeight="1" x14ac:dyDescent="0.55000000000000004">
      <c r="A47" s="433"/>
      <c r="B47" s="178"/>
      <c r="C47" s="177"/>
      <c r="D47" s="208" t="s">
        <v>41</v>
      </c>
      <c r="E47" s="198"/>
      <c r="F47" s="37">
        <v>10000</v>
      </c>
      <c r="G47" s="335"/>
      <c r="H47" s="13"/>
      <c r="I47" s="10"/>
    </row>
    <row r="48" spans="1:9" ht="18" customHeight="1" x14ac:dyDescent="0.55000000000000004">
      <c r="A48" s="433"/>
      <c r="B48" s="178"/>
      <c r="C48" s="177"/>
      <c r="D48" s="208" t="s">
        <v>42</v>
      </c>
      <c r="E48" s="198"/>
      <c r="F48" s="37"/>
      <c r="G48" s="335"/>
      <c r="H48" s="13"/>
      <c r="I48" s="10"/>
    </row>
    <row r="49" spans="1:9" ht="18" customHeight="1" x14ac:dyDescent="0.55000000000000004">
      <c r="A49" s="433"/>
      <c r="B49" s="178"/>
      <c r="C49" s="177"/>
      <c r="D49" s="208" t="s">
        <v>43</v>
      </c>
      <c r="E49" s="198"/>
      <c r="F49" s="37">
        <v>30000</v>
      </c>
      <c r="G49" s="335"/>
      <c r="H49" s="13"/>
      <c r="I49" s="10"/>
    </row>
    <row r="50" spans="1:9" ht="18" customHeight="1" x14ac:dyDescent="0.55000000000000004">
      <c r="A50" s="433"/>
      <c r="B50" s="178"/>
      <c r="C50" s="177"/>
      <c r="D50" s="208" t="s">
        <v>135</v>
      </c>
      <c r="E50" s="198"/>
      <c r="F50" s="37">
        <v>15000</v>
      </c>
      <c r="G50" s="335"/>
      <c r="H50" s="13"/>
      <c r="I50" s="10"/>
    </row>
    <row r="51" spans="1:9" ht="18" customHeight="1" x14ac:dyDescent="0.55000000000000004">
      <c r="A51" s="433"/>
      <c r="B51" s="178"/>
      <c r="C51" s="177"/>
      <c r="D51" s="208" t="s">
        <v>44</v>
      </c>
      <c r="E51" s="198"/>
      <c r="F51" s="37">
        <v>10000</v>
      </c>
      <c r="G51" s="335"/>
      <c r="H51" s="13"/>
      <c r="I51" s="10"/>
    </row>
    <row r="52" spans="1:9" ht="18" customHeight="1" x14ac:dyDescent="0.55000000000000004">
      <c r="A52" s="433"/>
      <c r="B52" s="178"/>
      <c r="C52" s="223"/>
      <c r="D52" s="209" t="s">
        <v>45</v>
      </c>
      <c r="E52" s="210"/>
      <c r="F52" s="38">
        <v>5000</v>
      </c>
      <c r="G52" s="340"/>
      <c r="H52" s="13"/>
      <c r="I52" s="10"/>
    </row>
    <row r="53" spans="1:9" ht="18" customHeight="1" x14ac:dyDescent="0.55000000000000004">
      <c r="A53" s="433"/>
      <c r="B53" s="178"/>
      <c r="C53" s="222" t="s">
        <v>174</v>
      </c>
      <c r="D53" s="188"/>
      <c r="E53" s="189"/>
      <c r="F53" s="23">
        <f>SUM(F54:F54)</f>
        <v>375000</v>
      </c>
      <c r="G53" s="333"/>
      <c r="H53" s="13"/>
      <c r="I53" s="10" t="s">
        <v>23</v>
      </c>
    </row>
    <row r="54" spans="1:9" ht="18" customHeight="1" x14ac:dyDescent="0.55000000000000004">
      <c r="A54" s="433"/>
      <c r="B54" s="178"/>
      <c r="C54" s="177"/>
      <c r="D54" s="183" t="s">
        <v>46</v>
      </c>
      <c r="E54" s="184"/>
      <c r="F54" s="39">
        <v>375000</v>
      </c>
      <c r="G54" s="333"/>
      <c r="H54" s="13"/>
      <c r="I54" s="10"/>
    </row>
    <row r="55" spans="1:9" s="238" customFormat="1" ht="18" customHeight="1" x14ac:dyDescent="0.55000000000000004">
      <c r="A55" s="433"/>
      <c r="B55" s="303"/>
      <c r="C55" s="299"/>
      <c r="D55" s="359" t="s">
        <v>186</v>
      </c>
      <c r="E55" s="301"/>
      <c r="F55" s="360"/>
      <c r="G55" s="340"/>
      <c r="H55" s="241"/>
      <c r="I55" s="236"/>
    </row>
    <row r="56" spans="1:9" ht="18" customHeight="1" x14ac:dyDescent="0.55000000000000004">
      <c r="A56" s="433"/>
      <c r="B56" s="166" t="s">
        <v>175</v>
      </c>
      <c r="C56" s="180"/>
      <c r="D56" s="183"/>
      <c r="E56" s="184"/>
      <c r="F56" s="234">
        <f>SUM(F57,F61)</f>
        <v>500000</v>
      </c>
      <c r="G56" s="332"/>
      <c r="H56" s="13"/>
      <c r="I56" s="10" t="s">
        <v>23</v>
      </c>
    </row>
    <row r="57" spans="1:9" ht="18" customHeight="1" x14ac:dyDescent="0.55000000000000004">
      <c r="A57" s="433"/>
      <c r="B57" s="178"/>
      <c r="C57" s="222" t="s">
        <v>176</v>
      </c>
      <c r="D57" s="188"/>
      <c r="E57" s="189"/>
      <c r="F57" s="22">
        <f>SUM(F58:F59)</f>
        <v>0</v>
      </c>
      <c r="G57" s="333"/>
      <c r="H57" s="13"/>
      <c r="I57" s="10" t="s">
        <v>23</v>
      </c>
    </row>
    <row r="58" spans="1:9" ht="18" customHeight="1" x14ac:dyDescent="0.55000000000000004">
      <c r="A58" s="433"/>
      <c r="B58" s="178"/>
      <c r="C58" s="177"/>
      <c r="D58" s="211" t="s">
        <v>47</v>
      </c>
      <c r="E58" s="212"/>
      <c r="F58" s="144"/>
      <c r="G58" s="334"/>
      <c r="H58" s="13"/>
      <c r="I58" s="10"/>
    </row>
    <row r="59" spans="1:9" ht="18" customHeight="1" x14ac:dyDescent="0.55000000000000004">
      <c r="A59" s="433"/>
      <c r="B59" s="178"/>
      <c r="C59" s="177"/>
      <c r="D59" s="213" t="s">
        <v>48</v>
      </c>
      <c r="E59" s="214"/>
      <c r="F59" s="146"/>
      <c r="G59" s="340"/>
      <c r="H59" s="13"/>
      <c r="I59" s="10"/>
    </row>
    <row r="60" spans="1:9" s="238" customFormat="1" ht="18" customHeight="1" x14ac:dyDescent="0.55000000000000004">
      <c r="A60" s="433"/>
      <c r="B60" s="292"/>
      <c r="C60" s="299"/>
      <c r="D60" s="361" t="s">
        <v>185</v>
      </c>
      <c r="E60" s="307"/>
      <c r="F60" s="360"/>
      <c r="G60" s="340"/>
      <c r="H60" s="241"/>
      <c r="I60" s="236"/>
    </row>
    <row r="61" spans="1:9" ht="18" customHeight="1" x14ac:dyDescent="0.55000000000000004">
      <c r="A61" s="433"/>
      <c r="B61" s="181"/>
      <c r="C61" s="224" t="s">
        <v>177</v>
      </c>
      <c r="D61" s="215"/>
      <c r="E61" s="189"/>
      <c r="F61" s="22">
        <f>SUM(F62:F65)</f>
        <v>500000</v>
      </c>
      <c r="G61" s="333"/>
      <c r="H61" s="13"/>
      <c r="I61" s="10" t="s">
        <v>23</v>
      </c>
    </row>
    <row r="62" spans="1:9" ht="18" customHeight="1" x14ac:dyDescent="0.55000000000000004">
      <c r="A62" s="433"/>
      <c r="B62" s="178"/>
      <c r="C62" s="177"/>
      <c r="D62" s="216" t="s">
        <v>173</v>
      </c>
      <c r="E62" s="227"/>
      <c r="F62" s="382"/>
      <c r="G62" s="347"/>
      <c r="H62" s="13"/>
      <c r="I62" s="10"/>
    </row>
    <row r="63" spans="1:9" ht="18" customHeight="1" x14ac:dyDescent="0.55000000000000004">
      <c r="A63" s="433"/>
      <c r="B63" s="181"/>
      <c r="C63" s="206"/>
      <c r="D63" s="217" t="s">
        <v>159</v>
      </c>
      <c r="E63" s="228"/>
      <c r="F63" s="229"/>
      <c r="G63" s="348"/>
      <c r="H63" s="13"/>
      <c r="I63" s="10"/>
    </row>
    <row r="64" spans="1:9" ht="18" customHeight="1" x14ac:dyDescent="0.55000000000000004">
      <c r="A64" s="433"/>
      <c r="B64" s="178"/>
      <c r="C64" s="177"/>
      <c r="D64" s="218" t="s">
        <v>160</v>
      </c>
      <c r="E64" s="219"/>
      <c r="F64" s="230">
        <v>500000</v>
      </c>
      <c r="G64" s="335"/>
      <c r="H64" s="13"/>
      <c r="I64" s="10"/>
    </row>
    <row r="65" spans="1:9" ht="18" customHeight="1" thickBot="1" x14ac:dyDescent="0.6">
      <c r="A65" s="433"/>
      <c r="B65" s="182"/>
      <c r="C65" s="179"/>
      <c r="D65" s="220" t="s">
        <v>161</v>
      </c>
      <c r="E65" s="221"/>
      <c r="F65" s="40"/>
      <c r="G65" s="336"/>
      <c r="H65" s="13"/>
      <c r="I65" s="10"/>
    </row>
    <row r="66" spans="1:9" ht="18" customHeight="1" thickTop="1" x14ac:dyDescent="0.55000000000000004">
      <c r="A66" s="203" t="s">
        <v>180</v>
      </c>
      <c r="B66" s="204"/>
      <c r="C66" s="225"/>
      <c r="D66" s="225"/>
      <c r="E66" s="226"/>
      <c r="F66" s="24">
        <f>SUM(F38,F56)</f>
        <v>3374950</v>
      </c>
      <c r="G66" s="349"/>
      <c r="H66" s="13"/>
      <c r="I66" s="10" t="s">
        <v>23</v>
      </c>
    </row>
    <row r="67" spans="1:9" ht="18" customHeight="1" x14ac:dyDescent="0.55000000000000004">
      <c r="A67" s="418" t="s">
        <v>49</v>
      </c>
      <c r="B67" s="419"/>
      <c r="C67" s="419"/>
      <c r="D67" s="419"/>
      <c r="E67" s="420"/>
      <c r="F67" s="25">
        <f>F34-F66</f>
        <v>99950</v>
      </c>
      <c r="G67" s="333"/>
      <c r="H67" s="13"/>
      <c r="I67" s="10" t="s">
        <v>23</v>
      </c>
    </row>
    <row r="68" spans="1:9" ht="21" customHeight="1" x14ac:dyDescent="0.55000000000000004">
      <c r="A68" s="415" t="s">
        <v>167</v>
      </c>
      <c r="B68" s="416"/>
      <c r="C68" s="419"/>
      <c r="D68" s="419"/>
      <c r="E68" s="420"/>
      <c r="F68" s="141">
        <f>F7-F66</f>
        <v>87450</v>
      </c>
      <c r="G68" s="347"/>
      <c r="H68" s="13"/>
      <c r="I68" s="10" t="s">
        <v>23</v>
      </c>
    </row>
    <row r="69" spans="1:9" ht="21" customHeight="1" x14ac:dyDescent="0.55000000000000004">
      <c r="A69" s="418" t="s">
        <v>165</v>
      </c>
      <c r="B69" s="419"/>
      <c r="C69" s="419"/>
      <c r="D69" s="419"/>
      <c r="E69" s="420"/>
      <c r="F69" s="156"/>
      <c r="G69" s="337"/>
      <c r="H69" s="157"/>
      <c r="I69" s="10" t="s">
        <v>23</v>
      </c>
    </row>
    <row r="70" spans="1:9" x14ac:dyDescent="0.55000000000000004">
      <c r="A70" s="415" t="s">
        <v>166</v>
      </c>
      <c r="B70" s="416"/>
      <c r="C70" s="416"/>
      <c r="D70" s="416"/>
      <c r="E70" s="417"/>
      <c r="F70" s="25">
        <f>F7-F66+F69</f>
        <v>87450</v>
      </c>
      <c r="G70" s="333"/>
      <c r="H70" s="157"/>
      <c r="I70" s="10" t="s">
        <v>23</v>
      </c>
    </row>
  </sheetData>
  <sheetProtection formatRows="0"/>
  <mergeCells count="19">
    <mergeCell ref="A70:E70"/>
    <mergeCell ref="A67:E67"/>
    <mergeCell ref="A68:E68"/>
    <mergeCell ref="A69:E69"/>
    <mergeCell ref="A37:E37"/>
    <mergeCell ref="D13:E13"/>
    <mergeCell ref="D14:E14"/>
    <mergeCell ref="A6:E6"/>
    <mergeCell ref="A7:A33"/>
    <mergeCell ref="A38:A65"/>
    <mergeCell ref="D19:E19"/>
    <mergeCell ref="D22:E22"/>
    <mergeCell ref="D16:E16"/>
    <mergeCell ref="D17:E17"/>
    <mergeCell ref="D15:E15"/>
    <mergeCell ref="D9:E9"/>
    <mergeCell ref="D10:E10"/>
    <mergeCell ref="D11:E11"/>
    <mergeCell ref="D12:E12"/>
  </mergeCells>
  <phoneticPr fontId="4"/>
  <dataValidations count="1">
    <dataValidation type="whole" allowBlank="1" showInputMessage="1" showErrorMessage="1" sqref="F27 F29:F33 F39 F41:F52 F64:F65 F54:F55 F58:F60" xr:uid="{5160A4DC-3C6E-4852-878A-57D2C46C998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489DA-5D48-402A-8DD3-B9EBE5A49010}">
  <sheetPr>
    <tabColor theme="5" tint="0.79998168889431442"/>
  </sheetPr>
  <dimension ref="A1:N36"/>
  <sheetViews>
    <sheetView tabSelected="1" view="pageBreakPreview" topLeftCell="A26" zoomScale="80" zoomScaleNormal="100" zoomScaleSheetLayoutView="80" workbookViewId="0">
      <selection activeCell="Q34" sqref="Q34"/>
    </sheetView>
  </sheetViews>
  <sheetFormatPr defaultRowHeight="18" x14ac:dyDescent="0.55000000000000004"/>
  <sheetData>
    <row r="1" spans="1:14" ht="32" customHeight="1" x14ac:dyDescent="0.55000000000000004">
      <c r="A1" s="449" t="s">
        <v>88</v>
      </c>
      <c r="B1" s="449"/>
      <c r="C1" s="449"/>
      <c r="D1" s="449"/>
      <c r="E1" s="449"/>
      <c r="F1" s="449"/>
      <c r="G1" s="449"/>
      <c r="H1" s="449"/>
      <c r="I1" s="449"/>
      <c r="J1" s="449"/>
      <c r="K1" s="449"/>
      <c r="L1" s="449"/>
      <c r="M1" s="449"/>
      <c r="N1" s="449"/>
    </row>
    <row r="2" spans="1:14" x14ac:dyDescent="0.55000000000000004">
      <c r="A2" s="449"/>
      <c r="B2" s="449"/>
      <c r="C2" s="449"/>
      <c r="D2" s="449"/>
      <c r="E2" s="449"/>
      <c r="F2" s="449"/>
      <c r="G2" s="449"/>
      <c r="H2" s="449"/>
      <c r="I2" s="449"/>
      <c r="J2" s="449"/>
      <c r="K2" s="449"/>
      <c r="L2" s="449"/>
      <c r="M2" s="449"/>
      <c r="N2" s="449"/>
    </row>
    <row r="3" spans="1:14" x14ac:dyDescent="0.55000000000000004">
      <c r="A3" s="96"/>
      <c r="B3" s="96"/>
      <c r="C3" s="96"/>
      <c r="D3" s="96"/>
      <c r="E3" s="96"/>
      <c r="F3" s="96"/>
      <c r="G3" s="96"/>
      <c r="H3" s="96"/>
      <c r="I3" s="96"/>
      <c r="J3" s="96"/>
      <c r="K3" s="96"/>
      <c r="L3" s="96"/>
      <c r="M3" s="96"/>
      <c r="N3" s="96"/>
    </row>
    <row r="4" spans="1:14" ht="18.5" x14ac:dyDescent="0.6">
      <c r="A4" s="97" t="s">
        <v>132</v>
      </c>
      <c r="B4" s="97"/>
      <c r="C4" s="97"/>
      <c r="D4" s="97"/>
      <c r="E4" s="97"/>
      <c r="F4" s="97"/>
      <c r="G4" s="97"/>
      <c r="H4" s="97"/>
      <c r="I4" s="97"/>
      <c r="J4" s="98"/>
      <c r="K4" s="99"/>
      <c r="L4" s="99"/>
      <c r="M4" s="99"/>
      <c r="N4" s="99"/>
    </row>
    <row r="5" spans="1:14" ht="18.5" x14ac:dyDescent="0.6">
      <c r="A5" s="97" t="s">
        <v>133</v>
      </c>
      <c r="B5" s="97"/>
      <c r="C5" s="97"/>
      <c r="D5" s="97"/>
      <c r="E5" s="97"/>
      <c r="F5" s="97"/>
      <c r="G5" s="97"/>
      <c r="H5" s="97"/>
      <c r="I5" s="97"/>
      <c r="J5" s="98"/>
      <c r="K5" s="99"/>
      <c r="L5" s="99"/>
      <c r="M5" s="99"/>
      <c r="N5" s="99"/>
    </row>
    <row r="6" spans="1:14" ht="18.5" x14ac:dyDescent="0.6">
      <c r="A6" s="97" t="s">
        <v>134</v>
      </c>
      <c r="B6" s="97"/>
      <c r="C6" s="97"/>
      <c r="D6" s="97"/>
      <c r="E6" s="97"/>
      <c r="F6" s="97"/>
      <c r="G6" s="97"/>
      <c r="H6" s="97"/>
      <c r="I6" s="97"/>
      <c r="J6" s="98"/>
      <c r="K6" s="99"/>
      <c r="L6" s="99"/>
      <c r="M6" s="99"/>
      <c r="N6" s="99"/>
    </row>
    <row r="7" spans="1:14" ht="18.5" x14ac:dyDescent="0.6">
      <c r="A7" s="97"/>
      <c r="B7" s="97"/>
      <c r="C7" s="97"/>
      <c r="D7" s="97"/>
      <c r="E7" s="97"/>
      <c r="F7" s="97"/>
      <c r="G7" s="97"/>
      <c r="H7" s="97"/>
      <c r="I7" s="97"/>
      <c r="J7" s="98"/>
      <c r="K7" s="99"/>
      <c r="L7" s="99"/>
      <c r="M7" s="99"/>
      <c r="N7" s="99"/>
    </row>
    <row r="8" spans="1:14" ht="18.5" x14ac:dyDescent="0.6">
      <c r="A8" s="100" t="s">
        <v>83</v>
      </c>
      <c r="B8" s="100"/>
      <c r="C8" s="100"/>
      <c r="D8" s="100"/>
      <c r="E8" s="100"/>
      <c r="F8" s="100"/>
      <c r="G8" s="100"/>
      <c r="H8" s="100"/>
      <c r="I8" s="100"/>
      <c r="J8" s="98"/>
      <c r="K8" s="99"/>
      <c r="L8" s="99"/>
      <c r="M8" s="99"/>
      <c r="N8" s="99"/>
    </row>
    <row r="9" spans="1:14" x14ac:dyDescent="0.55000000000000004">
      <c r="A9" s="450"/>
      <c r="B9" s="452" t="s">
        <v>89</v>
      </c>
      <c r="C9" s="452"/>
      <c r="D9" s="452"/>
      <c r="E9" s="452"/>
      <c r="F9" s="452"/>
      <c r="G9" s="452"/>
      <c r="H9" s="452"/>
      <c r="I9" s="452"/>
      <c r="J9" s="452"/>
      <c r="K9" s="99"/>
      <c r="L9" s="99"/>
      <c r="M9" s="99"/>
      <c r="N9" s="99"/>
    </row>
    <row r="10" spans="1:14" ht="18.5" x14ac:dyDescent="0.6">
      <c r="A10" s="451"/>
      <c r="B10" s="101" t="s">
        <v>108</v>
      </c>
      <c r="C10" s="101"/>
      <c r="D10" s="101"/>
      <c r="E10" s="101"/>
      <c r="F10" s="101"/>
      <c r="G10" s="101"/>
      <c r="H10" s="101"/>
      <c r="I10" s="101"/>
      <c r="J10" s="98"/>
      <c r="K10" s="99"/>
      <c r="L10" s="99"/>
      <c r="M10" s="99"/>
      <c r="N10" s="99"/>
    </row>
    <row r="11" spans="1:14" ht="18.5" x14ac:dyDescent="0.6">
      <c r="A11" s="102" t="s">
        <v>84</v>
      </c>
      <c r="B11" s="102"/>
      <c r="C11" s="102"/>
      <c r="D11" s="102"/>
      <c r="E11" s="102"/>
      <c r="F11" s="102"/>
      <c r="G11" s="102"/>
      <c r="H11" s="102"/>
      <c r="I11" s="102"/>
      <c r="J11" s="98"/>
      <c r="K11" s="99"/>
      <c r="L11" s="99"/>
      <c r="M11" s="99"/>
      <c r="N11" s="99"/>
    </row>
    <row r="12" spans="1:14" x14ac:dyDescent="0.55000000000000004">
      <c r="A12" s="91"/>
      <c r="B12" s="452" t="s">
        <v>90</v>
      </c>
      <c r="C12" s="452"/>
      <c r="D12" s="452"/>
      <c r="E12" s="452"/>
      <c r="F12" s="452"/>
      <c r="G12" s="452"/>
      <c r="H12" s="452"/>
      <c r="I12" s="452"/>
      <c r="J12" s="103"/>
      <c r="K12" s="99"/>
      <c r="L12" s="99"/>
      <c r="M12" s="99"/>
      <c r="N12" s="99"/>
    </row>
    <row r="13" spans="1:14" ht="18.5" x14ac:dyDescent="0.6">
      <c r="A13" s="92"/>
      <c r="B13" s="453" t="s">
        <v>91</v>
      </c>
      <c r="C13" s="453"/>
      <c r="D13" s="453"/>
      <c r="E13" s="453"/>
      <c r="F13" s="453"/>
      <c r="G13" s="453"/>
      <c r="H13" s="453"/>
      <c r="I13" s="453"/>
      <c r="J13" s="98"/>
      <c r="K13" s="99"/>
      <c r="L13" s="99"/>
      <c r="M13" s="99"/>
      <c r="N13" s="99"/>
    </row>
    <row r="14" spans="1:14" ht="18.5" x14ac:dyDescent="0.6">
      <c r="A14" s="100" t="s">
        <v>85</v>
      </c>
      <c r="B14" s="100"/>
      <c r="C14" s="100"/>
      <c r="D14" s="100"/>
      <c r="E14" s="100"/>
      <c r="F14" s="100"/>
      <c r="G14" s="100"/>
      <c r="H14" s="100"/>
      <c r="I14" s="100"/>
      <c r="J14" s="98"/>
      <c r="K14" s="99"/>
      <c r="L14" s="99"/>
      <c r="M14" s="99"/>
      <c r="N14" s="99"/>
    </row>
    <row r="15" spans="1:14" ht="18.5" x14ac:dyDescent="0.6">
      <c r="A15" s="93"/>
      <c r="B15" s="454" t="s">
        <v>92</v>
      </c>
      <c r="C15" s="454"/>
      <c r="D15" s="454"/>
      <c r="E15" s="454"/>
      <c r="F15" s="454"/>
      <c r="G15" s="454"/>
      <c r="H15" s="454"/>
      <c r="I15" s="98"/>
      <c r="J15" s="98"/>
      <c r="K15" s="104"/>
      <c r="L15" s="104"/>
      <c r="M15" s="104"/>
      <c r="N15" s="99"/>
    </row>
    <row r="16" spans="1:14" ht="18.5" x14ac:dyDescent="0.6">
      <c r="A16" s="93"/>
      <c r="B16" s="98" t="s">
        <v>93</v>
      </c>
      <c r="C16" s="98"/>
      <c r="D16" s="98"/>
      <c r="E16" s="98"/>
      <c r="F16" s="98"/>
      <c r="G16" s="98"/>
      <c r="H16" s="98"/>
      <c r="I16" s="98"/>
      <c r="J16" s="98"/>
      <c r="K16" s="104"/>
      <c r="L16" s="104"/>
      <c r="M16" s="104"/>
      <c r="N16" s="99"/>
    </row>
    <row r="17" spans="1:14" ht="18.5" x14ac:dyDescent="0.6">
      <c r="A17" s="100" t="s">
        <v>86</v>
      </c>
      <c r="B17" s="100"/>
      <c r="C17" s="100"/>
      <c r="D17" s="100"/>
      <c r="E17" s="100"/>
      <c r="F17" s="100"/>
      <c r="G17" s="100"/>
      <c r="H17" s="100"/>
      <c r="I17" s="98"/>
      <c r="J17" s="98"/>
      <c r="K17" s="99"/>
      <c r="L17" s="99"/>
      <c r="M17" s="99"/>
      <c r="N17" s="99"/>
    </row>
    <row r="18" spans="1:14" ht="18.5" x14ac:dyDescent="0.6">
      <c r="A18" s="93"/>
      <c r="B18" s="98" t="s">
        <v>94</v>
      </c>
      <c r="C18" s="98"/>
      <c r="D18" s="98"/>
      <c r="E18" s="98"/>
      <c r="F18" s="98"/>
      <c r="G18" s="98"/>
      <c r="H18" s="98"/>
      <c r="I18" s="98"/>
      <c r="J18" s="98"/>
      <c r="K18" s="99"/>
      <c r="L18" s="99"/>
      <c r="M18" s="99"/>
      <c r="N18" s="99"/>
    </row>
    <row r="19" spans="1:14" ht="18.5" x14ac:dyDescent="0.6">
      <c r="A19" s="93"/>
      <c r="B19" s="98" t="s">
        <v>109</v>
      </c>
      <c r="C19" s="98"/>
      <c r="D19" s="98"/>
      <c r="E19" s="98"/>
      <c r="F19" s="98"/>
      <c r="G19" s="98"/>
      <c r="H19" s="98"/>
      <c r="I19" s="98"/>
      <c r="J19" s="98"/>
      <c r="K19" s="99"/>
      <c r="L19" s="99"/>
      <c r="M19" s="99"/>
      <c r="N19" s="99"/>
    </row>
    <row r="20" spans="1:14" ht="18.5" x14ac:dyDescent="0.6">
      <c r="A20" s="93"/>
      <c r="B20" s="98" t="s">
        <v>110</v>
      </c>
      <c r="C20" s="98"/>
      <c r="D20" s="98"/>
      <c r="E20" s="98"/>
      <c r="F20" s="98"/>
      <c r="G20" s="98"/>
      <c r="H20" s="98"/>
      <c r="I20" s="98"/>
      <c r="J20" s="98"/>
      <c r="K20" s="99"/>
      <c r="L20" s="99"/>
      <c r="M20" s="99"/>
      <c r="N20" s="99"/>
    </row>
    <row r="21" spans="1:14" ht="18.5" x14ac:dyDescent="0.6">
      <c r="A21" s="93"/>
      <c r="B21" s="98" t="s">
        <v>95</v>
      </c>
      <c r="C21" s="98"/>
      <c r="D21" s="98"/>
      <c r="E21" s="98"/>
      <c r="F21" s="98"/>
      <c r="G21" s="98"/>
      <c r="H21" s="98"/>
      <c r="I21" s="98"/>
      <c r="J21" s="98"/>
      <c r="K21" s="99"/>
      <c r="L21" s="99"/>
      <c r="M21" s="99"/>
      <c r="N21" s="99"/>
    </row>
    <row r="22" spans="1:14" ht="18.5" x14ac:dyDescent="0.6">
      <c r="A22" s="93"/>
      <c r="B22" s="98" t="s">
        <v>111</v>
      </c>
      <c r="C22" s="98"/>
      <c r="D22" s="98"/>
      <c r="E22" s="98"/>
      <c r="F22" s="98"/>
      <c r="G22" s="98"/>
      <c r="H22" s="98"/>
      <c r="I22" s="98"/>
      <c r="J22" s="98"/>
      <c r="K22" s="99"/>
      <c r="L22" s="99"/>
      <c r="M22" s="99"/>
      <c r="N22" s="99"/>
    </row>
    <row r="23" spans="1:14" ht="18.5" x14ac:dyDescent="0.6">
      <c r="A23" s="93"/>
      <c r="B23" s="98" t="s">
        <v>96</v>
      </c>
      <c r="C23" s="98"/>
      <c r="D23" s="98"/>
      <c r="E23" s="98"/>
      <c r="F23" s="98"/>
      <c r="G23" s="98"/>
      <c r="H23" s="98"/>
      <c r="I23" s="98"/>
      <c r="J23" s="98"/>
      <c r="K23" s="99"/>
      <c r="L23" s="99"/>
      <c r="M23" s="99"/>
      <c r="N23" s="99"/>
    </row>
    <row r="24" spans="1:14" ht="18.5" x14ac:dyDescent="0.6">
      <c r="A24" s="93"/>
      <c r="B24" s="98" t="s">
        <v>97</v>
      </c>
      <c r="C24" s="98"/>
      <c r="D24" s="98"/>
      <c r="E24" s="98"/>
      <c r="F24" s="98"/>
      <c r="G24" s="98"/>
      <c r="H24" s="98"/>
      <c r="I24" s="98"/>
      <c r="J24" s="98"/>
      <c r="K24" s="99"/>
      <c r="L24" s="99"/>
      <c r="M24" s="99"/>
      <c r="N24" s="99"/>
    </row>
    <row r="25" spans="1:14" ht="18.5" x14ac:dyDescent="0.6">
      <c r="A25" s="93"/>
      <c r="B25" s="98" t="s">
        <v>98</v>
      </c>
      <c r="C25" s="98"/>
      <c r="D25" s="98"/>
      <c r="E25" s="98"/>
      <c r="F25" s="98"/>
      <c r="G25" s="98"/>
      <c r="H25" s="98"/>
      <c r="I25" s="98"/>
      <c r="J25" s="98"/>
      <c r="K25" s="99"/>
      <c r="L25" s="99"/>
      <c r="M25" s="99"/>
      <c r="N25" s="99"/>
    </row>
    <row r="26" spans="1:14" ht="18.5" x14ac:dyDescent="0.6">
      <c r="A26" s="93"/>
      <c r="B26" s="98" t="s">
        <v>99</v>
      </c>
      <c r="C26" s="98"/>
      <c r="D26" s="98"/>
      <c r="E26" s="98"/>
      <c r="F26" s="98"/>
      <c r="G26" s="98"/>
      <c r="H26" s="98"/>
      <c r="I26" s="98"/>
      <c r="J26" s="98"/>
      <c r="K26" s="99"/>
      <c r="L26" s="99"/>
      <c r="M26" s="99"/>
      <c r="N26" s="99"/>
    </row>
    <row r="27" spans="1:14" ht="18.5" x14ac:dyDescent="0.6">
      <c r="A27" s="93"/>
      <c r="B27" s="98" t="s">
        <v>100</v>
      </c>
      <c r="C27" s="98"/>
      <c r="D27" s="98"/>
      <c r="E27" s="98"/>
      <c r="F27" s="98"/>
      <c r="G27" s="98"/>
      <c r="H27" s="98"/>
      <c r="I27" s="98"/>
      <c r="J27" s="98"/>
      <c r="K27" s="99"/>
      <c r="L27" s="99"/>
      <c r="M27" s="99"/>
      <c r="N27" s="99"/>
    </row>
    <row r="28" spans="1:14" ht="18.5" x14ac:dyDescent="0.6">
      <c r="A28" s="100" t="s">
        <v>87</v>
      </c>
      <c r="B28" s="100"/>
      <c r="C28" s="100"/>
      <c r="D28" s="100"/>
      <c r="E28" s="100"/>
      <c r="F28" s="100"/>
      <c r="G28" s="100"/>
      <c r="H28" s="100"/>
      <c r="I28" s="98"/>
      <c r="J28" s="98"/>
      <c r="K28" s="99"/>
      <c r="L28" s="99"/>
      <c r="M28" s="99"/>
      <c r="N28" s="99"/>
    </row>
    <row r="29" spans="1:14" ht="18.5" x14ac:dyDescent="0.6">
      <c r="A29" s="105"/>
      <c r="B29" s="98" t="s">
        <v>101</v>
      </c>
      <c r="C29" s="98"/>
      <c r="D29" s="98"/>
      <c r="E29" s="98"/>
      <c r="F29" s="98"/>
      <c r="G29" s="98"/>
      <c r="H29" s="98"/>
      <c r="I29" s="98"/>
      <c r="J29" s="98"/>
      <c r="K29" s="99"/>
      <c r="L29" s="99"/>
      <c r="M29" s="99"/>
      <c r="N29" s="99"/>
    </row>
    <row r="30" spans="1:14" ht="19" thickBot="1" x14ac:dyDescent="0.65">
      <c r="A30" s="105"/>
      <c r="B30" s="98"/>
      <c r="C30" s="98"/>
      <c r="D30" s="98"/>
      <c r="E30" s="98"/>
      <c r="F30" s="98"/>
      <c r="G30" s="98"/>
      <c r="H30" s="98"/>
      <c r="I30" s="98"/>
      <c r="J30" s="98"/>
      <c r="K30" s="99"/>
      <c r="L30" s="99"/>
      <c r="M30" s="99"/>
      <c r="N30" s="99"/>
    </row>
    <row r="31" spans="1:14" ht="18.5" x14ac:dyDescent="0.6">
      <c r="A31" s="106"/>
      <c r="B31" s="106"/>
      <c r="C31" s="106"/>
      <c r="D31" s="106"/>
      <c r="E31" s="106"/>
      <c r="F31" s="106"/>
      <c r="G31" s="98"/>
      <c r="H31" s="108" t="s">
        <v>102</v>
      </c>
      <c r="I31" s="94" t="s">
        <v>16</v>
      </c>
      <c r="J31" s="109" t="s">
        <v>112</v>
      </c>
      <c r="K31" s="440"/>
      <c r="L31" s="440"/>
      <c r="M31" s="109" t="s">
        <v>137</v>
      </c>
      <c r="N31" s="110"/>
    </row>
    <row r="32" spans="1:14" ht="18.5" x14ac:dyDescent="0.6">
      <c r="A32" s="106"/>
      <c r="B32" s="106"/>
      <c r="C32" s="106"/>
      <c r="D32" s="106"/>
      <c r="E32" s="106"/>
      <c r="F32" s="106"/>
      <c r="G32" s="98"/>
      <c r="H32" s="111" t="s">
        <v>103</v>
      </c>
      <c r="I32" s="112"/>
      <c r="J32" s="112"/>
      <c r="K32" s="112"/>
      <c r="L32" s="112"/>
      <c r="M32" s="112"/>
      <c r="N32" s="113"/>
    </row>
    <row r="33" spans="1:14" ht="19" thickBot="1" x14ac:dyDescent="0.65">
      <c r="A33" s="106"/>
      <c r="B33" s="106"/>
      <c r="C33" s="106"/>
      <c r="D33" s="106"/>
      <c r="E33" s="106"/>
      <c r="F33" s="106"/>
      <c r="G33" s="98"/>
      <c r="H33" s="111" t="s">
        <v>104</v>
      </c>
      <c r="I33" s="95">
        <v>3</v>
      </c>
      <c r="J33" s="112" t="s">
        <v>4</v>
      </c>
      <c r="K33" s="95">
        <v>7</v>
      </c>
      <c r="L33" s="112" t="s">
        <v>105</v>
      </c>
      <c r="M33" s="95">
        <v>1</v>
      </c>
      <c r="N33" s="113" t="s">
        <v>106</v>
      </c>
    </row>
    <row r="34" spans="1:14" ht="18.5" x14ac:dyDescent="0.6">
      <c r="A34" s="106"/>
      <c r="B34" s="106"/>
      <c r="C34" s="106"/>
      <c r="D34" s="106"/>
      <c r="E34" s="106"/>
      <c r="F34" s="106"/>
      <c r="G34" s="98"/>
      <c r="H34" s="441" t="s">
        <v>114</v>
      </c>
      <c r="I34" s="443"/>
      <c r="J34" s="444"/>
      <c r="K34" s="444"/>
      <c r="L34" s="444"/>
      <c r="M34" s="444"/>
      <c r="N34" s="445"/>
    </row>
    <row r="35" spans="1:14" ht="19" thickBot="1" x14ac:dyDescent="0.65">
      <c r="A35" s="107"/>
      <c r="B35" s="107"/>
      <c r="C35" s="107"/>
      <c r="D35" s="107"/>
      <c r="E35" s="107"/>
      <c r="F35" s="107"/>
      <c r="G35" s="98"/>
      <c r="H35" s="442"/>
      <c r="I35" s="446"/>
      <c r="J35" s="447"/>
      <c r="K35" s="447"/>
      <c r="L35" s="447"/>
      <c r="M35" s="447"/>
      <c r="N35" s="448"/>
    </row>
    <row r="36" spans="1:14" ht="19" thickBot="1" x14ac:dyDescent="0.65">
      <c r="A36" s="107"/>
      <c r="B36" s="107"/>
      <c r="C36" s="107"/>
      <c r="D36" s="107"/>
      <c r="E36" s="107"/>
      <c r="F36" s="107"/>
      <c r="G36" s="98"/>
      <c r="H36" s="118" t="s">
        <v>107</v>
      </c>
      <c r="I36" s="114"/>
      <c r="J36" s="115"/>
      <c r="K36" s="116"/>
      <c r="L36" s="116"/>
      <c r="M36" s="114"/>
      <c r="N36" s="117"/>
    </row>
  </sheetData>
  <sheetProtection algorithmName="SHA-512" hashValue="aAUJDpfg8MwccxfajF/48pfw7SW/QvR191hYcKwEzuijxLwAww3kdXJ1Pstr0aOf7gMcx8lCmiUdke1cTsVRHg==" saltValue="Jmh/M0xbdjdHK8lNuYDQAA==" spinCount="100000" sheet="1" objects="1" scenarios="1"/>
  <mergeCells count="9">
    <mergeCell ref="K31:L31"/>
    <mergeCell ref="H34:H35"/>
    <mergeCell ref="I34:N35"/>
    <mergeCell ref="A1:N2"/>
    <mergeCell ref="A9:A10"/>
    <mergeCell ref="B9:J9"/>
    <mergeCell ref="B12:I12"/>
    <mergeCell ref="B13:I13"/>
    <mergeCell ref="B15:H15"/>
  </mergeCells>
  <phoneticPr fontId="4"/>
  <conditionalFormatting sqref="I31">
    <cfRule type="containsText" dxfId="14" priority="1" operator="containsText" text="▼選択肢">
      <formula>NOT(ISERROR(SEARCH("▼選択肢",I31)))</formula>
    </cfRule>
    <cfRule type="containsBlanks" dxfId="13" priority="4">
      <formula>LEN(TRIM(I31))=0</formula>
    </cfRule>
  </conditionalFormatting>
  <conditionalFormatting sqref="K31:L31">
    <cfRule type="containsBlanks" dxfId="12" priority="3">
      <formula>LEN(TRIM(K31))=0</formula>
    </cfRule>
  </conditionalFormatting>
  <conditionalFormatting sqref="I33 K33 M33">
    <cfRule type="containsBlanks" dxfId="11" priority="2">
      <formula>LEN(TRIM(I33))=0</formula>
    </cfRule>
  </conditionalFormatting>
  <dataValidations count="2">
    <dataValidation allowBlank="1" showInputMessage="1" showErrorMessage="1" prompt="施設名を入力してください。" sqref="K31:L31" xr:uid="{82622E41-C793-49EB-9A15-61193CD31572}"/>
    <dataValidation type="list" allowBlank="1" showInputMessage="1" showErrorMessage="1" sqref="I31" xr:uid="{A12BB552-A8AA-47BB-B113-E029C3656588}">
      <formula1>"▼選択肢,１,２,３,４"</formula1>
    </dataValidation>
  </dataValidations>
  <pageMargins left="0.70866141732283472" right="0.70866141732283472" top="0.74803149606299213" bottom="0.74803149606299213" header="0.31496062992125984" footer="0.31496062992125984"/>
  <pageSetup paperSize="9" scale="65" orientation="portrait" r:id="rId1"/>
  <headerFooter>
    <oddHeader>&amp;F</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0</xdr:col>
                    <xdr:colOff>203200</xdr:colOff>
                    <xdr:row>7</xdr:row>
                    <xdr:rowOff>215900</xdr:rowOff>
                  </from>
                  <to>
                    <xdr:col>1</xdr:col>
                    <xdr:colOff>177800</xdr:colOff>
                    <xdr:row>9</xdr:row>
                    <xdr:rowOff>25400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0</xdr:col>
                    <xdr:colOff>203200</xdr:colOff>
                    <xdr:row>10</xdr:row>
                    <xdr:rowOff>177800</xdr:rowOff>
                  </from>
                  <to>
                    <xdr:col>0</xdr:col>
                    <xdr:colOff>444500</xdr:colOff>
                    <xdr:row>11</xdr:row>
                    <xdr:rowOff>222250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215900</xdr:colOff>
                    <xdr:row>11</xdr:row>
                    <xdr:rowOff>228600</xdr:rowOff>
                  </from>
                  <to>
                    <xdr:col>0</xdr:col>
                    <xdr:colOff>444500</xdr:colOff>
                    <xdr:row>13</xdr:row>
                    <xdr:rowOff>44450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215900</xdr:colOff>
                    <xdr:row>16</xdr:row>
                    <xdr:rowOff>254000</xdr:rowOff>
                  </from>
                  <to>
                    <xdr:col>0</xdr:col>
                    <xdr:colOff>444500</xdr:colOff>
                    <xdr:row>18</xdr:row>
                    <xdr:rowOff>50800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215900</xdr:colOff>
                    <xdr:row>17</xdr:row>
                    <xdr:rowOff>254000</xdr:rowOff>
                  </from>
                  <to>
                    <xdr:col>0</xdr:col>
                    <xdr:colOff>444500</xdr:colOff>
                    <xdr:row>19</xdr:row>
                    <xdr:rowOff>50800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215900</xdr:colOff>
                    <xdr:row>18</xdr:row>
                    <xdr:rowOff>254000</xdr:rowOff>
                  </from>
                  <to>
                    <xdr:col>0</xdr:col>
                    <xdr:colOff>444500</xdr:colOff>
                    <xdr:row>20</xdr:row>
                    <xdr:rowOff>50800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0</xdr:col>
                    <xdr:colOff>215900</xdr:colOff>
                    <xdr:row>19</xdr:row>
                    <xdr:rowOff>254000</xdr:rowOff>
                  </from>
                  <to>
                    <xdr:col>0</xdr:col>
                    <xdr:colOff>444500</xdr:colOff>
                    <xdr:row>21</xdr:row>
                    <xdr:rowOff>50800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0</xdr:col>
                    <xdr:colOff>215900</xdr:colOff>
                    <xdr:row>20</xdr:row>
                    <xdr:rowOff>254000</xdr:rowOff>
                  </from>
                  <to>
                    <xdr:col>0</xdr:col>
                    <xdr:colOff>444500</xdr:colOff>
                    <xdr:row>22</xdr:row>
                    <xdr:rowOff>50800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0</xdr:col>
                    <xdr:colOff>215900</xdr:colOff>
                    <xdr:row>21</xdr:row>
                    <xdr:rowOff>254000</xdr:rowOff>
                  </from>
                  <to>
                    <xdr:col>0</xdr:col>
                    <xdr:colOff>444500</xdr:colOff>
                    <xdr:row>23</xdr:row>
                    <xdr:rowOff>50800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0</xdr:col>
                    <xdr:colOff>215900</xdr:colOff>
                    <xdr:row>22</xdr:row>
                    <xdr:rowOff>254000</xdr:rowOff>
                  </from>
                  <to>
                    <xdr:col>0</xdr:col>
                    <xdr:colOff>444500</xdr:colOff>
                    <xdr:row>24</xdr:row>
                    <xdr:rowOff>50800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0</xdr:col>
                    <xdr:colOff>215900</xdr:colOff>
                    <xdr:row>23</xdr:row>
                    <xdr:rowOff>254000</xdr:rowOff>
                  </from>
                  <to>
                    <xdr:col>0</xdr:col>
                    <xdr:colOff>444500</xdr:colOff>
                    <xdr:row>25</xdr:row>
                    <xdr:rowOff>50800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0</xdr:col>
                    <xdr:colOff>215900</xdr:colOff>
                    <xdr:row>24</xdr:row>
                    <xdr:rowOff>254000</xdr:rowOff>
                  </from>
                  <to>
                    <xdr:col>0</xdr:col>
                    <xdr:colOff>444500</xdr:colOff>
                    <xdr:row>26</xdr:row>
                    <xdr:rowOff>50800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0</xdr:col>
                    <xdr:colOff>215900</xdr:colOff>
                    <xdr:row>25</xdr:row>
                    <xdr:rowOff>254000</xdr:rowOff>
                  </from>
                  <to>
                    <xdr:col>0</xdr:col>
                    <xdr:colOff>444500</xdr:colOff>
                    <xdr:row>27</xdr:row>
                    <xdr:rowOff>50800</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0</xdr:col>
                    <xdr:colOff>190500</xdr:colOff>
                    <xdr:row>27</xdr:row>
                    <xdr:rowOff>215900</xdr:rowOff>
                  </from>
                  <to>
                    <xdr:col>0</xdr:col>
                    <xdr:colOff>425450</xdr:colOff>
                    <xdr:row>29</xdr:row>
                    <xdr:rowOff>38100</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0</xdr:col>
                    <xdr:colOff>215900</xdr:colOff>
                    <xdr:row>13</xdr:row>
                    <xdr:rowOff>279400</xdr:rowOff>
                  </from>
                  <to>
                    <xdr:col>0</xdr:col>
                    <xdr:colOff>444500</xdr:colOff>
                    <xdr:row>15</xdr:row>
                    <xdr:rowOff>50800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8D68-69D5-44BD-B0BE-DD193FF2DBB8}">
  <sheetPr codeName="Sheet13">
    <tabColor theme="5" tint="0.79998168889431442"/>
    <pageSetUpPr fitToPage="1"/>
  </sheetPr>
  <dimension ref="A1:J47"/>
  <sheetViews>
    <sheetView view="pageBreakPreview" zoomScale="80" zoomScaleNormal="85" zoomScaleSheetLayoutView="80" zoomScalePageLayoutView="62" workbookViewId="0">
      <selection activeCell="D2" sqref="D2"/>
    </sheetView>
  </sheetViews>
  <sheetFormatPr defaultColWidth="9" defaultRowHeight="22.5" x14ac:dyDescent="0.55000000000000004"/>
  <cols>
    <col min="1" max="1" width="19.33203125" style="42" customWidth="1"/>
    <col min="2" max="2" width="4" style="42" customWidth="1"/>
    <col min="3" max="3" width="21.33203125" style="42" customWidth="1"/>
    <col min="4" max="4" width="27.5" style="42" customWidth="1"/>
    <col min="5" max="5" width="17" style="42" customWidth="1"/>
    <col min="6" max="6" width="8.6640625" style="42" customWidth="1"/>
    <col min="7" max="7" width="4.58203125" style="42" customWidth="1"/>
    <col min="8" max="8" width="6.6640625" style="42" customWidth="1"/>
    <col min="9" max="9" width="4.58203125" style="42" customWidth="1"/>
    <col min="10" max="10" width="8.08203125" style="42" customWidth="1"/>
    <col min="11" max="16384" width="9" style="42"/>
  </cols>
  <sheetData>
    <row r="1" spans="1:10" x14ac:dyDescent="0.55000000000000004">
      <c r="A1" s="41"/>
      <c r="B1" s="41"/>
      <c r="C1" s="41"/>
      <c r="D1" s="41"/>
      <c r="E1" s="41"/>
      <c r="F1" s="41"/>
      <c r="G1" s="41"/>
      <c r="H1" s="41"/>
      <c r="I1" s="41"/>
      <c r="J1" s="41"/>
    </row>
    <row r="2" spans="1:10" x14ac:dyDescent="0.55000000000000004">
      <c r="A2" s="44" t="s">
        <v>138</v>
      </c>
      <c r="B2" s="130" t="s">
        <v>121</v>
      </c>
      <c r="C2" s="77" t="s">
        <v>117</v>
      </c>
      <c r="D2" s="131" t="s">
        <v>192</v>
      </c>
      <c r="E2" s="41" t="s">
        <v>76</v>
      </c>
      <c r="F2" s="78" t="s">
        <v>118</v>
      </c>
      <c r="G2" s="132"/>
      <c r="H2" s="80" t="s">
        <v>119</v>
      </c>
      <c r="I2" s="132"/>
      <c r="J2" s="79" t="s">
        <v>120</v>
      </c>
    </row>
    <row r="3" spans="1:10" x14ac:dyDescent="0.55000000000000004">
      <c r="A3" s="41"/>
      <c r="B3" s="41"/>
      <c r="C3" s="41"/>
      <c r="D3" s="41"/>
      <c r="E3" s="41"/>
      <c r="F3" s="43"/>
      <c r="G3" s="41"/>
      <c r="H3" s="41"/>
      <c r="I3" s="41"/>
      <c r="J3" s="41"/>
    </row>
    <row r="4" spans="1:10" x14ac:dyDescent="0.55000000000000004">
      <c r="A4" s="41"/>
      <c r="B4" s="41"/>
      <c r="C4" s="44" t="s">
        <v>77</v>
      </c>
      <c r="D4" s="133"/>
      <c r="E4" s="41" t="s">
        <v>78</v>
      </c>
      <c r="F4" s="41"/>
      <c r="G4" s="41"/>
      <c r="H4" s="41"/>
      <c r="I4" s="41"/>
      <c r="J4" s="41"/>
    </row>
    <row r="5" spans="1:10" ht="12" customHeight="1" x14ac:dyDescent="0.55000000000000004">
      <c r="A5" s="41"/>
      <c r="B5" s="41"/>
      <c r="C5" s="41"/>
      <c r="D5" s="41"/>
      <c r="E5" s="41"/>
      <c r="F5" s="41"/>
      <c r="G5" s="41"/>
      <c r="H5" s="41"/>
      <c r="I5" s="41"/>
      <c r="J5" s="41"/>
    </row>
    <row r="6" spans="1:10" ht="30" customHeight="1" x14ac:dyDescent="0.55000000000000004">
      <c r="A6" s="41"/>
      <c r="B6" s="41"/>
      <c r="C6" s="41"/>
      <c r="D6" s="44"/>
      <c r="E6" s="41"/>
      <c r="F6" s="41"/>
      <c r="G6" s="41"/>
      <c r="H6" s="41"/>
      <c r="I6" s="41"/>
      <c r="J6" s="41"/>
    </row>
    <row r="7" spans="1:10" ht="30" customHeight="1" x14ac:dyDescent="0.55000000000000004">
      <c r="A7" s="41"/>
      <c r="B7" s="41"/>
      <c r="C7" s="41"/>
      <c r="D7" s="41"/>
      <c r="E7" s="41"/>
      <c r="F7" s="41"/>
      <c r="G7" s="41"/>
      <c r="H7" s="41"/>
      <c r="I7" s="41"/>
      <c r="J7" s="41"/>
    </row>
    <row r="8" spans="1:10" ht="30" customHeight="1" x14ac:dyDescent="0.55000000000000004">
      <c r="A8" s="41"/>
      <c r="B8" s="41"/>
      <c r="C8" s="41"/>
      <c r="D8" s="41"/>
      <c r="E8" s="41"/>
      <c r="F8" s="44"/>
      <c r="G8" s="44"/>
      <c r="H8" s="44"/>
      <c r="I8" s="44"/>
      <c r="J8" s="44"/>
    </row>
    <row r="9" spans="1:10" ht="30" customHeight="1" x14ac:dyDescent="0.55000000000000004">
      <c r="A9" s="41"/>
      <c r="B9" s="41"/>
      <c r="C9" s="41"/>
      <c r="D9" s="41"/>
      <c r="E9" s="41"/>
      <c r="F9" s="41"/>
      <c r="G9" s="41"/>
      <c r="H9" s="41"/>
      <c r="I9" s="41"/>
      <c r="J9" s="41"/>
    </row>
    <row r="10" spans="1:10" x14ac:dyDescent="0.55000000000000004">
      <c r="A10" s="41"/>
      <c r="B10" s="41"/>
      <c r="C10" s="41"/>
      <c r="D10" s="41"/>
      <c r="E10" s="41"/>
      <c r="F10" s="41"/>
      <c r="G10" s="41"/>
      <c r="H10" s="41"/>
      <c r="I10" s="41"/>
      <c r="J10" s="41"/>
    </row>
    <row r="11" spans="1:10" x14ac:dyDescent="0.55000000000000004">
      <c r="A11" s="41"/>
      <c r="B11" s="41"/>
      <c r="C11" s="41"/>
      <c r="D11" s="41"/>
      <c r="E11" s="41"/>
      <c r="F11" s="41"/>
      <c r="G11" s="41"/>
      <c r="H11" s="41"/>
      <c r="I11" s="41"/>
      <c r="J11" s="41"/>
    </row>
    <row r="12" spans="1:10" x14ac:dyDescent="0.55000000000000004">
      <c r="A12" s="41"/>
      <c r="B12" s="41"/>
      <c r="C12" s="41"/>
      <c r="D12" s="41"/>
      <c r="E12" s="41"/>
      <c r="F12" s="41"/>
      <c r="G12" s="41"/>
      <c r="H12" s="41"/>
      <c r="I12" s="41"/>
      <c r="J12" s="41"/>
    </row>
    <row r="13" spans="1:10" x14ac:dyDescent="0.55000000000000004">
      <c r="A13" s="41"/>
      <c r="B13" s="41"/>
      <c r="C13" s="41"/>
      <c r="D13" s="41"/>
      <c r="E13" s="41"/>
      <c r="F13" s="41"/>
      <c r="G13" s="41"/>
      <c r="H13" s="41"/>
      <c r="I13" s="41"/>
      <c r="J13" s="41"/>
    </row>
    <row r="14" spans="1:10" x14ac:dyDescent="0.55000000000000004">
      <c r="A14" s="41"/>
      <c r="B14" s="41"/>
      <c r="C14" s="41"/>
      <c r="D14" s="41"/>
      <c r="E14" s="41"/>
      <c r="F14" s="41"/>
      <c r="G14" s="41"/>
      <c r="H14" s="41"/>
      <c r="I14" s="41"/>
      <c r="J14" s="41"/>
    </row>
    <row r="15" spans="1:10" x14ac:dyDescent="0.55000000000000004">
      <c r="A15" s="41"/>
      <c r="B15" s="41"/>
      <c r="C15" s="41"/>
      <c r="D15" s="41"/>
      <c r="E15" s="41"/>
      <c r="F15" s="41"/>
      <c r="G15" s="41"/>
      <c r="H15" s="41"/>
      <c r="I15" s="41"/>
      <c r="J15" s="41"/>
    </row>
    <row r="16" spans="1:10" x14ac:dyDescent="0.55000000000000004">
      <c r="A16" s="41"/>
      <c r="B16" s="41"/>
      <c r="C16" s="41"/>
      <c r="D16" s="41"/>
      <c r="E16" s="41"/>
      <c r="F16" s="41"/>
      <c r="G16" s="41"/>
      <c r="H16" s="41"/>
      <c r="I16" s="41"/>
      <c r="J16" s="41"/>
    </row>
    <row r="17" spans="1:10" x14ac:dyDescent="0.55000000000000004">
      <c r="A17" s="41"/>
      <c r="B17" s="41"/>
      <c r="C17" s="41"/>
      <c r="D17" s="41"/>
      <c r="E17" s="41"/>
      <c r="F17" s="41"/>
      <c r="G17" s="41"/>
      <c r="H17" s="41"/>
      <c r="I17" s="41"/>
      <c r="J17" s="41"/>
    </row>
    <row r="18" spans="1:10" x14ac:dyDescent="0.55000000000000004">
      <c r="A18" s="41"/>
      <c r="B18" s="41"/>
      <c r="C18" s="41"/>
      <c r="D18" s="41"/>
      <c r="E18" s="41"/>
      <c r="F18" s="41"/>
      <c r="G18" s="41"/>
      <c r="H18" s="41"/>
      <c r="I18" s="41"/>
      <c r="J18" s="41"/>
    </row>
    <row r="19" spans="1:10" x14ac:dyDescent="0.55000000000000004">
      <c r="A19" s="41"/>
      <c r="B19" s="41"/>
      <c r="C19" s="41"/>
      <c r="D19" s="41"/>
      <c r="E19" s="41"/>
      <c r="F19" s="41"/>
      <c r="G19" s="41"/>
      <c r="H19" s="41"/>
      <c r="I19" s="41"/>
      <c r="J19" s="41"/>
    </row>
    <row r="20" spans="1:10" x14ac:dyDescent="0.55000000000000004">
      <c r="A20" s="41"/>
      <c r="B20" s="41"/>
      <c r="C20" s="41"/>
      <c r="D20" s="41"/>
      <c r="E20" s="41"/>
      <c r="F20" s="41"/>
      <c r="G20" s="41"/>
      <c r="H20" s="41"/>
      <c r="I20" s="41"/>
      <c r="J20" s="41"/>
    </row>
    <row r="21" spans="1:10" x14ac:dyDescent="0.55000000000000004">
      <c r="A21" s="41"/>
      <c r="B21" s="41"/>
      <c r="C21" s="41"/>
      <c r="D21" s="41"/>
      <c r="E21" s="41"/>
      <c r="F21" s="41"/>
      <c r="G21" s="41"/>
      <c r="H21" s="41"/>
      <c r="I21" s="41"/>
      <c r="J21" s="41"/>
    </row>
    <row r="22" spans="1:10" x14ac:dyDescent="0.55000000000000004">
      <c r="A22" s="41"/>
      <c r="B22" s="41"/>
      <c r="C22" s="41"/>
      <c r="D22" s="41"/>
      <c r="E22" s="41"/>
      <c r="F22" s="41"/>
      <c r="G22" s="41"/>
      <c r="H22" s="41"/>
      <c r="I22" s="41"/>
      <c r="J22" s="41"/>
    </row>
    <row r="23" spans="1:10" x14ac:dyDescent="0.55000000000000004">
      <c r="A23" s="41"/>
      <c r="B23" s="41"/>
      <c r="C23" s="41"/>
      <c r="D23" s="41"/>
      <c r="E23" s="41"/>
      <c r="F23" s="41"/>
      <c r="G23" s="41"/>
      <c r="H23" s="41"/>
      <c r="I23" s="41"/>
      <c r="J23" s="41"/>
    </row>
    <row r="24" spans="1:10" x14ac:dyDescent="0.55000000000000004">
      <c r="A24" s="41"/>
      <c r="B24" s="41"/>
      <c r="C24" s="41"/>
      <c r="D24" s="41"/>
      <c r="E24" s="41"/>
      <c r="F24" s="41"/>
      <c r="G24" s="41"/>
      <c r="H24" s="41"/>
      <c r="I24" s="41"/>
      <c r="J24" s="41"/>
    </row>
    <row r="25" spans="1:10" x14ac:dyDescent="0.55000000000000004">
      <c r="A25" s="41"/>
      <c r="B25" s="41"/>
      <c r="C25" s="41"/>
      <c r="D25" s="41"/>
      <c r="E25" s="41"/>
      <c r="F25" s="41"/>
      <c r="G25" s="41"/>
      <c r="H25" s="41"/>
      <c r="I25" s="41"/>
      <c r="J25" s="41"/>
    </row>
    <row r="26" spans="1:10" x14ac:dyDescent="0.55000000000000004">
      <c r="A26" s="41"/>
      <c r="B26" s="41"/>
      <c r="C26" s="41"/>
      <c r="D26" s="41"/>
      <c r="E26" s="41"/>
      <c r="F26" s="41"/>
      <c r="G26" s="41"/>
      <c r="H26" s="41"/>
      <c r="I26" s="41"/>
      <c r="J26" s="41"/>
    </row>
    <row r="27" spans="1:10" x14ac:dyDescent="0.55000000000000004">
      <c r="A27" s="41"/>
      <c r="B27" s="41"/>
      <c r="C27" s="41"/>
      <c r="D27" s="41"/>
      <c r="E27" s="41"/>
      <c r="F27" s="41"/>
      <c r="G27" s="41"/>
      <c r="H27" s="41"/>
      <c r="I27" s="41"/>
      <c r="J27" s="41"/>
    </row>
    <row r="28" spans="1:10" x14ac:dyDescent="0.55000000000000004">
      <c r="A28" s="41"/>
      <c r="B28" s="41"/>
      <c r="C28" s="41"/>
      <c r="D28" s="41"/>
      <c r="E28" s="41"/>
      <c r="F28" s="41"/>
      <c r="G28" s="41"/>
      <c r="H28" s="41"/>
      <c r="I28" s="41"/>
      <c r="J28" s="41"/>
    </row>
    <row r="29" spans="1:10" x14ac:dyDescent="0.55000000000000004">
      <c r="A29" s="41"/>
      <c r="B29" s="41"/>
      <c r="C29" s="41"/>
      <c r="D29" s="41"/>
      <c r="E29" s="41"/>
      <c r="F29" s="41"/>
      <c r="G29" s="41"/>
      <c r="H29" s="41"/>
      <c r="I29" s="41"/>
      <c r="J29" s="41"/>
    </row>
    <row r="30" spans="1:10" x14ac:dyDescent="0.55000000000000004">
      <c r="A30" s="41"/>
      <c r="B30" s="41"/>
      <c r="C30" s="41"/>
      <c r="D30" s="41"/>
      <c r="E30" s="41"/>
      <c r="F30" s="41"/>
      <c r="G30" s="41"/>
      <c r="H30" s="41"/>
      <c r="I30" s="41"/>
      <c r="J30" s="41"/>
    </row>
    <row r="31" spans="1:10" x14ac:dyDescent="0.55000000000000004">
      <c r="A31" s="41"/>
      <c r="B31" s="41"/>
      <c r="C31" s="41"/>
      <c r="D31" s="41"/>
      <c r="E31" s="41"/>
      <c r="F31" s="41"/>
      <c r="G31" s="41"/>
      <c r="H31" s="41"/>
      <c r="I31" s="41"/>
      <c r="J31" s="41"/>
    </row>
    <row r="32" spans="1:10" x14ac:dyDescent="0.55000000000000004">
      <c r="A32" s="41"/>
      <c r="B32" s="41"/>
      <c r="C32" s="41"/>
      <c r="D32" s="41"/>
      <c r="E32" s="41"/>
      <c r="F32" s="41"/>
      <c r="G32" s="41"/>
      <c r="H32" s="41"/>
      <c r="I32" s="41"/>
      <c r="J32" s="41"/>
    </row>
    <row r="33" spans="1:10" x14ac:dyDescent="0.55000000000000004">
      <c r="A33" s="41"/>
      <c r="B33" s="41"/>
      <c r="C33" s="41"/>
      <c r="D33" s="41"/>
      <c r="E33" s="41"/>
      <c r="F33" s="41"/>
      <c r="G33" s="41"/>
      <c r="H33" s="41"/>
      <c r="I33" s="41"/>
      <c r="J33" s="41"/>
    </row>
    <row r="34" spans="1:10" x14ac:dyDescent="0.55000000000000004">
      <c r="A34" s="41"/>
      <c r="B34" s="41"/>
      <c r="C34" s="41"/>
      <c r="D34" s="41"/>
      <c r="E34" s="41"/>
      <c r="F34" s="41"/>
      <c r="G34" s="41"/>
      <c r="H34" s="41"/>
      <c r="I34" s="41"/>
      <c r="J34" s="41"/>
    </row>
    <row r="35" spans="1:10" x14ac:dyDescent="0.55000000000000004">
      <c r="A35" s="41"/>
      <c r="B35" s="41"/>
      <c r="C35" s="41"/>
      <c r="D35" s="41"/>
      <c r="E35" s="41"/>
      <c r="F35" s="41"/>
      <c r="G35" s="41"/>
      <c r="H35" s="41"/>
      <c r="I35" s="41"/>
      <c r="J35" s="41"/>
    </row>
    <row r="36" spans="1:10" x14ac:dyDescent="0.55000000000000004">
      <c r="A36" s="41"/>
      <c r="B36" s="41"/>
      <c r="C36" s="41"/>
      <c r="D36" s="41"/>
      <c r="E36" s="41"/>
      <c r="F36" s="41"/>
      <c r="G36" s="41"/>
      <c r="H36" s="41"/>
      <c r="I36" s="41"/>
      <c r="J36" s="41"/>
    </row>
    <row r="37" spans="1:10" x14ac:dyDescent="0.55000000000000004">
      <c r="A37" s="41"/>
      <c r="B37" s="41"/>
      <c r="C37" s="41"/>
      <c r="D37" s="41"/>
      <c r="E37" s="41"/>
      <c r="F37" s="41"/>
      <c r="G37" s="41"/>
      <c r="H37" s="41"/>
      <c r="I37" s="41"/>
      <c r="J37" s="41"/>
    </row>
    <row r="38" spans="1:10" ht="27" customHeight="1" x14ac:dyDescent="0.55000000000000004">
      <c r="A38" s="41"/>
      <c r="B38" s="41"/>
      <c r="C38" s="41"/>
      <c r="D38" s="41"/>
      <c r="E38" s="41"/>
      <c r="F38" s="41"/>
      <c r="G38" s="41"/>
      <c r="H38" s="41"/>
      <c r="I38" s="41"/>
      <c r="J38" s="41"/>
    </row>
    <row r="39" spans="1:10" ht="27" customHeight="1" x14ac:dyDescent="0.55000000000000004">
      <c r="A39" s="41"/>
      <c r="B39" s="41"/>
      <c r="C39" s="41"/>
      <c r="D39" s="41"/>
      <c r="E39" s="41"/>
      <c r="F39" s="41"/>
      <c r="G39" s="41"/>
      <c r="H39" s="41"/>
      <c r="I39" s="41"/>
      <c r="J39" s="41"/>
    </row>
    <row r="40" spans="1:10" x14ac:dyDescent="0.55000000000000004">
      <c r="A40" s="41"/>
      <c r="B40" s="41"/>
      <c r="C40" s="41"/>
      <c r="D40" s="41"/>
      <c r="E40" s="41"/>
      <c r="F40" s="41"/>
      <c r="G40" s="41"/>
      <c r="H40" s="41"/>
      <c r="I40" s="41"/>
      <c r="J40" s="41"/>
    </row>
    <row r="41" spans="1:10" ht="48.65" customHeight="1" x14ac:dyDescent="0.55000000000000004">
      <c r="A41" s="41"/>
      <c r="B41" s="41"/>
      <c r="C41" s="41"/>
      <c r="D41" s="41"/>
      <c r="E41" s="41"/>
      <c r="F41" s="41"/>
      <c r="G41" s="41"/>
      <c r="H41" s="41"/>
      <c r="I41" s="41"/>
      <c r="J41" s="41"/>
    </row>
    <row r="42" spans="1:10" x14ac:dyDescent="0.55000000000000004">
      <c r="A42" s="41"/>
      <c r="B42" s="41"/>
      <c r="C42" s="41"/>
      <c r="D42" s="41"/>
      <c r="E42" s="41"/>
      <c r="F42" s="41"/>
      <c r="G42" s="41"/>
      <c r="H42" s="41"/>
      <c r="I42" s="41"/>
      <c r="J42" s="41"/>
    </row>
    <row r="43" spans="1:10" x14ac:dyDescent="0.55000000000000004">
      <c r="A43" s="41"/>
      <c r="B43" s="41"/>
      <c r="C43" s="41"/>
      <c r="D43" s="41"/>
      <c r="E43" s="41"/>
      <c r="F43" s="41"/>
      <c r="G43" s="41"/>
      <c r="H43" s="41"/>
      <c r="I43" s="41"/>
      <c r="J43" s="41"/>
    </row>
    <row r="44" spans="1:10" x14ac:dyDescent="0.55000000000000004">
      <c r="A44" s="41"/>
      <c r="B44" s="41"/>
      <c r="C44" s="41"/>
      <c r="D44" s="41"/>
      <c r="E44" s="41"/>
      <c r="F44" s="41"/>
      <c r="G44" s="41"/>
      <c r="H44" s="41"/>
      <c r="I44" s="41"/>
      <c r="J44" s="41"/>
    </row>
    <row r="45" spans="1:10" x14ac:dyDescent="0.55000000000000004">
      <c r="A45" s="41"/>
      <c r="B45" s="41"/>
      <c r="C45" s="41"/>
      <c r="D45" s="41"/>
      <c r="E45" s="41"/>
      <c r="F45" s="41"/>
      <c r="G45" s="41"/>
      <c r="H45" s="41"/>
      <c r="I45" s="41"/>
      <c r="J45" s="41"/>
    </row>
    <row r="46" spans="1:10" x14ac:dyDescent="0.55000000000000004">
      <c r="A46" s="41"/>
      <c r="B46" s="41"/>
      <c r="C46" s="41"/>
      <c r="D46" s="41"/>
      <c r="E46" s="41"/>
      <c r="F46" s="41"/>
    </row>
    <row r="47" spans="1:10" x14ac:dyDescent="0.55000000000000004">
      <c r="A47" s="41"/>
      <c r="B47" s="41"/>
      <c r="C47" s="41"/>
      <c r="D47" s="41"/>
      <c r="E47" s="41"/>
      <c r="F47" s="41"/>
    </row>
  </sheetData>
  <sheetProtection algorithmName="SHA-512" hashValue="X85EeWa474Ug6yC3j9e+Sl2AjJbw7wejePjDA6mVgACaOZ+rPNfE11W9R0XIIxvociImmfrM+0mA8TptbirMHw==" saltValue="Rl77SmVfse9rkbYuBLEaEw==" spinCount="100000" sheet="1" objects="1" scenarios="1"/>
  <phoneticPr fontId="4"/>
  <conditionalFormatting sqref="B2">
    <cfRule type="containsText" dxfId="10" priority="2" operator="containsText" text="▼選択">
      <formula>NOT(ISERROR(SEARCH("▼選択",B2)))</formula>
    </cfRule>
    <cfRule type="containsBlanks" dxfId="9" priority="7">
      <formula>LEN(TRIM(B2))=0</formula>
    </cfRule>
  </conditionalFormatting>
  <conditionalFormatting sqref="D2">
    <cfRule type="containsText" dxfId="8" priority="1" operator="containsText" text="▼選択してください">
      <formula>NOT(ISERROR(SEARCH("▼選択してください",D2)))</formula>
    </cfRule>
    <cfRule type="containsBlanks" dxfId="7" priority="6">
      <formula>LEN(TRIM(D2))=0</formula>
    </cfRule>
  </conditionalFormatting>
  <conditionalFormatting sqref="D4">
    <cfRule type="containsBlanks" dxfId="6" priority="5">
      <formula>LEN(TRIM(D4))=0</formula>
    </cfRule>
  </conditionalFormatting>
  <conditionalFormatting sqref="G2">
    <cfRule type="containsBlanks" dxfId="5" priority="4">
      <formula>LEN(TRIM(G2))=0</formula>
    </cfRule>
  </conditionalFormatting>
  <conditionalFormatting sqref="I2">
    <cfRule type="containsBlanks" dxfId="4" priority="3">
      <formula>LEN(TRIM(I2))=0</formula>
    </cfRule>
  </conditionalFormatting>
  <dataValidations count="2">
    <dataValidation type="list" allowBlank="1" showInputMessage="1" showErrorMessage="1" sqref="D2" xr:uid="{DA73DFF4-6CB1-43CA-A591-7CAF414BDE3B}">
      <formula1>"▼選択してください,0人件費,１福利厚生費,２交通費,３光熱水費,４通信費,５印刷製本費,６消耗品費,７研修費,８修繕費,９保険料,１０報償費,１１器具什器費,１２手数料,１３家賃,１４施設整備費（開設準備）,１５物品購入費(開設準備),１６施設整備費(レスパイト),１７物品購入費(レスパイト)"</formula1>
    </dataValidation>
    <dataValidation type="list" allowBlank="1" showInputMessage="1" showErrorMessage="1" sqref="B2" xr:uid="{54C9DDCA-A29B-4C0A-AA8E-08134FFC2161}">
      <formula1>"▼選択,1,２,３,４"</formula1>
    </dataValidation>
  </dataValidations>
  <pageMargins left="0.7" right="0.7" top="0.75" bottom="0.75" header="0.3" footer="0.3"/>
  <pageSetup paperSize="9" scale="6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FC36-D3CC-40FE-BAFA-E12E892BEBE5}">
  <sheetPr codeName="Sheet14">
    <tabColor rgb="FFFF0000"/>
    <pageSetUpPr fitToPage="1"/>
  </sheetPr>
  <dimension ref="A1:G47"/>
  <sheetViews>
    <sheetView view="pageBreakPreview" zoomScale="90" zoomScaleNormal="85" zoomScaleSheetLayoutView="90" workbookViewId="0">
      <selection activeCell="D22" sqref="D22:D23"/>
    </sheetView>
  </sheetViews>
  <sheetFormatPr defaultColWidth="9" defaultRowHeight="22.5" x14ac:dyDescent="0.55000000000000004"/>
  <cols>
    <col min="1" max="1" width="15.33203125" style="46" customWidth="1"/>
    <col min="2" max="2" width="9" style="46"/>
    <col min="3" max="3" width="14.1640625" style="46" customWidth="1"/>
    <col min="4" max="4" width="10.58203125" style="46" customWidth="1"/>
    <col min="5" max="5" width="12.83203125" style="46" customWidth="1"/>
    <col min="6" max="6" width="4.5" style="46" customWidth="1"/>
    <col min="7" max="7" width="21.58203125" style="46" customWidth="1"/>
    <col min="8" max="16384" width="9" style="46"/>
  </cols>
  <sheetData>
    <row r="1" spans="1:7" ht="21" customHeight="1" x14ac:dyDescent="0.55000000000000004">
      <c r="A1" s="45"/>
      <c r="B1" s="45"/>
      <c r="C1" s="45"/>
      <c r="D1" s="45"/>
      <c r="E1" s="45"/>
      <c r="F1" s="45"/>
      <c r="G1" s="45"/>
    </row>
    <row r="2" spans="1:7" x14ac:dyDescent="0.55000000000000004">
      <c r="A2" s="45" t="s">
        <v>116</v>
      </c>
      <c r="B2" s="45"/>
      <c r="C2" s="45"/>
      <c r="D2" s="455" t="s">
        <v>79</v>
      </c>
      <c r="E2" s="455"/>
      <c r="F2" s="45" t="s">
        <v>76</v>
      </c>
      <c r="G2" s="10" t="s">
        <v>80</v>
      </c>
    </row>
    <row r="3" spans="1:7" x14ac:dyDescent="0.55000000000000004">
      <c r="A3" s="45"/>
      <c r="B3" s="45"/>
      <c r="C3" s="45"/>
      <c r="D3" s="45"/>
      <c r="E3" s="45"/>
      <c r="F3" s="45"/>
      <c r="G3" s="45"/>
    </row>
    <row r="4" spans="1:7" x14ac:dyDescent="0.55000000000000004">
      <c r="A4" s="45"/>
      <c r="B4" s="45"/>
      <c r="C4" s="47" t="s">
        <v>77</v>
      </c>
      <c r="D4" s="456">
        <v>15000</v>
      </c>
      <c r="E4" s="456"/>
      <c r="F4" s="45" t="s">
        <v>78</v>
      </c>
      <c r="G4" s="45"/>
    </row>
    <row r="5" spans="1:7" ht="12" customHeight="1" x14ac:dyDescent="0.55000000000000004">
      <c r="A5" s="45"/>
      <c r="B5" s="45"/>
      <c r="C5" s="45"/>
      <c r="D5" s="45"/>
      <c r="E5" s="45"/>
      <c r="F5" s="45"/>
      <c r="G5" s="45"/>
    </row>
    <row r="6" spans="1:7" x14ac:dyDescent="0.55000000000000004">
      <c r="A6" s="45"/>
      <c r="B6" s="45"/>
      <c r="C6" s="45"/>
      <c r="D6" s="47"/>
      <c r="E6" s="47"/>
      <c r="F6" s="45"/>
      <c r="G6" s="45"/>
    </row>
    <row r="7" spans="1:7" x14ac:dyDescent="0.55000000000000004">
      <c r="A7" s="45"/>
      <c r="B7" s="45"/>
      <c r="C7" s="45"/>
      <c r="D7" s="45"/>
      <c r="E7" s="45"/>
      <c r="F7" s="45"/>
      <c r="G7" s="45"/>
    </row>
    <row r="8" spans="1:7" x14ac:dyDescent="0.55000000000000004">
      <c r="A8" s="45"/>
      <c r="B8" s="45"/>
      <c r="C8" s="45"/>
      <c r="D8" s="45"/>
      <c r="E8" s="45"/>
      <c r="F8" s="45"/>
      <c r="G8" s="47"/>
    </row>
    <row r="9" spans="1:7" x14ac:dyDescent="0.55000000000000004">
      <c r="A9" s="45"/>
      <c r="B9" s="45"/>
      <c r="C9" s="45"/>
      <c r="D9" s="45"/>
      <c r="E9" s="45"/>
      <c r="F9" s="45"/>
      <c r="G9" s="45"/>
    </row>
    <row r="10" spans="1:7" x14ac:dyDescent="0.55000000000000004">
      <c r="A10" s="45"/>
      <c r="B10" s="45"/>
      <c r="C10" s="45"/>
      <c r="D10" s="45"/>
      <c r="E10" s="45"/>
      <c r="F10" s="45"/>
      <c r="G10" s="45"/>
    </row>
    <row r="11" spans="1:7" x14ac:dyDescent="0.55000000000000004">
      <c r="A11" s="45"/>
      <c r="B11" s="45"/>
      <c r="C11" s="45"/>
      <c r="D11" s="45"/>
      <c r="E11" s="45"/>
      <c r="F11" s="45"/>
      <c r="G11" s="45"/>
    </row>
    <row r="12" spans="1:7" x14ac:dyDescent="0.55000000000000004">
      <c r="A12" s="45"/>
      <c r="B12" s="45"/>
      <c r="C12" s="45"/>
      <c r="D12" s="45"/>
      <c r="E12" s="45"/>
      <c r="F12" s="45"/>
      <c r="G12" s="45"/>
    </row>
    <row r="13" spans="1:7" x14ac:dyDescent="0.55000000000000004">
      <c r="A13" s="45"/>
      <c r="B13" s="45"/>
      <c r="C13" s="45"/>
      <c r="D13" s="45"/>
      <c r="E13" s="45"/>
      <c r="F13" s="45"/>
      <c r="G13" s="45"/>
    </row>
    <row r="14" spans="1:7" x14ac:dyDescent="0.55000000000000004">
      <c r="A14" s="45"/>
      <c r="B14" s="45"/>
      <c r="C14" s="45"/>
      <c r="D14" s="45"/>
      <c r="E14" s="45"/>
      <c r="F14" s="45"/>
      <c r="G14" s="45"/>
    </row>
    <row r="15" spans="1:7" x14ac:dyDescent="0.55000000000000004">
      <c r="A15" s="45"/>
      <c r="B15" s="45"/>
      <c r="C15" s="45"/>
      <c r="D15" s="45"/>
      <c r="E15" s="45"/>
      <c r="F15" s="45"/>
      <c r="G15" s="45"/>
    </row>
    <row r="16" spans="1:7" x14ac:dyDescent="0.55000000000000004">
      <c r="A16" s="45"/>
      <c r="B16" s="45"/>
      <c r="C16" s="45"/>
      <c r="D16" s="45"/>
      <c r="E16" s="45"/>
      <c r="F16" s="45"/>
      <c r="G16" s="45"/>
    </row>
    <row r="17" spans="1:7" x14ac:dyDescent="0.55000000000000004">
      <c r="A17" s="45"/>
      <c r="B17" s="45"/>
      <c r="C17" s="45"/>
      <c r="D17" s="45"/>
      <c r="E17" s="45"/>
      <c r="F17" s="45"/>
      <c r="G17" s="45"/>
    </row>
    <row r="18" spans="1:7" x14ac:dyDescent="0.55000000000000004">
      <c r="A18" s="45"/>
      <c r="B18" s="45"/>
      <c r="C18" s="45"/>
      <c r="D18" s="45"/>
      <c r="E18" s="45"/>
      <c r="F18" s="45"/>
      <c r="G18" s="45"/>
    </row>
    <row r="19" spans="1:7" x14ac:dyDescent="0.55000000000000004">
      <c r="A19" s="45"/>
      <c r="B19" s="45"/>
      <c r="C19" s="45"/>
      <c r="D19" s="45"/>
      <c r="E19" s="45"/>
      <c r="F19" s="45"/>
      <c r="G19" s="45"/>
    </row>
    <row r="20" spans="1:7" x14ac:dyDescent="0.55000000000000004">
      <c r="A20" s="45"/>
      <c r="B20" s="45"/>
      <c r="C20" s="45"/>
      <c r="D20" s="45"/>
      <c r="E20" s="45"/>
      <c r="F20" s="45"/>
      <c r="G20" s="45"/>
    </row>
    <row r="21" spans="1:7" x14ac:dyDescent="0.55000000000000004">
      <c r="A21" s="45"/>
      <c r="B21" s="45"/>
      <c r="C21" s="45"/>
      <c r="D21" s="45"/>
      <c r="E21" s="45"/>
      <c r="F21" s="45"/>
      <c r="G21" s="45"/>
    </row>
    <row r="22" spans="1:7" x14ac:dyDescent="0.55000000000000004">
      <c r="A22" s="45"/>
      <c r="B22" s="45"/>
      <c r="C22" s="45"/>
      <c r="D22" s="45"/>
      <c r="E22" s="45"/>
      <c r="F22" s="45"/>
      <c r="G22" s="45"/>
    </row>
    <row r="23" spans="1:7" x14ac:dyDescent="0.55000000000000004">
      <c r="A23" s="45"/>
      <c r="B23" s="45"/>
      <c r="C23" s="45"/>
      <c r="D23" s="45"/>
      <c r="E23" s="45"/>
      <c r="F23" s="45"/>
      <c r="G23" s="45"/>
    </row>
    <row r="24" spans="1:7" x14ac:dyDescent="0.55000000000000004">
      <c r="A24" s="45"/>
      <c r="B24" s="45"/>
      <c r="C24" s="45"/>
      <c r="D24" s="45"/>
      <c r="E24" s="45"/>
      <c r="F24" s="45"/>
      <c r="G24" s="45"/>
    </row>
    <row r="25" spans="1:7" x14ac:dyDescent="0.55000000000000004">
      <c r="A25" s="45"/>
      <c r="B25" s="45"/>
      <c r="C25" s="45"/>
      <c r="D25" s="45"/>
      <c r="E25" s="45"/>
      <c r="F25" s="45"/>
      <c r="G25" s="45"/>
    </row>
    <row r="26" spans="1:7" x14ac:dyDescent="0.55000000000000004">
      <c r="A26" s="45"/>
      <c r="B26" s="45"/>
      <c r="C26" s="45"/>
      <c r="D26" s="45"/>
      <c r="E26" s="45"/>
      <c r="F26" s="45"/>
      <c r="G26" s="45"/>
    </row>
    <row r="27" spans="1:7" x14ac:dyDescent="0.55000000000000004">
      <c r="A27" s="45"/>
      <c r="B27" s="45"/>
      <c r="C27" s="45"/>
      <c r="D27" s="45"/>
      <c r="E27" s="45"/>
      <c r="F27" s="45"/>
      <c r="G27" s="45"/>
    </row>
    <row r="28" spans="1:7" x14ac:dyDescent="0.55000000000000004">
      <c r="A28" s="45"/>
      <c r="B28" s="45"/>
      <c r="C28" s="45"/>
      <c r="D28" s="45"/>
      <c r="E28" s="45"/>
      <c r="F28" s="45"/>
      <c r="G28" s="45"/>
    </row>
    <row r="29" spans="1:7" x14ac:dyDescent="0.55000000000000004">
      <c r="A29" s="45"/>
      <c r="B29" s="45"/>
      <c r="C29" s="45"/>
      <c r="D29" s="45"/>
      <c r="E29" s="45"/>
      <c r="F29" s="45"/>
      <c r="G29" s="45"/>
    </row>
    <row r="30" spans="1:7" x14ac:dyDescent="0.55000000000000004">
      <c r="A30" s="45"/>
      <c r="B30" s="45"/>
      <c r="C30" s="45"/>
      <c r="D30" s="45"/>
      <c r="E30" s="45"/>
      <c r="F30" s="45"/>
      <c r="G30" s="45"/>
    </row>
    <row r="31" spans="1:7" x14ac:dyDescent="0.55000000000000004">
      <c r="A31" s="45"/>
      <c r="B31" s="45"/>
      <c r="C31" s="45"/>
      <c r="D31" s="45"/>
      <c r="E31" s="45"/>
      <c r="F31" s="45"/>
      <c r="G31" s="45"/>
    </row>
    <row r="32" spans="1:7" x14ac:dyDescent="0.55000000000000004">
      <c r="A32" s="45"/>
      <c r="B32" s="45"/>
      <c r="C32" s="45"/>
      <c r="D32" s="45"/>
      <c r="E32" s="45"/>
      <c r="F32" s="45"/>
      <c r="G32" s="45"/>
    </row>
    <row r="33" spans="1:7" x14ac:dyDescent="0.55000000000000004">
      <c r="A33" s="45"/>
      <c r="B33" s="45"/>
      <c r="C33" s="45"/>
      <c r="D33" s="45"/>
      <c r="E33" s="45"/>
      <c r="F33" s="45"/>
      <c r="G33" s="45"/>
    </row>
    <row r="34" spans="1:7" x14ac:dyDescent="0.55000000000000004">
      <c r="A34" s="45"/>
      <c r="B34" s="45"/>
      <c r="C34" s="45"/>
      <c r="D34" s="45"/>
      <c r="E34" s="45"/>
      <c r="F34" s="45"/>
      <c r="G34" s="45"/>
    </row>
    <row r="35" spans="1:7" x14ac:dyDescent="0.55000000000000004">
      <c r="A35" s="45"/>
      <c r="B35" s="45"/>
      <c r="C35" s="45"/>
      <c r="D35" s="45"/>
      <c r="E35" s="45"/>
      <c r="F35" s="45"/>
      <c r="G35" s="45"/>
    </row>
    <row r="36" spans="1:7" x14ac:dyDescent="0.55000000000000004">
      <c r="A36" s="45"/>
      <c r="B36" s="45"/>
      <c r="C36" s="45"/>
      <c r="D36" s="45"/>
      <c r="E36" s="45"/>
      <c r="F36" s="45"/>
      <c r="G36" s="45"/>
    </row>
    <row r="37" spans="1:7" x14ac:dyDescent="0.55000000000000004">
      <c r="A37" s="45"/>
      <c r="B37" s="45"/>
      <c r="C37" s="45"/>
      <c r="D37" s="45"/>
      <c r="E37" s="45"/>
      <c r="F37" s="45"/>
      <c r="G37" s="45"/>
    </row>
    <row r="38" spans="1:7" x14ac:dyDescent="0.55000000000000004">
      <c r="A38" s="45"/>
      <c r="B38" s="45"/>
      <c r="C38" s="45"/>
      <c r="D38" s="45"/>
      <c r="E38" s="45"/>
      <c r="F38" s="45"/>
      <c r="G38" s="45"/>
    </row>
    <row r="39" spans="1:7" x14ac:dyDescent="0.55000000000000004">
      <c r="A39" s="45"/>
      <c r="B39" s="45"/>
      <c r="C39" s="45"/>
      <c r="D39" s="45"/>
      <c r="E39" s="45"/>
      <c r="F39" s="45"/>
      <c r="G39" s="45"/>
    </row>
    <row r="40" spans="1:7" x14ac:dyDescent="0.55000000000000004">
      <c r="A40" s="45"/>
      <c r="B40" s="45"/>
      <c r="C40" s="45"/>
      <c r="D40" s="45"/>
      <c r="E40" s="45"/>
      <c r="F40" s="45"/>
      <c r="G40" s="45"/>
    </row>
    <row r="41" spans="1:7" x14ac:dyDescent="0.55000000000000004">
      <c r="A41" s="45"/>
      <c r="B41" s="45"/>
      <c r="C41" s="45"/>
      <c r="D41" s="45"/>
      <c r="E41" s="45"/>
      <c r="F41" s="45"/>
      <c r="G41" s="45"/>
    </row>
    <row r="42" spans="1:7" x14ac:dyDescent="0.55000000000000004">
      <c r="A42" s="45"/>
      <c r="B42" s="45"/>
      <c r="C42" s="45"/>
      <c r="D42" s="45"/>
      <c r="E42" s="45"/>
      <c r="F42" s="45"/>
      <c r="G42" s="45"/>
    </row>
    <row r="43" spans="1:7" x14ac:dyDescent="0.55000000000000004">
      <c r="A43" s="45"/>
      <c r="B43" s="45"/>
      <c r="C43" s="45"/>
      <c r="D43" s="45"/>
      <c r="E43" s="45"/>
      <c r="F43" s="45"/>
      <c r="G43" s="45"/>
    </row>
    <row r="44" spans="1:7" x14ac:dyDescent="0.55000000000000004">
      <c r="A44" s="45"/>
      <c r="B44" s="45"/>
      <c r="C44" s="45"/>
      <c r="D44" s="45"/>
      <c r="E44" s="45"/>
      <c r="F44" s="45"/>
      <c r="G44" s="45"/>
    </row>
    <row r="45" spans="1:7" x14ac:dyDescent="0.55000000000000004">
      <c r="A45" s="45"/>
      <c r="B45" s="45"/>
      <c r="C45" s="45"/>
      <c r="D45" s="45"/>
      <c r="E45" s="45"/>
      <c r="F45" s="45"/>
      <c r="G45" s="45"/>
    </row>
    <row r="46" spans="1:7" x14ac:dyDescent="0.55000000000000004">
      <c r="A46" s="45"/>
      <c r="B46" s="45"/>
      <c r="C46" s="45"/>
      <c r="D46" s="45"/>
      <c r="E46" s="45"/>
      <c r="F46" s="45"/>
      <c r="G46" s="45"/>
    </row>
    <row r="47" spans="1:7" x14ac:dyDescent="0.55000000000000004">
      <c r="A47" s="45"/>
      <c r="B47" s="45"/>
      <c r="C47" s="45"/>
      <c r="D47" s="45"/>
      <c r="E47" s="45"/>
      <c r="F47" s="45"/>
      <c r="G47" s="45"/>
    </row>
  </sheetData>
  <sheetProtection algorithmName="SHA-512" hashValue="2rQ86dBwBceV0RFfU7YPpZEXY216FtxsS4PAHeqxnijSUfwWsQIaUncF0cTv/fHUqPpUfDA+gbn2bEIyksPFJQ==" saltValue="a0kBXQ5HXy2Apl7LHMCObw==" spinCount="100000" sheet="1" selectLockedCells="1"/>
  <mergeCells count="2">
    <mergeCell ref="D2:E2"/>
    <mergeCell ref="D4:E4"/>
  </mergeCells>
  <phoneticPr fontId="4"/>
  <pageMargins left="0.7" right="0.7" top="0.75" bottom="0.75" header="0.3" footer="0.3"/>
  <pageSetup paperSize="9" scale="91" fitToHeight="0"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view="pageBreakPreview" topLeftCell="A22" zoomScale="86" zoomScaleNormal="100" zoomScaleSheetLayoutView="86" workbookViewId="0">
      <selection activeCell="P10" sqref="P10"/>
    </sheetView>
  </sheetViews>
  <sheetFormatPr defaultColWidth="8.6640625" defaultRowHeight="18" x14ac:dyDescent="0.55000000000000004"/>
  <cols>
    <col min="1" max="1" width="8.6640625" style="4" customWidth="1"/>
    <col min="2" max="2" width="8.6640625" style="4"/>
    <col min="3" max="3" width="5" style="4" customWidth="1"/>
    <col min="4" max="4" width="5.6640625" style="4" customWidth="1"/>
    <col min="5" max="5" width="6.5" style="4" customWidth="1"/>
    <col min="6" max="6" width="5.58203125" style="4" customWidth="1"/>
    <col min="7" max="7" width="6.58203125" style="4" customWidth="1"/>
    <col min="8" max="8" width="4.83203125" style="4" customWidth="1"/>
    <col min="9" max="9" width="9.33203125" style="4" customWidth="1"/>
    <col min="10" max="10" width="6.6640625" style="4" customWidth="1"/>
    <col min="11" max="16384" width="8.6640625" style="4"/>
  </cols>
  <sheetData>
    <row r="1" spans="1:14" ht="18" customHeight="1" x14ac:dyDescent="0.55000000000000004">
      <c r="A1" s="467" t="s">
        <v>88</v>
      </c>
      <c r="B1" s="467"/>
      <c r="C1" s="467"/>
      <c r="D1" s="467"/>
      <c r="E1" s="467"/>
      <c r="F1" s="467"/>
      <c r="G1" s="467"/>
      <c r="H1" s="467"/>
      <c r="I1" s="467"/>
      <c r="J1" s="467"/>
      <c r="K1" s="467"/>
      <c r="L1" s="467"/>
      <c r="M1" s="467"/>
      <c r="N1" s="467"/>
    </row>
    <row r="2" spans="1:14" ht="35.5" customHeight="1" x14ac:dyDescent="0.55000000000000004">
      <c r="A2" s="467"/>
      <c r="B2" s="467"/>
      <c r="C2" s="467"/>
      <c r="D2" s="467"/>
      <c r="E2" s="467"/>
      <c r="F2" s="467"/>
      <c r="G2" s="467"/>
      <c r="H2" s="467"/>
      <c r="I2" s="467"/>
      <c r="J2" s="467"/>
      <c r="K2" s="467"/>
      <c r="L2" s="467"/>
      <c r="M2" s="467"/>
      <c r="N2" s="467"/>
    </row>
    <row r="3" spans="1:14" x14ac:dyDescent="0.55000000000000004">
      <c r="A3" s="61"/>
      <c r="B3" s="61"/>
      <c r="C3" s="61"/>
      <c r="D3" s="61"/>
      <c r="E3" s="61"/>
      <c r="F3" s="61"/>
      <c r="G3" s="61"/>
      <c r="H3" s="61"/>
      <c r="I3" s="61"/>
      <c r="J3" s="61"/>
      <c r="K3" s="61"/>
      <c r="L3" s="61"/>
      <c r="M3" s="61"/>
      <c r="N3" s="61"/>
    </row>
    <row r="4" spans="1:14" ht="18.5" x14ac:dyDescent="0.6">
      <c r="A4" s="62" t="s">
        <v>82</v>
      </c>
      <c r="B4" s="62"/>
      <c r="C4" s="62"/>
      <c r="D4" s="62"/>
      <c r="E4" s="62"/>
      <c r="F4" s="62"/>
      <c r="G4" s="62"/>
      <c r="H4" s="62"/>
      <c r="I4" s="62"/>
      <c r="J4" s="63"/>
      <c r="K4" s="6"/>
      <c r="L4" s="6"/>
      <c r="M4" s="6"/>
      <c r="N4" s="6"/>
    </row>
    <row r="5" spans="1:14" ht="18.5" x14ac:dyDescent="0.6">
      <c r="A5" s="62" t="s">
        <v>115</v>
      </c>
      <c r="B5" s="62"/>
      <c r="C5" s="62"/>
      <c r="D5" s="62"/>
      <c r="E5" s="62"/>
      <c r="F5" s="62"/>
      <c r="G5" s="62"/>
      <c r="H5" s="62"/>
      <c r="I5" s="62"/>
      <c r="J5" s="63"/>
      <c r="K5" s="6"/>
      <c r="L5" s="6"/>
      <c r="M5" s="6"/>
      <c r="N5" s="6"/>
    </row>
    <row r="6" spans="1:14" ht="18.5" x14ac:dyDescent="0.6">
      <c r="A6" s="62"/>
      <c r="B6" s="62"/>
      <c r="C6" s="62"/>
      <c r="D6" s="62"/>
      <c r="E6" s="62"/>
      <c r="F6" s="62"/>
      <c r="G6" s="62"/>
      <c r="H6" s="62"/>
      <c r="I6" s="62"/>
      <c r="J6" s="63"/>
      <c r="K6" s="6"/>
      <c r="L6" s="6"/>
      <c r="M6" s="6"/>
      <c r="N6" s="6"/>
    </row>
    <row r="7" spans="1:14" ht="18.5" x14ac:dyDescent="0.6">
      <c r="A7" s="62"/>
      <c r="B7" s="62"/>
      <c r="C7" s="62"/>
      <c r="D7" s="62"/>
      <c r="E7" s="62"/>
      <c r="F7" s="62"/>
      <c r="G7" s="62"/>
      <c r="H7" s="62"/>
      <c r="I7" s="62"/>
      <c r="J7" s="63"/>
      <c r="K7" s="6"/>
      <c r="L7" s="6"/>
      <c r="M7" s="6"/>
      <c r="N7" s="6"/>
    </row>
    <row r="8" spans="1:14" ht="20.5" customHeight="1" x14ac:dyDescent="0.6">
      <c r="A8" s="64" t="s">
        <v>83</v>
      </c>
      <c r="B8" s="64"/>
      <c r="C8" s="64"/>
      <c r="D8" s="64"/>
      <c r="E8" s="64"/>
      <c r="F8" s="64"/>
      <c r="G8" s="64"/>
      <c r="H8" s="64"/>
      <c r="I8" s="64"/>
      <c r="J8" s="63"/>
      <c r="K8" s="6"/>
      <c r="L8" s="6"/>
      <c r="M8" s="6"/>
      <c r="N8" s="6"/>
    </row>
    <row r="9" spans="1:14" ht="19.5" customHeight="1" x14ac:dyDescent="0.55000000000000004">
      <c r="A9" s="468"/>
      <c r="B9" s="470" t="s">
        <v>89</v>
      </c>
      <c r="C9" s="470"/>
      <c r="D9" s="470"/>
      <c r="E9" s="470"/>
      <c r="F9" s="470"/>
      <c r="G9" s="470"/>
      <c r="H9" s="470"/>
      <c r="I9" s="470"/>
      <c r="J9" s="470"/>
      <c r="K9" s="6"/>
      <c r="L9" s="6"/>
      <c r="M9" s="6"/>
      <c r="N9" s="6"/>
    </row>
    <row r="10" spans="1:14" ht="18" customHeight="1" x14ac:dyDescent="0.6">
      <c r="A10" s="469"/>
      <c r="B10" s="471" t="s">
        <v>108</v>
      </c>
      <c r="C10" s="471"/>
      <c r="D10" s="471"/>
      <c r="E10" s="471"/>
      <c r="F10" s="471"/>
      <c r="G10" s="471"/>
      <c r="H10" s="471"/>
      <c r="I10" s="471"/>
      <c r="J10" s="63"/>
      <c r="K10" s="6"/>
      <c r="L10" s="6"/>
      <c r="M10" s="6"/>
      <c r="N10" s="6"/>
    </row>
    <row r="11" spans="1:14" ht="16.5" customHeight="1" x14ac:dyDescent="0.6">
      <c r="A11" s="65" t="s">
        <v>84</v>
      </c>
      <c r="B11" s="65"/>
      <c r="C11" s="65"/>
      <c r="D11" s="65"/>
      <c r="E11" s="65"/>
      <c r="F11" s="65"/>
      <c r="G11" s="65"/>
      <c r="H11" s="65"/>
      <c r="I11" s="65"/>
      <c r="J11" s="63"/>
      <c r="K11" s="6"/>
      <c r="L11" s="6"/>
      <c r="M11" s="6"/>
      <c r="N11" s="6"/>
    </row>
    <row r="12" spans="1:14" ht="19.5" customHeight="1" x14ac:dyDescent="0.55000000000000004">
      <c r="A12" s="70"/>
      <c r="B12" s="470" t="s">
        <v>90</v>
      </c>
      <c r="C12" s="470"/>
      <c r="D12" s="470"/>
      <c r="E12" s="470"/>
      <c r="F12" s="470"/>
      <c r="G12" s="470"/>
      <c r="H12" s="470"/>
      <c r="I12" s="470"/>
      <c r="J12" s="66"/>
      <c r="K12" s="6"/>
      <c r="L12" s="6"/>
      <c r="M12" s="6"/>
      <c r="N12" s="6"/>
    </row>
    <row r="13" spans="1:14" ht="19.5" customHeight="1" x14ac:dyDescent="0.6">
      <c r="A13" s="71"/>
      <c r="B13" s="472" t="s">
        <v>91</v>
      </c>
      <c r="C13" s="472"/>
      <c r="D13" s="472"/>
      <c r="E13" s="472"/>
      <c r="F13" s="472"/>
      <c r="G13" s="472"/>
      <c r="H13" s="472"/>
      <c r="I13" s="472"/>
      <c r="J13" s="63"/>
      <c r="K13" s="6"/>
      <c r="L13" s="6"/>
      <c r="M13" s="6"/>
      <c r="N13" s="6"/>
    </row>
    <row r="14" spans="1:14" ht="25" customHeight="1" x14ac:dyDescent="0.6">
      <c r="A14" s="64" t="s">
        <v>85</v>
      </c>
      <c r="B14" s="64"/>
      <c r="C14" s="64"/>
      <c r="D14" s="64"/>
      <c r="E14" s="64"/>
      <c r="F14" s="64"/>
      <c r="G14" s="64"/>
      <c r="H14" s="64"/>
      <c r="I14" s="64"/>
      <c r="J14" s="63"/>
      <c r="K14" s="6"/>
      <c r="L14" s="6"/>
      <c r="M14" s="6"/>
      <c r="N14" s="6"/>
    </row>
    <row r="15" spans="1:14" ht="18.5" x14ac:dyDescent="0.6">
      <c r="A15" s="67"/>
      <c r="B15" s="457" t="s">
        <v>92</v>
      </c>
      <c r="C15" s="457"/>
      <c r="D15" s="457"/>
      <c r="E15" s="457"/>
      <c r="F15" s="457"/>
      <c r="G15" s="457"/>
      <c r="H15" s="457"/>
      <c r="I15" s="63"/>
      <c r="J15" s="63"/>
      <c r="K15" s="6"/>
      <c r="L15" s="6"/>
      <c r="M15" s="6"/>
      <c r="N15" s="6"/>
    </row>
    <row r="16" spans="1:14" ht="18.5" x14ac:dyDescent="0.6">
      <c r="A16" s="67"/>
      <c r="B16" s="63" t="s">
        <v>93</v>
      </c>
      <c r="C16" s="63"/>
      <c r="D16" s="63"/>
      <c r="E16" s="63"/>
      <c r="F16" s="63"/>
      <c r="G16" s="63"/>
      <c r="H16" s="63"/>
      <c r="I16" s="63"/>
      <c r="J16" s="63"/>
      <c r="K16" s="6"/>
      <c r="L16" s="6"/>
      <c r="M16" s="6"/>
      <c r="N16" s="6"/>
    </row>
    <row r="17" spans="1:15" ht="23.5" customHeight="1" x14ac:dyDescent="0.6">
      <c r="A17" s="64" t="s">
        <v>86</v>
      </c>
      <c r="B17" s="64"/>
      <c r="C17" s="64"/>
      <c r="D17" s="64"/>
      <c r="E17" s="64"/>
      <c r="F17" s="64"/>
      <c r="G17" s="64"/>
      <c r="H17" s="64"/>
      <c r="I17" s="63"/>
      <c r="J17" s="63"/>
      <c r="K17" s="6"/>
      <c r="L17" s="6"/>
      <c r="M17" s="6"/>
      <c r="N17" s="6"/>
    </row>
    <row r="18" spans="1:15" ht="18.5" x14ac:dyDescent="0.6">
      <c r="A18" s="67"/>
      <c r="B18" s="63" t="s">
        <v>94</v>
      </c>
      <c r="C18" s="63"/>
      <c r="D18" s="63"/>
      <c r="E18" s="63"/>
      <c r="F18" s="63"/>
      <c r="G18" s="63"/>
      <c r="H18" s="63"/>
      <c r="I18" s="63"/>
      <c r="J18" s="63"/>
      <c r="K18" s="6"/>
      <c r="L18" s="6"/>
      <c r="M18" s="6"/>
      <c r="N18" s="6"/>
    </row>
    <row r="19" spans="1:15" ht="18.5" x14ac:dyDescent="0.6">
      <c r="A19" s="67"/>
      <c r="B19" s="63" t="s">
        <v>109</v>
      </c>
      <c r="C19" s="63"/>
      <c r="D19" s="63"/>
      <c r="E19" s="63"/>
      <c r="F19" s="63"/>
      <c r="G19" s="63"/>
      <c r="H19" s="63"/>
      <c r="I19" s="63"/>
      <c r="J19" s="63"/>
      <c r="K19" s="6"/>
      <c r="L19" s="6"/>
      <c r="M19" s="6"/>
      <c r="N19" s="6"/>
    </row>
    <row r="20" spans="1:15" ht="18.5" x14ac:dyDescent="0.6">
      <c r="A20" s="67"/>
      <c r="B20" s="63" t="s">
        <v>110</v>
      </c>
      <c r="C20" s="63"/>
      <c r="D20" s="63"/>
      <c r="E20" s="63"/>
      <c r="F20" s="63"/>
      <c r="G20" s="63"/>
      <c r="H20" s="63"/>
      <c r="I20" s="63"/>
      <c r="J20" s="63"/>
      <c r="K20" s="6"/>
      <c r="L20" s="6"/>
      <c r="M20" s="6"/>
      <c r="N20" s="6"/>
    </row>
    <row r="21" spans="1:15" ht="18.5" x14ac:dyDescent="0.6">
      <c r="A21" s="67"/>
      <c r="B21" s="63" t="s">
        <v>95</v>
      </c>
      <c r="C21" s="63"/>
      <c r="D21" s="63"/>
      <c r="E21" s="63"/>
      <c r="F21" s="63"/>
      <c r="G21" s="63"/>
      <c r="H21" s="63"/>
      <c r="I21" s="63"/>
      <c r="J21" s="63"/>
      <c r="K21" s="6"/>
      <c r="L21" s="6"/>
      <c r="M21" s="6"/>
      <c r="N21" s="6"/>
    </row>
    <row r="22" spans="1:15" ht="18.5" x14ac:dyDescent="0.6">
      <c r="A22" s="67"/>
      <c r="B22" s="63" t="s">
        <v>111</v>
      </c>
      <c r="C22" s="63"/>
      <c r="D22" s="63"/>
      <c r="E22" s="63"/>
      <c r="F22" s="63"/>
      <c r="G22" s="63"/>
      <c r="H22" s="63"/>
      <c r="I22" s="63"/>
      <c r="J22" s="63"/>
      <c r="K22" s="6"/>
      <c r="L22" s="6"/>
      <c r="M22" s="6"/>
      <c r="N22" s="6"/>
    </row>
    <row r="23" spans="1:15" ht="18.5" x14ac:dyDescent="0.6">
      <c r="A23" s="67"/>
      <c r="B23" s="63" t="s">
        <v>96</v>
      </c>
      <c r="C23" s="63"/>
      <c r="D23" s="63"/>
      <c r="E23" s="63"/>
      <c r="F23" s="63"/>
      <c r="G23" s="63"/>
      <c r="H23" s="63"/>
      <c r="I23" s="63"/>
      <c r="J23" s="63"/>
      <c r="K23" s="6"/>
      <c r="L23" s="6"/>
      <c r="M23" s="6"/>
      <c r="N23" s="6"/>
    </row>
    <row r="24" spans="1:15" ht="18.5" x14ac:dyDescent="0.6">
      <c r="A24" s="67"/>
      <c r="B24" s="63" t="s">
        <v>97</v>
      </c>
      <c r="C24" s="63"/>
      <c r="D24" s="63"/>
      <c r="E24" s="63"/>
      <c r="F24" s="63"/>
      <c r="G24" s="63"/>
      <c r="H24" s="63"/>
      <c r="I24" s="63"/>
      <c r="J24" s="63"/>
      <c r="K24" s="6"/>
      <c r="L24" s="6"/>
      <c r="M24" s="6"/>
      <c r="N24" s="6"/>
    </row>
    <row r="25" spans="1:15" ht="18.5" x14ac:dyDescent="0.6">
      <c r="A25" s="67"/>
      <c r="B25" s="63" t="s">
        <v>98</v>
      </c>
      <c r="C25" s="63"/>
      <c r="D25" s="63"/>
      <c r="E25" s="63"/>
      <c r="F25" s="63"/>
      <c r="G25" s="63"/>
      <c r="H25" s="63"/>
      <c r="I25" s="63"/>
      <c r="J25" s="63"/>
      <c r="K25" s="6"/>
      <c r="L25" s="6"/>
      <c r="M25" s="6"/>
      <c r="N25" s="6"/>
    </row>
    <row r="26" spans="1:15" ht="18.5" x14ac:dyDescent="0.6">
      <c r="A26" s="67"/>
      <c r="B26" s="63" t="s">
        <v>99</v>
      </c>
      <c r="C26" s="63"/>
      <c r="D26" s="63"/>
      <c r="E26" s="63"/>
      <c r="F26" s="63"/>
      <c r="G26" s="63"/>
      <c r="H26" s="63"/>
      <c r="I26" s="63"/>
      <c r="J26" s="63"/>
      <c r="K26" s="6"/>
      <c r="L26" s="6"/>
      <c r="M26" s="6"/>
      <c r="N26" s="6"/>
    </row>
    <row r="27" spans="1:15" ht="18.5" x14ac:dyDescent="0.6">
      <c r="A27" s="67"/>
      <c r="B27" s="63" t="s">
        <v>100</v>
      </c>
      <c r="C27" s="63"/>
      <c r="D27" s="63"/>
      <c r="E27" s="63"/>
      <c r="F27" s="63"/>
      <c r="G27" s="63"/>
      <c r="H27" s="63"/>
      <c r="I27" s="63"/>
      <c r="J27" s="63"/>
      <c r="K27" s="6"/>
      <c r="L27" s="6"/>
      <c r="M27" s="6"/>
      <c r="N27" s="6"/>
    </row>
    <row r="28" spans="1:15" ht="19.5" customHeight="1" x14ac:dyDescent="0.6">
      <c r="A28" s="64" t="s">
        <v>87</v>
      </c>
      <c r="B28" s="64"/>
      <c r="C28" s="64"/>
      <c r="D28" s="64"/>
      <c r="E28" s="64"/>
      <c r="F28" s="64"/>
      <c r="G28" s="64"/>
      <c r="H28" s="64"/>
      <c r="I28" s="63"/>
      <c r="J28" s="63"/>
      <c r="K28" s="6"/>
      <c r="L28" s="6"/>
      <c r="M28" s="6"/>
      <c r="N28" s="6"/>
    </row>
    <row r="29" spans="1:15" ht="18.5" x14ac:dyDescent="0.6">
      <c r="A29" s="67"/>
      <c r="B29" s="63" t="s">
        <v>101</v>
      </c>
      <c r="C29" s="63"/>
      <c r="D29" s="63"/>
      <c r="E29" s="63"/>
      <c r="F29" s="63"/>
      <c r="G29" s="63"/>
      <c r="H29" s="63"/>
      <c r="I29" s="63"/>
      <c r="J29" s="63"/>
      <c r="K29" s="6"/>
      <c r="L29" s="6"/>
      <c r="M29" s="6"/>
      <c r="N29" s="6"/>
    </row>
    <row r="30" spans="1:15" ht="19" thickBot="1" x14ac:dyDescent="0.65">
      <c r="A30" s="67"/>
      <c r="B30" s="63"/>
      <c r="C30" s="63"/>
      <c r="D30" s="63"/>
      <c r="E30" s="63"/>
      <c r="F30" s="63"/>
      <c r="G30" s="63"/>
      <c r="H30" s="63"/>
      <c r="I30" s="63"/>
      <c r="J30" s="63"/>
      <c r="K30" s="6"/>
      <c r="L30" s="6"/>
      <c r="M30" s="6"/>
      <c r="N30" s="6"/>
    </row>
    <row r="31" spans="1:15" ht="18.5" x14ac:dyDescent="0.6">
      <c r="A31" s="68"/>
      <c r="B31" s="68"/>
      <c r="C31" s="68"/>
      <c r="D31" s="68"/>
      <c r="E31" s="68"/>
      <c r="F31" s="68"/>
      <c r="G31" s="63"/>
      <c r="H31" s="50" t="s">
        <v>102</v>
      </c>
      <c r="I31" s="72" t="s">
        <v>16</v>
      </c>
      <c r="J31" s="51" t="s">
        <v>112</v>
      </c>
      <c r="K31" s="458"/>
      <c r="L31" s="458"/>
      <c r="M31" s="51" t="s">
        <v>113</v>
      </c>
      <c r="N31" s="52"/>
      <c r="O31" s="49"/>
    </row>
    <row r="32" spans="1:15" ht="18.5" x14ac:dyDescent="0.6">
      <c r="A32" s="68"/>
      <c r="B32" s="68"/>
      <c r="C32" s="68"/>
      <c r="D32" s="68"/>
      <c r="E32" s="68"/>
      <c r="F32" s="68"/>
      <c r="G32" s="63"/>
      <c r="H32" s="53" t="s">
        <v>103</v>
      </c>
      <c r="I32" s="54"/>
      <c r="J32" s="54"/>
      <c r="K32" s="54"/>
      <c r="L32" s="54"/>
      <c r="M32" s="54"/>
      <c r="N32" s="55"/>
      <c r="O32" s="49"/>
    </row>
    <row r="33" spans="1:15" ht="19" thickBot="1" x14ac:dyDescent="0.65">
      <c r="A33" s="68"/>
      <c r="B33" s="68"/>
      <c r="C33" s="68"/>
      <c r="D33" s="68"/>
      <c r="E33" s="68"/>
      <c r="F33" s="68"/>
      <c r="G33" s="63"/>
      <c r="H33" s="53" t="s">
        <v>104</v>
      </c>
      <c r="I33" s="54"/>
      <c r="J33" s="54" t="s">
        <v>4</v>
      </c>
      <c r="K33" s="54"/>
      <c r="L33" s="54" t="s">
        <v>105</v>
      </c>
      <c r="M33" s="54"/>
      <c r="N33" s="55" t="s">
        <v>106</v>
      </c>
      <c r="O33" s="49"/>
    </row>
    <row r="34" spans="1:15" ht="18.5" x14ac:dyDescent="0.6">
      <c r="A34" s="68"/>
      <c r="B34" s="68"/>
      <c r="C34" s="68"/>
      <c r="D34" s="68"/>
      <c r="E34" s="68"/>
      <c r="F34" s="68"/>
      <c r="G34" s="63"/>
      <c r="H34" s="459" t="s">
        <v>114</v>
      </c>
      <c r="I34" s="461"/>
      <c r="J34" s="462"/>
      <c r="K34" s="462"/>
      <c r="L34" s="462"/>
      <c r="M34" s="462"/>
      <c r="N34" s="463"/>
      <c r="O34" s="49"/>
    </row>
    <row r="35" spans="1:15" ht="19" thickBot="1" x14ac:dyDescent="0.65">
      <c r="A35" s="69"/>
      <c r="B35" s="69"/>
      <c r="C35" s="69"/>
      <c r="D35" s="69"/>
      <c r="E35" s="69"/>
      <c r="F35" s="69"/>
      <c r="G35" s="63"/>
      <c r="H35" s="460"/>
      <c r="I35" s="464"/>
      <c r="J35" s="465"/>
      <c r="K35" s="465"/>
      <c r="L35" s="465"/>
      <c r="M35" s="465"/>
      <c r="N35" s="466"/>
      <c r="O35" s="49"/>
    </row>
    <row r="36" spans="1:15" ht="19" thickBot="1" x14ac:dyDescent="0.65">
      <c r="A36" s="69"/>
      <c r="B36" s="69"/>
      <c r="C36" s="69"/>
      <c r="D36" s="69"/>
      <c r="E36" s="69"/>
      <c r="F36" s="69"/>
      <c r="G36" s="63"/>
      <c r="H36" s="58" t="s">
        <v>107</v>
      </c>
      <c r="I36" s="59"/>
      <c r="J36" s="56"/>
      <c r="K36" s="60"/>
      <c r="L36" s="60"/>
      <c r="M36" s="59"/>
      <c r="N36" s="57"/>
      <c r="O36" s="49"/>
    </row>
    <row r="37" spans="1:15" ht="18.5" x14ac:dyDescent="0.6">
      <c r="A37" s="49"/>
      <c r="B37" s="49"/>
      <c r="C37" s="49"/>
      <c r="D37" s="49"/>
      <c r="E37" s="49"/>
      <c r="F37" s="49"/>
      <c r="G37" s="49"/>
      <c r="H37" s="49"/>
      <c r="I37" s="49"/>
      <c r="J37" s="49"/>
    </row>
    <row r="38" spans="1:15" ht="18.5" x14ac:dyDescent="0.6">
      <c r="A38" s="49"/>
      <c r="B38" s="49"/>
      <c r="C38" s="49"/>
      <c r="D38" s="49"/>
      <c r="E38" s="49"/>
      <c r="F38" s="49"/>
      <c r="G38" s="49"/>
      <c r="H38" s="49"/>
      <c r="I38" s="49"/>
      <c r="J38" s="49"/>
    </row>
  </sheetData>
  <mergeCells count="10">
    <mergeCell ref="B15:H15"/>
    <mergeCell ref="K31:L31"/>
    <mergeCell ref="H34:H35"/>
    <mergeCell ref="I34:N35"/>
    <mergeCell ref="A1:N2"/>
    <mergeCell ref="A9:A10"/>
    <mergeCell ref="B9:J9"/>
    <mergeCell ref="B10:I10"/>
    <mergeCell ref="B12:I12"/>
    <mergeCell ref="B13:I13"/>
  </mergeCells>
  <phoneticPr fontId="4"/>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7"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215900</xdr:colOff>
                    <xdr:row>17</xdr:row>
                    <xdr:rowOff>254000</xdr:rowOff>
                  </from>
                  <to>
                    <xdr:col>0</xdr:col>
                    <xdr:colOff>444500</xdr:colOff>
                    <xdr:row>19</xdr:row>
                    <xdr:rowOff>63500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215900</xdr:colOff>
                    <xdr:row>18</xdr:row>
                    <xdr:rowOff>254000</xdr:rowOff>
                  </from>
                  <to>
                    <xdr:col>0</xdr:col>
                    <xdr:colOff>444500</xdr:colOff>
                    <xdr:row>20</xdr:row>
                    <xdr:rowOff>63500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215900</xdr:colOff>
                    <xdr:row>19</xdr:row>
                    <xdr:rowOff>254000</xdr:rowOff>
                  </from>
                  <to>
                    <xdr:col>0</xdr:col>
                    <xdr:colOff>444500</xdr:colOff>
                    <xdr:row>21</xdr:row>
                    <xdr:rowOff>63500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215900</xdr:colOff>
                    <xdr:row>20</xdr:row>
                    <xdr:rowOff>254000</xdr:rowOff>
                  </from>
                  <to>
                    <xdr:col>0</xdr:col>
                    <xdr:colOff>444500</xdr:colOff>
                    <xdr:row>22</xdr:row>
                    <xdr:rowOff>63500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215900</xdr:colOff>
                    <xdr:row>21</xdr:row>
                    <xdr:rowOff>254000</xdr:rowOff>
                  </from>
                  <to>
                    <xdr:col>0</xdr:col>
                    <xdr:colOff>444500</xdr:colOff>
                    <xdr:row>23</xdr:row>
                    <xdr:rowOff>63500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215900</xdr:colOff>
                    <xdr:row>22</xdr:row>
                    <xdr:rowOff>254000</xdr:rowOff>
                  </from>
                  <to>
                    <xdr:col>0</xdr:col>
                    <xdr:colOff>444500</xdr:colOff>
                    <xdr:row>24</xdr:row>
                    <xdr:rowOff>63500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215900</xdr:colOff>
                    <xdr:row>23</xdr:row>
                    <xdr:rowOff>254000</xdr:rowOff>
                  </from>
                  <to>
                    <xdr:col>0</xdr:col>
                    <xdr:colOff>444500</xdr:colOff>
                    <xdr:row>25</xdr:row>
                    <xdr:rowOff>63500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215900</xdr:colOff>
                    <xdr:row>24</xdr:row>
                    <xdr:rowOff>254000</xdr:rowOff>
                  </from>
                  <to>
                    <xdr:col>0</xdr:col>
                    <xdr:colOff>444500</xdr:colOff>
                    <xdr:row>26</xdr:row>
                    <xdr:rowOff>63500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215900</xdr:colOff>
                    <xdr:row>25</xdr:row>
                    <xdr:rowOff>254000</xdr:rowOff>
                  </from>
                  <to>
                    <xdr:col>0</xdr:col>
                    <xdr:colOff>444500</xdr:colOff>
                    <xdr:row>27</xdr:row>
                    <xdr:rowOff>63500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0E9D-D0A9-4933-8B40-0901DD4F3D41}">
  <sheetPr codeName="Sheet4">
    <tabColor theme="5" tint="-0.499984740745262"/>
    <pageSetUpPr fitToPage="1"/>
  </sheetPr>
  <dimension ref="A1:X46"/>
  <sheetViews>
    <sheetView view="pageBreakPreview" zoomScale="80" zoomScaleNormal="100" zoomScaleSheetLayoutView="80" workbookViewId="0">
      <selection activeCell="W16" sqref="W16"/>
    </sheetView>
  </sheetViews>
  <sheetFormatPr defaultColWidth="8.6640625" defaultRowHeight="18" x14ac:dyDescent="0.55000000000000004"/>
  <cols>
    <col min="1" max="1" width="8.08203125" style="4" customWidth="1"/>
    <col min="2" max="2" width="8.1640625" style="4" customWidth="1"/>
    <col min="3" max="3" width="13.1640625" style="4" customWidth="1"/>
    <col min="4" max="4" width="6.4140625" style="4" customWidth="1"/>
    <col min="5" max="5" width="7.58203125" style="4" customWidth="1"/>
    <col min="6" max="6" width="5.1640625" style="4" customWidth="1"/>
    <col min="7" max="9" width="7.58203125" style="4" customWidth="1"/>
    <col min="10" max="10" width="9.9140625" style="4" customWidth="1"/>
    <col min="11" max="13" width="7.58203125" style="4" customWidth="1"/>
    <col min="14" max="14" width="4.33203125" style="4" customWidth="1"/>
    <col min="15" max="15" width="10.33203125" style="4" customWidth="1"/>
    <col min="16" max="16" width="6" style="4" customWidth="1"/>
    <col min="17" max="17" width="8.1640625" style="4" customWidth="1"/>
    <col min="18" max="19" width="7.1640625" style="4" customWidth="1"/>
    <col min="20" max="20" width="7.4140625" style="4" customWidth="1"/>
    <col min="21" max="16384" width="8.6640625" style="4"/>
  </cols>
  <sheetData>
    <row r="1" spans="1:22" ht="21" customHeight="1" x14ac:dyDescent="0.55000000000000004">
      <c r="A1" s="396" t="s">
        <v>15</v>
      </c>
      <c r="B1" s="396"/>
      <c r="C1" s="396"/>
      <c r="D1" s="396"/>
      <c r="E1" s="396"/>
      <c r="F1" s="121"/>
      <c r="G1" s="27"/>
      <c r="H1" s="27"/>
      <c r="I1" s="27"/>
      <c r="J1" s="27"/>
      <c r="K1" s="6"/>
      <c r="L1" s="6"/>
      <c r="M1" s="6"/>
      <c r="N1" s="6" t="s">
        <v>53</v>
      </c>
      <c r="O1" s="119">
        <v>6</v>
      </c>
      <c r="P1" s="27" t="s">
        <v>4</v>
      </c>
      <c r="Q1" s="119">
        <v>10</v>
      </c>
      <c r="R1" s="27" t="s">
        <v>5</v>
      </c>
      <c r="S1" s="119">
        <v>30</v>
      </c>
      <c r="T1" s="27" t="s">
        <v>1</v>
      </c>
      <c r="U1" s="119" t="s">
        <v>168</v>
      </c>
      <c r="V1" s="4" t="s">
        <v>81</v>
      </c>
    </row>
    <row r="2" spans="1:22" x14ac:dyDescent="0.55000000000000004">
      <c r="A2" s="1"/>
      <c r="B2" s="1"/>
      <c r="C2" s="1"/>
      <c r="D2" s="1"/>
      <c r="E2" s="1"/>
      <c r="F2" s="1"/>
      <c r="G2" s="27"/>
      <c r="H2" s="27"/>
      <c r="I2" s="27"/>
      <c r="J2" s="27"/>
      <c r="K2" s="6"/>
      <c r="L2" s="6"/>
      <c r="M2" s="6"/>
      <c r="N2" s="6"/>
      <c r="O2" s="27"/>
      <c r="P2" s="27"/>
      <c r="Q2" s="27"/>
      <c r="R2" s="27"/>
      <c r="S2" s="27"/>
      <c r="T2" s="27"/>
      <c r="U2" s="6"/>
    </row>
    <row r="3" spans="1:22" x14ac:dyDescent="0.55000000000000004">
      <c r="A3" s="8"/>
      <c r="B3" s="8"/>
      <c r="C3" s="8"/>
      <c r="D3" s="8"/>
      <c r="E3" s="8"/>
      <c r="F3" s="8"/>
      <c r="G3" s="27"/>
      <c r="H3" s="27"/>
      <c r="I3" s="27"/>
      <c r="J3" s="27"/>
      <c r="K3" s="27"/>
      <c r="L3" s="27"/>
      <c r="M3" s="27"/>
      <c r="N3" s="27"/>
      <c r="O3" s="27"/>
      <c r="P3" s="27"/>
      <c r="Q3" s="6"/>
      <c r="R3" s="6"/>
      <c r="S3" s="6"/>
      <c r="T3" s="6"/>
      <c r="U3" s="6"/>
    </row>
    <row r="4" spans="1:22" x14ac:dyDescent="0.55000000000000004">
      <c r="A4" s="1"/>
      <c r="B4" s="1"/>
      <c r="C4" s="73"/>
      <c r="D4" s="74" t="s">
        <v>53</v>
      </c>
      <c r="E4" s="86"/>
      <c r="F4" s="74" t="s">
        <v>139</v>
      </c>
      <c r="G4" s="74"/>
      <c r="H4" s="74"/>
      <c r="I4" s="74"/>
      <c r="J4" s="74"/>
      <c r="K4" s="74"/>
      <c r="L4" s="74"/>
      <c r="M4" s="74"/>
      <c r="N4" s="74"/>
      <c r="O4" s="75"/>
      <c r="P4" s="75"/>
      <c r="Q4" s="75"/>
      <c r="R4" s="6"/>
      <c r="S4" s="6"/>
      <c r="T4" s="6"/>
      <c r="U4" s="6"/>
    </row>
    <row r="5" spans="1:22" x14ac:dyDescent="0.55000000000000004">
      <c r="A5" s="8"/>
      <c r="B5" s="8"/>
      <c r="C5" s="8"/>
      <c r="D5" s="8"/>
      <c r="E5" s="8"/>
      <c r="F5" s="8"/>
      <c r="G5" s="27"/>
      <c r="H5" s="27"/>
      <c r="I5" s="27"/>
      <c r="J5" s="27"/>
      <c r="K5" s="27"/>
      <c r="L5" s="27"/>
      <c r="M5" s="27"/>
      <c r="N5" s="27"/>
      <c r="O5" s="27"/>
      <c r="P5" s="27"/>
      <c r="Q5" s="6"/>
      <c r="R5" s="6"/>
      <c r="S5" s="6"/>
      <c r="T5" s="6"/>
      <c r="U5" s="6"/>
    </row>
    <row r="6" spans="1:22" x14ac:dyDescent="0.55000000000000004">
      <c r="A6" s="8"/>
      <c r="B6" s="8"/>
      <c r="C6" s="8"/>
      <c r="D6" s="8"/>
      <c r="E6" s="8"/>
      <c r="F6" s="8"/>
      <c r="G6" s="27"/>
      <c r="H6" s="27"/>
      <c r="I6" s="27"/>
      <c r="J6" s="27"/>
      <c r="K6" s="27"/>
      <c r="L6" s="27"/>
      <c r="M6" s="27"/>
      <c r="N6" s="27"/>
      <c r="O6" s="27"/>
      <c r="P6" s="27"/>
      <c r="Q6" s="6"/>
      <c r="R6" s="6"/>
      <c r="S6" s="6"/>
      <c r="T6" s="6"/>
      <c r="U6" s="6"/>
    </row>
    <row r="7" spans="1:22" x14ac:dyDescent="0.55000000000000004">
      <c r="A7" s="397" t="s">
        <v>2</v>
      </c>
      <c r="B7" s="397"/>
      <c r="C7" s="397"/>
      <c r="D7" s="397"/>
      <c r="E7" s="397"/>
      <c r="F7" s="7"/>
      <c r="G7" s="6"/>
      <c r="H7" s="6"/>
      <c r="I7" s="6"/>
      <c r="J7" s="6"/>
      <c r="K7" s="6"/>
      <c r="L7" s="6"/>
      <c r="M7" s="2" t="s">
        <v>6</v>
      </c>
      <c r="N7" s="2"/>
      <c r="O7" s="29" t="s">
        <v>189</v>
      </c>
      <c r="P7" s="2"/>
      <c r="Q7" s="158"/>
      <c r="R7" s="85"/>
      <c r="S7" s="85"/>
      <c r="T7" s="85"/>
      <c r="U7" s="84"/>
    </row>
    <row r="8" spans="1:22" x14ac:dyDescent="0.55000000000000004">
      <c r="A8" s="7" t="s">
        <v>7</v>
      </c>
      <c r="B8" s="7"/>
      <c r="C8" s="7"/>
      <c r="D8" s="7"/>
      <c r="E8" s="7"/>
      <c r="F8" s="7"/>
      <c r="G8" s="6"/>
      <c r="H8" s="6"/>
      <c r="I8" s="6"/>
      <c r="J8" s="6"/>
      <c r="K8" s="6"/>
      <c r="L8" s="6"/>
      <c r="M8" s="6"/>
      <c r="N8" s="27"/>
      <c r="O8" s="29" t="s">
        <v>190</v>
      </c>
      <c r="P8" s="2"/>
      <c r="Q8" s="158"/>
      <c r="R8" s="85"/>
      <c r="S8" s="85"/>
      <c r="T8" s="85"/>
      <c r="U8" s="85"/>
    </row>
    <row r="9" spans="1:22" x14ac:dyDescent="0.55000000000000004">
      <c r="A9" s="7" t="s">
        <v>8</v>
      </c>
      <c r="B9" s="7"/>
      <c r="C9" s="7"/>
      <c r="D9" s="7"/>
      <c r="E9" s="7"/>
      <c r="F9" s="7"/>
      <c r="G9" s="6"/>
      <c r="H9" s="6"/>
      <c r="I9" s="6"/>
      <c r="J9" s="6"/>
      <c r="K9" s="6"/>
      <c r="L9" s="6"/>
      <c r="M9" s="6"/>
      <c r="N9" s="27"/>
      <c r="O9" s="29" t="s">
        <v>9</v>
      </c>
      <c r="P9" s="2"/>
      <c r="Q9" s="158"/>
      <c r="R9" s="85"/>
      <c r="S9" s="85"/>
      <c r="T9" s="85"/>
      <c r="U9" s="85"/>
    </row>
    <row r="10" spans="1:22" x14ac:dyDescent="0.55000000000000004">
      <c r="A10" s="7"/>
      <c r="B10" s="7"/>
      <c r="C10" s="7"/>
      <c r="D10" s="7"/>
      <c r="E10" s="7"/>
      <c r="F10" s="7"/>
      <c r="G10" s="6"/>
      <c r="H10" s="6"/>
      <c r="I10" s="6"/>
      <c r="J10" s="6"/>
      <c r="K10" s="6"/>
      <c r="L10" s="6"/>
      <c r="M10" s="6"/>
      <c r="N10" s="27"/>
      <c r="O10" s="29" t="s">
        <v>11</v>
      </c>
      <c r="P10" s="2"/>
      <c r="Q10" s="158"/>
      <c r="R10" s="85"/>
      <c r="S10" s="85"/>
      <c r="T10" s="85"/>
      <c r="U10" s="85"/>
    </row>
    <row r="11" spans="1:22" x14ac:dyDescent="0.55000000000000004">
      <c r="A11" s="7" t="s">
        <v>10</v>
      </c>
      <c r="B11" s="7"/>
      <c r="C11" s="7"/>
      <c r="D11" s="7"/>
      <c r="E11" s="7"/>
      <c r="F11" s="7"/>
      <c r="G11" s="6"/>
      <c r="H11" s="6"/>
      <c r="I11" s="6"/>
      <c r="J11" s="6"/>
      <c r="K11" s="6"/>
      <c r="L11" s="6"/>
      <c r="M11" s="6"/>
      <c r="N11" s="27"/>
      <c r="O11" s="29" t="s">
        <v>13</v>
      </c>
      <c r="P11" s="2"/>
      <c r="Q11" s="90" t="s">
        <v>16</v>
      </c>
      <c r="R11" s="158"/>
      <c r="S11" s="85"/>
      <c r="T11" s="85"/>
      <c r="U11" s="85"/>
    </row>
    <row r="12" spans="1:22" x14ac:dyDescent="0.55000000000000004">
      <c r="A12" s="7" t="s">
        <v>12</v>
      </c>
      <c r="B12" s="7"/>
      <c r="C12" s="7"/>
      <c r="D12" s="7"/>
      <c r="E12" s="7"/>
      <c r="F12" s="7"/>
      <c r="G12" s="27"/>
      <c r="H12" s="27"/>
      <c r="I12" s="27"/>
      <c r="J12" s="27"/>
      <c r="K12" s="27"/>
      <c r="L12" s="27"/>
      <c r="M12" s="27"/>
      <c r="N12" s="27"/>
      <c r="O12" s="29"/>
      <c r="P12" s="27"/>
      <c r="Q12" s="6"/>
      <c r="R12" s="6"/>
      <c r="S12" s="6"/>
      <c r="T12" s="6"/>
      <c r="U12" s="6"/>
    </row>
    <row r="13" spans="1:22" ht="28.5" customHeight="1" x14ac:dyDescent="0.55000000000000004">
      <c r="A13" s="31"/>
      <c r="B13" s="31" t="s">
        <v>53</v>
      </c>
      <c r="C13" s="87"/>
      <c r="D13" s="31" t="s">
        <v>0</v>
      </c>
      <c r="E13" s="87"/>
      <c r="F13" s="31" t="s">
        <v>5</v>
      </c>
      <c r="G13" s="87"/>
      <c r="H13" s="3" t="s">
        <v>52</v>
      </c>
      <c r="I13" s="33">
        <f>E4</f>
        <v>0</v>
      </c>
      <c r="J13" s="31" t="s">
        <v>51</v>
      </c>
      <c r="K13" s="87"/>
      <c r="L13" s="30" t="s">
        <v>71</v>
      </c>
      <c r="M13" s="31"/>
      <c r="N13" s="31"/>
      <c r="O13" s="31"/>
      <c r="P13" s="27"/>
      <c r="Q13" s="6"/>
      <c r="R13" s="6"/>
      <c r="S13" s="6"/>
      <c r="T13" s="6"/>
      <c r="U13" s="6"/>
    </row>
    <row r="14" spans="1:22" ht="38.5" customHeight="1" x14ac:dyDescent="0.55000000000000004">
      <c r="A14" s="30" t="s">
        <v>72</v>
      </c>
      <c r="B14" s="30"/>
      <c r="C14" s="30"/>
      <c r="D14" s="31"/>
      <c r="E14" s="31"/>
      <c r="F14" s="31"/>
      <c r="G14" s="31"/>
      <c r="H14" s="31"/>
      <c r="I14" s="31"/>
      <c r="J14" s="31"/>
      <c r="K14" s="31"/>
      <c r="L14" s="30"/>
      <c r="M14" s="31"/>
      <c r="N14" s="31"/>
      <c r="O14" s="31"/>
      <c r="P14" s="27"/>
      <c r="Q14" s="6"/>
      <c r="R14" s="6"/>
      <c r="S14" s="6"/>
      <c r="T14" s="6"/>
      <c r="U14" s="6"/>
    </row>
    <row r="15" spans="1:22" ht="55.5" customHeight="1" x14ac:dyDescent="0.55000000000000004">
      <c r="A15" s="398" t="s">
        <v>3</v>
      </c>
      <c r="B15" s="398"/>
      <c r="C15" s="398"/>
      <c r="D15" s="398"/>
      <c r="E15" s="398"/>
      <c r="F15" s="398"/>
      <c r="G15" s="398"/>
      <c r="H15" s="398"/>
      <c r="I15" s="398"/>
      <c r="J15" s="398"/>
      <c r="K15" s="398"/>
      <c r="L15" s="398"/>
      <c r="M15" s="398"/>
      <c r="N15" s="398"/>
      <c r="O15" s="398"/>
      <c r="P15" s="398"/>
      <c r="Q15" s="398"/>
      <c r="R15" s="398"/>
      <c r="S15" s="398"/>
      <c r="T15" s="398"/>
      <c r="U15" s="398"/>
    </row>
    <row r="16" spans="1:22" ht="18.5" customHeight="1" x14ac:dyDescent="0.55000000000000004">
      <c r="A16" s="121"/>
      <c r="B16" s="121"/>
      <c r="C16" s="121"/>
      <c r="D16" s="121"/>
      <c r="E16" s="121"/>
      <c r="F16" s="121"/>
      <c r="G16" s="121"/>
      <c r="H16" s="121"/>
      <c r="I16" s="121"/>
      <c r="J16" s="121"/>
      <c r="K16" s="121"/>
      <c r="L16" s="121"/>
      <c r="M16" s="121"/>
      <c r="N16" s="121"/>
      <c r="O16" s="121"/>
      <c r="P16" s="27"/>
      <c r="Q16" s="6"/>
      <c r="R16" s="6"/>
      <c r="S16" s="6"/>
      <c r="T16" s="6"/>
      <c r="U16" s="6"/>
    </row>
    <row r="17" spans="1:24" x14ac:dyDescent="0.55000000000000004">
      <c r="A17" s="5" t="s">
        <v>54</v>
      </c>
      <c r="B17" s="121"/>
      <c r="C17" s="121"/>
      <c r="D17" s="6"/>
      <c r="E17" s="48" t="s">
        <v>53</v>
      </c>
      <c r="F17" s="83">
        <f>E4</f>
        <v>0</v>
      </c>
      <c r="G17" s="121" t="s">
        <v>0</v>
      </c>
      <c r="H17" s="87"/>
      <c r="I17" s="121" t="s">
        <v>5</v>
      </c>
      <c r="J17" s="87"/>
      <c r="K17" s="121" t="s">
        <v>55</v>
      </c>
      <c r="L17" s="33" t="s">
        <v>53</v>
      </c>
      <c r="M17" s="83">
        <f>E4</f>
        <v>0</v>
      </c>
      <c r="N17" s="121" t="s">
        <v>0</v>
      </c>
      <c r="O17" s="87"/>
      <c r="P17" s="121" t="s">
        <v>5</v>
      </c>
      <c r="Q17" s="87"/>
      <c r="R17" s="121" t="s">
        <v>56</v>
      </c>
      <c r="S17" s="6"/>
      <c r="T17" s="6"/>
      <c r="U17" s="6"/>
    </row>
    <row r="18" spans="1:24" x14ac:dyDescent="0.55000000000000004">
      <c r="A18" s="5"/>
      <c r="B18" s="121"/>
      <c r="C18" s="121"/>
      <c r="E18" s="33"/>
      <c r="F18" s="33"/>
      <c r="G18" s="121"/>
      <c r="H18" s="33"/>
      <c r="I18" s="121"/>
      <c r="J18" s="33"/>
      <c r="K18" s="121"/>
      <c r="L18" s="33"/>
      <c r="M18" s="33"/>
      <c r="N18" s="121"/>
      <c r="O18" s="33"/>
      <c r="P18" s="121"/>
      <c r="Q18" s="33"/>
      <c r="R18" s="121"/>
      <c r="S18" s="6"/>
      <c r="T18" s="6"/>
      <c r="U18" s="6"/>
    </row>
    <row r="19" spans="1:24" x14ac:dyDescent="0.55000000000000004">
      <c r="A19" s="5" t="s">
        <v>58</v>
      </c>
      <c r="B19" s="121"/>
      <c r="C19" s="121"/>
      <c r="D19" s="121"/>
      <c r="E19" s="120" t="s">
        <v>57</v>
      </c>
      <c r="F19" s="87"/>
      <c r="G19" s="27" t="s">
        <v>1</v>
      </c>
      <c r="H19" s="27"/>
      <c r="I19" s="27"/>
      <c r="J19" s="27"/>
      <c r="K19" s="27"/>
      <c r="L19" s="27"/>
      <c r="M19" s="27"/>
      <c r="N19" s="27"/>
      <c r="O19" s="27"/>
      <c r="P19" s="27"/>
      <c r="Q19" s="6"/>
      <c r="R19" s="6"/>
      <c r="S19" s="6"/>
      <c r="T19" s="6"/>
      <c r="U19" s="6"/>
    </row>
    <row r="20" spans="1:24" x14ac:dyDescent="0.55000000000000004">
      <c r="A20" s="5"/>
      <c r="B20" s="121"/>
      <c r="C20" s="121"/>
      <c r="D20" s="121"/>
      <c r="E20" s="33"/>
      <c r="F20" s="33"/>
      <c r="G20" s="28"/>
      <c r="H20" s="27"/>
      <c r="I20" s="27"/>
      <c r="J20" s="27"/>
      <c r="K20" s="27"/>
      <c r="L20" s="27"/>
      <c r="M20" s="27"/>
      <c r="N20" s="27"/>
      <c r="O20" s="27"/>
      <c r="P20" s="27"/>
      <c r="Q20" s="6"/>
      <c r="R20" s="76"/>
      <c r="S20" s="6"/>
      <c r="T20" s="6"/>
      <c r="U20" s="6"/>
    </row>
    <row r="21" spans="1:24" ht="28" customHeight="1" x14ac:dyDescent="0.55000000000000004">
      <c r="A21" s="30" t="s">
        <v>63</v>
      </c>
      <c r="B21" s="31"/>
      <c r="C21" s="31"/>
      <c r="D21" s="31"/>
      <c r="E21" s="5" t="s">
        <v>59</v>
      </c>
      <c r="F21" s="87"/>
      <c r="G21" s="31" t="s">
        <v>60</v>
      </c>
      <c r="H21" s="88" t="s">
        <v>121</v>
      </c>
      <c r="I21" s="29" t="s">
        <v>61</v>
      </c>
      <c r="J21" s="27"/>
      <c r="K21" s="86"/>
      <c r="L21" s="27" t="s">
        <v>60</v>
      </c>
      <c r="M21" s="88" t="s">
        <v>121</v>
      </c>
      <c r="N21" s="27"/>
      <c r="O21" s="27" t="s">
        <v>62</v>
      </c>
      <c r="P21" s="27"/>
      <c r="Q21" s="6"/>
      <c r="R21" s="86"/>
      <c r="S21" s="6" t="s">
        <v>17</v>
      </c>
      <c r="T21" s="88" t="s">
        <v>121</v>
      </c>
      <c r="U21" s="32" t="s">
        <v>70</v>
      </c>
    </row>
    <row r="22" spans="1:24" ht="28" customHeight="1" x14ac:dyDescent="0.55000000000000004">
      <c r="A22" s="30"/>
      <c r="B22" s="31"/>
      <c r="C22" s="31"/>
      <c r="D22" s="31"/>
      <c r="E22" s="30"/>
      <c r="F22" s="3"/>
      <c r="G22" s="31"/>
      <c r="H22" s="28"/>
      <c r="I22" s="29"/>
      <c r="J22" s="27"/>
      <c r="K22" s="28"/>
      <c r="L22" s="27"/>
      <c r="M22" s="28"/>
      <c r="N22" s="27"/>
      <c r="O22" s="27"/>
      <c r="P22" s="27"/>
      <c r="Q22" s="6"/>
      <c r="R22" s="32"/>
      <c r="S22" s="6"/>
      <c r="T22" s="32"/>
      <c r="U22" s="32"/>
    </row>
    <row r="23" spans="1:24" ht="20.149999999999999" customHeight="1" x14ac:dyDescent="0.55000000000000004">
      <c r="A23" s="5" t="s">
        <v>68</v>
      </c>
      <c r="B23" s="120"/>
      <c r="C23" s="120"/>
      <c r="D23" s="120"/>
      <c r="E23" s="121">
        <f>H23+K23+O23</f>
        <v>0</v>
      </c>
      <c r="F23" s="5" t="s">
        <v>64</v>
      </c>
      <c r="G23" s="120"/>
      <c r="H23" s="89"/>
      <c r="I23" s="27" t="s">
        <v>65</v>
      </c>
      <c r="J23" s="27"/>
      <c r="K23" s="89"/>
      <c r="L23" s="76" t="s">
        <v>66</v>
      </c>
      <c r="M23" s="27"/>
      <c r="N23" s="27"/>
      <c r="O23" s="89"/>
      <c r="P23" s="27" t="s">
        <v>67</v>
      </c>
      <c r="Q23" s="6"/>
      <c r="R23" s="6"/>
      <c r="S23" s="6"/>
      <c r="T23" s="32"/>
      <c r="U23" s="6"/>
    </row>
    <row r="24" spans="1:24" ht="20.149999999999999" customHeight="1" x14ac:dyDescent="0.55000000000000004">
      <c r="A24" s="5"/>
      <c r="B24" s="120"/>
      <c r="C24" s="120"/>
      <c r="D24" s="120"/>
      <c r="E24" s="120"/>
      <c r="F24" s="5"/>
      <c r="G24" s="120"/>
      <c r="H24" s="28"/>
      <c r="I24" s="27"/>
      <c r="J24" s="27"/>
      <c r="K24" s="28"/>
      <c r="L24" s="27"/>
      <c r="M24" s="27"/>
      <c r="N24" s="27"/>
      <c r="O24" s="28"/>
      <c r="P24" s="27"/>
      <c r="Q24" s="6"/>
      <c r="R24" s="6"/>
      <c r="S24" s="6"/>
      <c r="T24" s="32"/>
      <c r="U24" s="6"/>
    </row>
    <row r="25" spans="1:24" s="9" customFormat="1" ht="19" customHeight="1" x14ac:dyDescent="0.2">
      <c r="A25" s="76" t="s">
        <v>142</v>
      </c>
      <c r="B25" s="134"/>
      <c r="C25" s="76"/>
      <c r="D25" s="76"/>
      <c r="E25" s="76"/>
      <c r="F25" s="76"/>
      <c r="G25" s="76"/>
      <c r="H25" s="76"/>
      <c r="I25" s="76"/>
      <c r="J25" s="76"/>
      <c r="K25" s="76"/>
      <c r="L25" s="76"/>
      <c r="M25" s="76"/>
      <c r="N25" s="76"/>
      <c r="O25" s="76"/>
      <c r="P25" s="76"/>
      <c r="Q25" s="76"/>
      <c r="R25" s="76"/>
      <c r="S25" s="76"/>
      <c r="T25" s="76"/>
      <c r="U25" s="76"/>
    </row>
    <row r="26" spans="1:24" s="9" customFormat="1" ht="19" customHeight="1" x14ac:dyDescent="0.2">
      <c r="A26" s="76"/>
      <c r="B26" s="399"/>
      <c r="C26" s="399"/>
      <c r="D26" s="399"/>
      <c r="E26" s="400" t="s">
        <v>143</v>
      </c>
      <c r="F26" s="400"/>
      <c r="G26" s="400"/>
      <c r="H26" s="400"/>
      <c r="I26" s="399" t="s">
        <v>153</v>
      </c>
      <c r="J26" s="400"/>
      <c r="K26" s="400"/>
      <c r="L26" s="400"/>
      <c r="M26" s="399" t="s">
        <v>152</v>
      </c>
      <c r="N26" s="400"/>
      <c r="O26" s="400"/>
      <c r="P26" s="400"/>
      <c r="Q26" s="399" t="s">
        <v>144</v>
      </c>
      <c r="R26" s="399"/>
      <c r="S26" s="399"/>
      <c r="T26" s="399"/>
      <c r="U26" s="135"/>
      <c r="V26" s="139" t="s">
        <v>151</v>
      </c>
    </row>
    <row r="27" spans="1:24" ht="21" customHeight="1" x14ac:dyDescent="0.55000000000000004">
      <c r="A27" s="76"/>
      <c r="B27" s="390" t="s">
        <v>145</v>
      </c>
      <c r="C27" s="390"/>
      <c r="D27" s="390"/>
      <c r="E27" s="394">
        <f>'1‐⑯第２四半期'!F8</f>
        <v>0</v>
      </c>
      <c r="F27" s="394"/>
      <c r="G27" s="394"/>
      <c r="H27" s="162" t="s">
        <v>69</v>
      </c>
      <c r="I27" s="394">
        <f>'1‐⑯第２四半期'!F19</f>
        <v>0</v>
      </c>
      <c r="J27" s="394"/>
      <c r="K27" s="394"/>
      <c r="L27" s="137" t="s">
        <v>14</v>
      </c>
      <c r="M27" s="394">
        <f>'1‐⑯第２四半期'!F22</f>
        <v>0</v>
      </c>
      <c r="N27" s="394"/>
      <c r="O27" s="394"/>
      <c r="P27" s="137" t="s">
        <v>14</v>
      </c>
      <c r="Q27" s="395">
        <f>SUM(E27,I27,M27)</f>
        <v>0</v>
      </c>
      <c r="R27" s="395"/>
      <c r="S27" s="395"/>
      <c r="T27" s="137" t="s">
        <v>14</v>
      </c>
      <c r="U27" s="135"/>
    </row>
    <row r="28" spans="1:24" ht="28" customHeight="1" x14ac:dyDescent="0.55000000000000004">
      <c r="A28" s="76"/>
      <c r="B28" s="390" t="s">
        <v>146</v>
      </c>
      <c r="C28" s="390"/>
      <c r="D28" s="390"/>
      <c r="E28" s="394">
        <f>'1‐⑯第２四半期'!F38</f>
        <v>0</v>
      </c>
      <c r="F28" s="394"/>
      <c r="G28" s="394"/>
      <c r="H28" s="162" t="s">
        <v>69</v>
      </c>
      <c r="I28" s="394">
        <f>'1‐⑯第２四半期'!F57</f>
        <v>0</v>
      </c>
      <c r="J28" s="394"/>
      <c r="K28" s="394"/>
      <c r="L28" s="137" t="s">
        <v>14</v>
      </c>
      <c r="M28" s="394">
        <f>'1‐⑯第２四半期'!F61</f>
        <v>0</v>
      </c>
      <c r="N28" s="394"/>
      <c r="O28" s="394"/>
      <c r="P28" s="137" t="s">
        <v>14</v>
      </c>
      <c r="Q28" s="395">
        <f>SUM(E28,I28,M28)</f>
        <v>0</v>
      </c>
      <c r="R28" s="395"/>
      <c r="S28" s="395"/>
      <c r="T28" s="137" t="s">
        <v>14</v>
      </c>
      <c r="U28" s="76"/>
    </row>
    <row r="29" spans="1:24" ht="20.149999999999999" customHeight="1" x14ac:dyDescent="0.55000000000000004">
      <c r="A29" s="76"/>
      <c r="B29" s="390" t="s">
        <v>147</v>
      </c>
      <c r="C29" s="390"/>
      <c r="D29" s="390"/>
      <c r="E29" s="392">
        <f>E27-E28</f>
        <v>0</v>
      </c>
      <c r="F29" s="392"/>
      <c r="G29" s="392"/>
      <c r="H29" s="162" t="s">
        <v>69</v>
      </c>
      <c r="I29" s="392">
        <f>I27-I28</f>
        <v>0</v>
      </c>
      <c r="J29" s="392"/>
      <c r="K29" s="392"/>
      <c r="L29" s="137" t="s">
        <v>14</v>
      </c>
      <c r="M29" s="392">
        <f>M27-M28</f>
        <v>0</v>
      </c>
      <c r="N29" s="392"/>
      <c r="O29" s="392"/>
      <c r="P29" s="137" t="s">
        <v>14</v>
      </c>
      <c r="Q29" s="393">
        <f>Q27-Q28</f>
        <v>0</v>
      </c>
      <c r="R29" s="393"/>
      <c r="S29" s="393"/>
      <c r="T29" s="137" t="s">
        <v>14</v>
      </c>
      <c r="U29" s="138"/>
    </row>
    <row r="30" spans="1:24" ht="48.5" customHeight="1" x14ac:dyDescent="0.55000000000000004">
      <c r="A30" s="76" t="s">
        <v>148</v>
      </c>
      <c r="B30" s="134"/>
      <c r="C30" s="76"/>
      <c r="D30" s="76"/>
      <c r="E30" s="76"/>
      <c r="F30" s="76"/>
      <c r="G30" s="76"/>
      <c r="H30" s="76"/>
      <c r="I30" s="76"/>
      <c r="J30" s="76"/>
      <c r="K30" s="76"/>
      <c r="L30" s="76"/>
      <c r="M30" s="76"/>
      <c r="N30" s="76"/>
      <c r="O30" s="76"/>
      <c r="P30" s="76"/>
      <c r="Q30" s="76"/>
      <c r="R30" s="76"/>
      <c r="S30" s="76"/>
      <c r="T30" s="76"/>
      <c r="U30" s="76"/>
    </row>
    <row r="31" spans="1:24" ht="28" customHeight="1" x14ac:dyDescent="0.55000000000000004">
      <c r="A31" s="76"/>
      <c r="B31" s="389" t="s">
        <v>149</v>
      </c>
      <c r="C31" s="389"/>
      <c r="D31" s="389"/>
      <c r="E31" s="389"/>
      <c r="F31" s="389"/>
      <c r="G31" s="76"/>
      <c r="H31" s="76"/>
      <c r="I31" s="76"/>
      <c r="J31" s="76"/>
      <c r="K31" s="76"/>
      <c r="L31" s="76"/>
      <c r="M31" s="76"/>
      <c r="N31" s="76"/>
      <c r="O31" s="76"/>
      <c r="P31" s="76"/>
      <c r="Q31" s="76"/>
      <c r="R31" s="76"/>
      <c r="S31" s="76"/>
      <c r="T31" s="76"/>
      <c r="U31" s="76"/>
      <c r="V31" s="6"/>
      <c r="W31" s="6"/>
    </row>
    <row r="32" spans="1:24" ht="25" customHeight="1" x14ac:dyDescent="0.55000000000000004">
      <c r="A32" s="27"/>
      <c r="B32" s="389" t="s">
        <v>150</v>
      </c>
      <c r="C32" s="389"/>
      <c r="D32" s="389"/>
      <c r="E32" s="389"/>
      <c r="F32" s="389"/>
      <c r="G32" s="27"/>
      <c r="H32" s="27"/>
      <c r="I32" s="27"/>
      <c r="J32" s="27"/>
      <c r="K32" s="27"/>
      <c r="L32" s="27"/>
      <c r="M32" s="27"/>
      <c r="N32" s="27"/>
      <c r="O32" s="27"/>
      <c r="P32" s="27"/>
      <c r="Q32" s="27"/>
      <c r="R32" s="27"/>
      <c r="S32" s="27"/>
      <c r="T32" s="27"/>
      <c r="U32" s="27"/>
      <c r="V32" s="6"/>
      <c r="W32" s="6"/>
      <c r="X32" s="6"/>
    </row>
    <row r="33" spans="22:24" ht="25" customHeight="1" x14ac:dyDescent="0.55000000000000004">
      <c r="V33" s="6"/>
      <c r="W33" s="6"/>
      <c r="X33" s="6"/>
    </row>
    <row r="34" spans="22:24" ht="25" customHeight="1" x14ac:dyDescent="0.55000000000000004">
      <c r="V34" s="6"/>
      <c r="W34" s="6"/>
      <c r="X34" s="6"/>
    </row>
    <row r="35" spans="22:24" ht="25" customHeight="1" x14ac:dyDescent="0.55000000000000004">
      <c r="V35" s="6"/>
      <c r="W35" s="6"/>
      <c r="X35" s="6"/>
    </row>
    <row r="36" spans="22:24" ht="25" customHeight="1" x14ac:dyDescent="0.55000000000000004">
      <c r="V36" s="6"/>
      <c r="W36" s="6"/>
      <c r="X36" s="6"/>
    </row>
    <row r="37" spans="22:24" ht="25" customHeight="1" x14ac:dyDescent="0.55000000000000004">
      <c r="V37" s="6"/>
      <c r="W37" s="6"/>
      <c r="X37" s="6"/>
    </row>
    <row r="38" spans="22:24" ht="25" customHeight="1" x14ac:dyDescent="0.55000000000000004">
      <c r="V38" s="6"/>
      <c r="W38" s="6"/>
      <c r="X38" s="6"/>
    </row>
    <row r="39" spans="22:24" ht="25" customHeight="1" x14ac:dyDescent="0.55000000000000004">
      <c r="V39" s="6"/>
      <c r="W39" s="6"/>
      <c r="X39" s="6"/>
    </row>
    <row r="40" spans="22:24" ht="25" customHeight="1" x14ac:dyDescent="0.55000000000000004">
      <c r="V40" s="6"/>
      <c r="W40" s="6"/>
      <c r="X40" s="6"/>
    </row>
    <row r="41" spans="22:24" ht="25" customHeight="1" x14ac:dyDescent="0.55000000000000004">
      <c r="V41" s="6"/>
      <c r="W41" s="6"/>
      <c r="X41" s="6"/>
    </row>
    <row r="42" spans="22:24" ht="25" customHeight="1" x14ac:dyDescent="0.55000000000000004"/>
    <row r="43" spans="22:24" ht="25" customHeight="1" x14ac:dyDescent="0.55000000000000004"/>
    <row r="44" spans="22:24" ht="25" customHeight="1" x14ac:dyDescent="0.55000000000000004"/>
    <row r="45" spans="22:24" ht="45.5" customHeight="1" x14ac:dyDescent="0.55000000000000004"/>
    <row r="46" spans="22:24" ht="37" customHeight="1" x14ac:dyDescent="0.55000000000000004"/>
  </sheetData>
  <sheetProtection algorithmName="SHA-512" hashValue="/4sf+zAayPOEvsgikShGYcU4LSVotXaOd4eOZvCF/4O8almIvmSvYYaGrcY/DgK/SUES4j0UdBWUQUHfNPwAYQ==" saltValue="DH3De5AYJwQ2u1M5D23Zfw=="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41" priority="7">
      <formula>LEN(TRIM(C7))=0</formula>
    </cfRule>
  </conditionalFormatting>
  <conditionalFormatting sqref="R11">
    <cfRule type="containsBlanks" dxfId="40" priority="6">
      <formula>LEN(TRIM(R11))=0</formula>
    </cfRule>
  </conditionalFormatting>
  <conditionalFormatting sqref="Q11">
    <cfRule type="containsBlanks" dxfId="39" priority="1">
      <formula>LEN(TRIM(Q11))=0</formula>
    </cfRule>
    <cfRule type="containsText" dxfId="38" priority="5" operator="containsText" text="▼選択肢">
      <formula>NOT(ISERROR(SEARCH("▼選択肢",Q11)))</formula>
    </cfRule>
  </conditionalFormatting>
  <conditionalFormatting sqref="E4">
    <cfRule type="containsBlanks" dxfId="37" priority="4">
      <formula>LEN(TRIM(E4))=0</formula>
    </cfRule>
  </conditionalFormatting>
  <conditionalFormatting sqref="H21 M21 T21">
    <cfRule type="containsBlanks" dxfId="36" priority="2">
      <formula>LEN(TRIM(H21))=0</formula>
    </cfRule>
    <cfRule type="containsText" dxfId="35" priority="3" operator="containsText" text="▼選択">
      <formula>NOT(ISERROR(SEARCH("▼選択",H21)))</formula>
    </cfRule>
  </conditionalFormatting>
  <dataValidations count="4">
    <dataValidation type="whole" allowBlank="1" showInputMessage="1" showErrorMessage="1" sqref="O1 Q1 S1" xr:uid="{EA3A9C32-1FFA-4CE6-A408-A80A2B6409B7}">
      <formula1>0</formula1>
      <formula2>1000000</formula2>
    </dataValidation>
    <dataValidation type="whole" allowBlank="1" showInputMessage="1" showErrorMessage="1" sqref="E4 C13 E13 G13 K13 H17 J17 O17 Q17 F19 F21 K21 R21 H23 K23 O23" xr:uid="{E72382D8-F86D-4BB0-9932-DEB0A11B7806}">
      <formula1>0</formula1>
      <formula2>1E+24</formula2>
    </dataValidation>
    <dataValidation type="list" allowBlank="1" showInputMessage="1" showErrorMessage="1" sqref="H21 M21 T21" xr:uid="{7873575D-43BF-4035-8EA0-5B887FDC70A4}">
      <formula1>"▼選択,’00,’05,’10,’15,’20,’25,’30,’35,’40,’45,’50,’55"</formula1>
    </dataValidation>
    <dataValidation type="list" allowBlank="1" showInputMessage="1" showErrorMessage="1" sqref="Q11" xr:uid="{5431A015-A51D-4181-A7CE-46C5D6829076}">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DCC0D-2C2A-4835-BEC1-36B22EC3047C}">
  <sheetPr codeName="Sheet5">
    <tabColor theme="5" tint="-0.499984740745262"/>
    <pageSetUpPr fitToPage="1"/>
  </sheetPr>
  <dimension ref="A1:X46"/>
  <sheetViews>
    <sheetView view="pageBreakPreview" zoomScale="80" zoomScaleNormal="100" zoomScaleSheetLayoutView="80" workbookViewId="0">
      <selection activeCell="Q27" sqref="Q27:S27"/>
    </sheetView>
  </sheetViews>
  <sheetFormatPr defaultColWidth="8.6640625" defaultRowHeight="18" x14ac:dyDescent="0.55000000000000004"/>
  <cols>
    <col min="1" max="1" width="8.08203125" style="4" customWidth="1"/>
    <col min="2" max="2" width="8.1640625" style="4" customWidth="1"/>
    <col min="3" max="3" width="13.1640625" style="4" customWidth="1"/>
    <col min="4" max="4" width="6.4140625" style="4" customWidth="1"/>
    <col min="5" max="5" width="7.58203125" style="4" customWidth="1"/>
    <col min="6" max="6" width="5.1640625" style="4" customWidth="1"/>
    <col min="7" max="9" width="7.58203125" style="4" customWidth="1"/>
    <col min="10" max="10" width="9.9140625" style="4" customWidth="1"/>
    <col min="11" max="13" width="7.58203125" style="4" customWidth="1"/>
    <col min="14" max="14" width="4.33203125" style="4" customWidth="1"/>
    <col min="15" max="15" width="10.33203125" style="4" customWidth="1"/>
    <col min="16" max="16" width="6" style="4" customWidth="1"/>
    <col min="17" max="17" width="8.1640625" style="4" customWidth="1"/>
    <col min="18" max="19" width="7.1640625" style="4" customWidth="1"/>
    <col min="20" max="20" width="7.4140625" style="4" customWidth="1"/>
    <col min="21" max="16384" width="8.6640625" style="4"/>
  </cols>
  <sheetData>
    <row r="1" spans="1:22" ht="21" customHeight="1" x14ac:dyDescent="0.55000000000000004">
      <c r="A1" s="396" t="s">
        <v>15</v>
      </c>
      <c r="B1" s="396"/>
      <c r="C1" s="396"/>
      <c r="D1" s="396"/>
      <c r="E1" s="396"/>
      <c r="F1" s="121"/>
      <c r="G1" s="27"/>
      <c r="H1" s="27"/>
      <c r="I1" s="27"/>
      <c r="J1" s="27"/>
      <c r="K1" s="6"/>
      <c r="L1" s="6"/>
      <c r="M1" s="6"/>
      <c r="N1" s="6" t="s">
        <v>53</v>
      </c>
      <c r="O1" s="119">
        <v>7</v>
      </c>
      <c r="P1" s="27" t="s">
        <v>4</v>
      </c>
      <c r="Q1" s="119">
        <v>1</v>
      </c>
      <c r="R1" s="27" t="s">
        <v>5</v>
      </c>
      <c r="S1" s="119">
        <v>30</v>
      </c>
      <c r="T1" s="27" t="s">
        <v>1</v>
      </c>
      <c r="U1" s="119" t="s">
        <v>168</v>
      </c>
      <c r="V1" s="4" t="s">
        <v>81</v>
      </c>
    </row>
    <row r="2" spans="1:22" x14ac:dyDescent="0.55000000000000004">
      <c r="A2" s="1"/>
      <c r="B2" s="1"/>
      <c r="C2" s="1"/>
      <c r="D2" s="1"/>
      <c r="E2" s="1"/>
      <c r="F2" s="1"/>
      <c r="G2" s="27"/>
      <c r="H2" s="27"/>
      <c r="I2" s="27"/>
      <c r="J2" s="27"/>
      <c r="K2" s="6"/>
      <c r="L2" s="6"/>
      <c r="M2" s="6"/>
      <c r="N2" s="6"/>
      <c r="O2" s="27"/>
      <c r="P2" s="27"/>
      <c r="Q2" s="27"/>
      <c r="R2" s="27"/>
      <c r="S2" s="27"/>
      <c r="T2" s="27"/>
      <c r="U2" s="6"/>
    </row>
    <row r="3" spans="1:22" x14ac:dyDescent="0.55000000000000004">
      <c r="A3" s="8"/>
      <c r="B3" s="8"/>
      <c r="C3" s="8"/>
      <c r="D3" s="8"/>
      <c r="E3" s="8"/>
      <c r="F3" s="8"/>
      <c r="G3" s="27"/>
      <c r="H3" s="27"/>
      <c r="I3" s="27"/>
      <c r="J3" s="27"/>
      <c r="K3" s="27"/>
      <c r="L3" s="27"/>
      <c r="M3" s="27"/>
      <c r="N3" s="27"/>
      <c r="O3" s="27"/>
      <c r="P3" s="27"/>
      <c r="Q3" s="6"/>
      <c r="R3" s="6"/>
      <c r="S3" s="6"/>
      <c r="T3" s="6"/>
      <c r="U3" s="6"/>
    </row>
    <row r="4" spans="1:22" x14ac:dyDescent="0.55000000000000004">
      <c r="A4" s="1"/>
      <c r="B4" s="1"/>
      <c r="C4" s="73"/>
      <c r="D4" s="74" t="s">
        <v>53</v>
      </c>
      <c r="E4" s="86"/>
      <c r="F4" s="74" t="s">
        <v>140</v>
      </c>
      <c r="G4" s="74"/>
      <c r="H4" s="74"/>
      <c r="I4" s="74"/>
      <c r="J4" s="74"/>
      <c r="K4" s="74"/>
      <c r="L4" s="74"/>
      <c r="M4" s="74"/>
      <c r="N4" s="74"/>
      <c r="O4" s="75"/>
      <c r="P4" s="75"/>
      <c r="Q4" s="75"/>
      <c r="R4" s="6"/>
      <c r="S4" s="6"/>
      <c r="T4" s="6"/>
      <c r="U4" s="6"/>
    </row>
    <row r="5" spans="1:22" x14ac:dyDescent="0.55000000000000004">
      <c r="A5" s="8"/>
      <c r="B5" s="8"/>
      <c r="C5" s="8"/>
      <c r="D5" s="8"/>
      <c r="E5" s="8"/>
      <c r="F5" s="8"/>
      <c r="G5" s="27"/>
      <c r="H5" s="27"/>
      <c r="I5" s="27"/>
      <c r="J5" s="27"/>
      <c r="K5" s="27"/>
      <c r="L5" s="27"/>
      <c r="M5" s="27"/>
      <c r="N5" s="27"/>
      <c r="O5" s="27"/>
      <c r="P5" s="27"/>
      <c r="Q5" s="6"/>
      <c r="R5" s="6"/>
      <c r="S5" s="6"/>
      <c r="T5" s="6"/>
      <c r="U5" s="6"/>
    </row>
    <row r="6" spans="1:22" x14ac:dyDescent="0.55000000000000004">
      <c r="A6" s="8"/>
      <c r="B6" s="8"/>
      <c r="C6" s="8"/>
      <c r="D6" s="8"/>
      <c r="E6" s="8"/>
      <c r="F6" s="8"/>
      <c r="G6" s="27"/>
      <c r="H6" s="27"/>
      <c r="I6" s="27"/>
      <c r="J6" s="27"/>
      <c r="K6" s="27"/>
      <c r="L6" s="27"/>
      <c r="M6" s="27"/>
      <c r="N6" s="27"/>
      <c r="O6" s="27"/>
      <c r="P6" s="27"/>
      <c r="Q6" s="6"/>
      <c r="R6" s="6"/>
      <c r="S6" s="6"/>
      <c r="T6" s="6"/>
      <c r="U6" s="6"/>
    </row>
    <row r="7" spans="1:22" x14ac:dyDescent="0.55000000000000004">
      <c r="A7" s="397" t="s">
        <v>2</v>
      </c>
      <c r="B7" s="397"/>
      <c r="C7" s="397"/>
      <c r="D7" s="397"/>
      <c r="E7" s="397"/>
      <c r="F7" s="7"/>
      <c r="G7" s="6"/>
      <c r="H7" s="6"/>
      <c r="I7" s="6"/>
      <c r="J7" s="6"/>
      <c r="K7" s="6"/>
      <c r="L7" s="6"/>
      <c r="M7" s="2" t="s">
        <v>6</v>
      </c>
      <c r="N7" s="2"/>
      <c r="O7" s="29" t="s">
        <v>189</v>
      </c>
      <c r="P7" s="2"/>
      <c r="Q7" s="158"/>
      <c r="R7" s="85"/>
      <c r="S7" s="85"/>
      <c r="T7" s="85"/>
      <c r="U7" s="84"/>
    </row>
    <row r="8" spans="1:22" x14ac:dyDescent="0.55000000000000004">
      <c r="A8" s="7" t="s">
        <v>7</v>
      </c>
      <c r="B8" s="7"/>
      <c r="C8" s="7"/>
      <c r="D8" s="7"/>
      <c r="E8" s="7"/>
      <c r="F8" s="7"/>
      <c r="G8" s="6"/>
      <c r="H8" s="6"/>
      <c r="I8" s="6"/>
      <c r="J8" s="6"/>
      <c r="K8" s="6"/>
      <c r="L8" s="6"/>
      <c r="M8" s="6"/>
      <c r="N8" s="27"/>
      <c r="O8" s="29" t="s">
        <v>190</v>
      </c>
      <c r="P8" s="2"/>
      <c r="Q8" s="158"/>
      <c r="R8" s="85"/>
      <c r="S8" s="85"/>
      <c r="T8" s="85"/>
      <c r="U8" s="85"/>
    </row>
    <row r="9" spans="1:22" x14ac:dyDescent="0.55000000000000004">
      <c r="A9" s="7" t="s">
        <v>8</v>
      </c>
      <c r="B9" s="7"/>
      <c r="C9" s="7"/>
      <c r="D9" s="7"/>
      <c r="E9" s="7"/>
      <c r="F9" s="7"/>
      <c r="G9" s="6"/>
      <c r="H9" s="6"/>
      <c r="I9" s="6"/>
      <c r="J9" s="6"/>
      <c r="K9" s="6"/>
      <c r="L9" s="6"/>
      <c r="M9" s="6"/>
      <c r="N9" s="27"/>
      <c r="O9" s="29" t="s">
        <v>9</v>
      </c>
      <c r="P9" s="2"/>
      <c r="Q9" s="158"/>
      <c r="R9" s="85"/>
      <c r="S9" s="85"/>
      <c r="T9" s="85"/>
      <c r="U9" s="85"/>
    </row>
    <row r="10" spans="1:22" x14ac:dyDescent="0.55000000000000004">
      <c r="A10" s="7"/>
      <c r="B10" s="7"/>
      <c r="C10" s="7"/>
      <c r="D10" s="7"/>
      <c r="E10" s="7"/>
      <c r="F10" s="7"/>
      <c r="G10" s="6"/>
      <c r="H10" s="6"/>
      <c r="I10" s="6"/>
      <c r="J10" s="6"/>
      <c r="K10" s="6"/>
      <c r="L10" s="6"/>
      <c r="M10" s="6"/>
      <c r="N10" s="27"/>
      <c r="O10" s="29" t="s">
        <v>11</v>
      </c>
      <c r="P10" s="2"/>
      <c r="Q10" s="158"/>
      <c r="R10" s="85"/>
      <c r="S10" s="85"/>
      <c r="T10" s="85"/>
      <c r="U10" s="85"/>
    </row>
    <row r="11" spans="1:22" x14ac:dyDescent="0.55000000000000004">
      <c r="A11" s="7" t="s">
        <v>10</v>
      </c>
      <c r="B11" s="7"/>
      <c r="C11" s="7"/>
      <c r="D11" s="7"/>
      <c r="E11" s="7"/>
      <c r="F11" s="7"/>
      <c r="G11" s="6"/>
      <c r="H11" s="6"/>
      <c r="I11" s="6"/>
      <c r="J11" s="6"/>
      <c r="K11" s="6"/>
      <c r="L11" s="6"/>
      <c r="M11" s="6"/>
      <c r="N11" s="27"/>
      <c r="O11" s="29" t="s">
        <v>13</v>
      </c>
      <c r="P11" s="2"/>
      <c r="Q11" s="90" t="s">
        <v>16</v>
      </c>
      <c r="R11" s="158"/>
      <c r="S11" s="85"/>
      <c r="T11" s="85"/>
      <c r="U11" s="85"/>
    </row>
    <row r="12" spans="1:22" x14ac:dyDescent="0.55000000000000004">
      <c r="A12" s="7" t="s">
        <v>12</v>
      </c>
      <c r="B12" s="7"/>
      <c r="C12" s="7"/>
      <c r="D12" s="7"/>
      <c r="E12" s="7"/>
      <c r="F12" s="7"/>
      <c r="G12" s="27"/>
      <c r="H12" s="27"/>
      <c r="I12" s="27"/>
      <c r="J12" s="27"/>
      <c r="K12" s="27"/>
      <c r="L12" s="27"/>
      <c r="M12" s="27"/>
      <c r="N12" s="27"/>
      <c r="O12" s="27"/>
      <c r="P12" s="27"/>
      <c r="Q12" s="6"/>
      <c r="R12" s="6"/>
      <c r="S12" s="6"/>
      <c r="T12" s="6"/>
      <c r="U12" s="6"/>
    </row>
    <row r="13" spans="1:22" ht="28.5" customHeight="1" x14ac:dyDescent="0.55000000000000004">
      <c r="A13" s="31"/>
      <c r="B13" s="31" t="s">
        <v>53</v>
      </c>
      <c r="C13" s="87"/>
      <c r="D13" s="31" t="s">
        <v>0</v>
      </c>
      <c r="E13" s="87"/>
      <c r="F13" s="31" t="s">
        <v>5</v>
      </c>
      <c r="G13" s="87"/>
      <c r="H13" s="3" t="s">
        <v>52</v>
      </c>
      <c r="I13" s="33">
        <f>E4</f>
        <v>0</v>
      </c>
      <c r="J13" s="31" t="s">
        <v>51</v>
      </c>
      <c r="K13" s="87"/>
      <c r="L13" s="30" t="s">
        <v>71</v>
      </c>
      <c r="M13" s="31"/>
      <c r="N13" s="31"/>
      <c r="O13" s="31"/>
      <c r="P13" s="27"/>
      <c r="Q13" s="6"/>
      <c r="R13" s="6"/>
      <c r="S13" s="6"/>
      <c r="T13" s="6"/>
      <c r="U13" s="6"/>
    </row>
    <row r="14" spans="1:22" ht="38.5" customHeight="1" x14ac:dyDescent="0.55000000000000004">
      <c r="A14" s="30" t="s">
        <v>72</v>
      </c>
      <c r="B14" s="30"/>
      <c r="C14" s="30"/>
      <c r="D14" s="31"/>
      <c r="E14" s="31"/>
      <c r="F14" s="31"/>
      <c r="G14" s="31"/>
      <c r="H14" s="31"/>
      <c r="I14" s="31"/>
      <c r="J14" s="31"/>
      <c r="K14" s="31"/>
      <c r="L14" s="30"/>
      <c r="M14" s="31"/>
      <c r="N14" s="31"/>
      <c r="O14" s="31"/>
      <c r="P14" s="27"/>
      <c r="Q14" s="6"/>
      <c r="R14" s="6"/>
      <c r="S14" s="6"/>
      <c r="T14" s="6"/>
      <c r="U14" s="6"/>
    </row>
    <row r="15" spans="1:22" ht="55.5" customHeight="1" x14ac:dyDescent="0.55000000000000004">
      <c r="A15" s="398" t="s">
        <v>3</v>
      </c>
      <c r="B15" s="398"/>
      <c r="C15" s="398"/>
      <c r="D15" s="398"/>
      <c r="E15" s="398"/>
      <c r="F15" s="398"/>
      <c r="G15" s="398"/>
      <c r="H15" s="398"/>
      <c r="I15" s="398"/>
      <c r="J15" s="398"/>
      <c r="K15" s="398"/>
      <c r="L15" s="398"/>
      <c r="M15" s="398"/>
      <c r="N15" s="398"/>
      <c r="O15" s="398"/>
      <c r="P15" s="398"/>
      <c r="Q15" s="398"/>
      <c r="R15" s="398"/>
      <c r="S15" s="398"/>
      <c r="T15" s="398"/>
      <c r="U15" s="398"/>
    </row>
    <row r="16" spans="1:22" ht="18.5" customHeight="1" x14ac:dyDescent="0.55000000000000004">
      <c r="A16" s="121"/>
      <c r="B16" s="121"/>
      <c r="C16" s="121"/>
      <c r="D16" s="121"/>
      <c r="E16" s="121"/>
      <c r="F16" s="121"/>
      <c r="G16" s="121"/>
      <c r="H16" s="121"/>
      <c r="I16" s="121"/>
      <c r="J16" s="121"/>
      <c r="K16" s="121"/>
      <c r="L16" s="121"/>
      <c r="M16" s="121"/>
      <c r="N16" s="121"/>
      <c r="O16" s="121"/>
      <c r="P16" s="27"/>
      <c r="Q16" s="6"/>
      <c r="R16" s="6"/>
      <c r="S16" s="6"/>
      <c r="T16" s="6"/>
      <c r="U16" s="6"/>
    </row>
    <row r="17" spans="1:24" x14ac:dyDescent="0.55000000000000004">
      <c r="A17" s="5" t="s">
        <v>54</v>
      </c>
      <c r="B17" s="121"/>
      <c r="C17" s="121"/>
      <c r="D17" s="6"/>
      <c r="E17" s="48" t="s">
        <v>53</v>
      </c>
      <c r="F17" s="83">
        <f>E4</f>
        <v>0</v>
      </c>
      <c r="G17" s="121" t="s">
        <v>0</v>
      </c>
      <c r="H17" s="87"/>
      <c r="I17" s="121" t="s">
        <v>5</v>
      </c>
      <c r="J17" s="87"/>
      <c r="K17" s="121" t="s">
        <v>55</v>
      </c>
      <c r="L17" s="33" t="s">
        <v>53</v>
      </c>
      <c r="M17" s="83">
        <f>E4</f>
        <v>0</v>
      </c>
      <c r="N17" s="121" t="s">
        <v>0</v>
      </c>
      <c r="O17" s="87"/>
      <c r="P17" s="121" t="s">
        <v>5</v>
      </c>
      <c r="Q17" s="87"/>
      <c r="R17" s="121" t="s">
        <v>56</v>
      </c>
      <c r="S17" s="6"/>
      <c r="T17" s="6"/>
      <c r="U17" s="6"/>
    </row>
    <row r="18" spans="1:24" x14ac:dyDescent="0.55000000000000004">
      <c r="A18" s="5"/>
      <c r="B18" s="121"/>
      <c r="C18" s="121"/>
      <c r="E18" s="33"/>
      <c r="F18" s="33"/>
      <c r="G18" s="121"/>
      <c r="H18" s="33"/>
      <c r="I18" s="121"/>
      <c r="J18" s="33"/>
      <c r="K18" s="121"/>
      <c r="L18" s="33"/>
      <c r="M18" s="33"/>
      <c r="N18" s="121"/>
      <c r="O18" s="33"/>
      <c r="P18" s="121"/>
      <c r="Q18" s="33"/>
      <c r="R18" s="121"/>
      <c r="S18" s="6"/>
      <c r="T18" s="6"/>
      <c r="U18" s="6"/>
    </row>
    <row r="19" spans="1:24" x14ac:dyDescent="0.55000000000000004">
      <c r="A19" s="5" t="s">
        <v>58</v>
      </c>
      <c r="B19" s="121"/>
      <c r="C19" s="121"/>
      <c r="D19" s="121"/>
      <c r="E19" s="120" t="s">
        <v>57</v>
      </c>
      <c r="F19" s="87"/>
      <c r="G19" s="27" t="s">
        <v>1</v>
      </c>
      <c r="H19" s="27"/>
      <c r="I19" s="27"/>
      <c r="J19" s="27"/>
      <c r="K19" s="27"/>
      <c r="L19" s="27"/>
      <c r="M19" s="27"/>
      <c r="N19" s="27"/>
      <c r="O19" s="27"/>
      <c r="P19" s="27"/>
      <c r="Q19" s="6"/>
      <c r="R19" s="6"/>
      <c r="S19" s="6"/>
      <c r="T19" s="6"/>
      <c r="U19" s="6"/>
    </row>
    <row r="20" spans="1:24" x14ac:dyDescent="0.55000000000000004">
      <c r="A20" s="5"/>
      <c r="B20" s="121"/>
      <c r="C20" s="121"/>
      <c r="D20" s="121"/>
      <c r="E20" s="33"/>
      <c r="F20" s="33"/>
      <c r="G20" s="28"/>
      <c r="H20" s="27"/>
      <c r="I20" s="27"/>
      <c r="J20" s="27"/>
      <c r="K20" s="27"/>
      <c r="L20" s="27"/>
      <c r="M20" s="27"/>
      <c r="N20" s="27"/>
      <c r="O20" s="27"/>
      <c r="P20" s="27"/>
      <c r="Q20" s="6"/>
      <c r="R20" s="76"/>
      <c r="S20" s="6"/>
      <c r="T20" s="6"/>
      <c r="U20" s="6"/>
    </row>
    <row r="21" spans="1:24" ht="28" customHeight="1" x14ac:dyDescent="0.55000000000000004">
      <c r="A21" s="30" t="s">
        <v>63</v>
      </c>
      <c r="B21" s="31"/>
      <c r="C21" s="31"/>
      <c r="D21" s="31"/>
      <c r="E21" s="5" t="s">
        <v>59</v>
      </c>
      <c r="F21" s="87"/>
      <c r="G21" s="31" t="s">
        <v>60</v>
      </c>
      <c r="H21" s="88" t="s">
        <v>121</v>
      </c>
      <c r="I21" s="29" t="s">
        <v>61</v>
      </c>
      <c r="J21" s="27"/>
      <c r="K21" s="86"/>
      <c r="L21" s="27" t="s">
        <v>60</v>
      </c>
      <c r="M21" s="88" t="s">
        <v>121</v>
      </c>
      <c r="N21" s="27"/>
      <c r="O21" s="27" t="s">
        <v>62</v>
      </c>
      <c r="P21" s="27"/>
      <c r="Q21" s="6"/>
      <c r="R21" s="86"/>
      <c r="S21" s="6" t="s">
        <v>17</v>
      </c>
      <c r="T21" s="88" t="s">
        <v>121</v>
      </c>
      <c r="U21" s="32" t="s">
        <v>70</v>
      </c>
    </row>
    <row r="22" spans="1:24" ht="28" customHeight="1" x14ac:dyDescent="0.55000000000000004">
      <c r="A22" s="30"/>
      <c r="B22" s="31"/>
      <c r="C22" s="31"/>
      <c r="D22" s="31"/>
      <c r="E22" s="30"/>
      <c r="F22" s="3"/>
      <c r="G22" s="31"/>
      <c r="H22" s="28"/>
      <c r="I22" s="29"/>
      <c r="J22" s="27"/>
      <c r="K22" s="28"/>
      <c r="L22" s="27"/>
      <c r="M22" s="28"/>
      <c r="N22" s="27"/>
      <c r="O22" s="27"/>
      <c r="P22" s="27"/>
      <c r="Q22" s="6"/>
      <c r="R22" s="32"/>
      <c r="S22" s="6"/>
      <c r="T22" s="32"/>
      <c r="U22" s="32"/>
    </row>
    <row r="23" spans="1:24" ht="20.149999999999999" customHeight="1" x14ac:dyDescent="0.55000000000000004">
      <c r="A23" s="5" t="s">
        <v>68</v>
      </c>
      <c r="B23" s="120"/>
      <c r="C23" s="120"/>
      <c r="D23" s="120"/>
      <c r="E23" s="121">
        <f>H23+K23+O23</f>
        <v>0</v>
      </c>
      <c r="F23" s="5" t="s">
        <v>64</v>
      </c>
      <c r="G23" s="120"/>
      <c r="H23" s="89"/>
      <c r="I23" s="27" t="s">
        <v>65</v>
      </c>
      <c r="J23" s="27"/>
      <c r="K23" s="89"/>
      <c r="L23" s="76" t="s">
        <v>66</v>
      </c>
      <c r="M23" s="27"/>
      <c r="N23" s="27"/>
      <c r="O23" s="89"/>
      <c r="P23" s="27" t="s">
        <v>67</v>
      </c>
      <c r="Q23" s="6"/>
      <c r="R23" s="6"/>
      <c r="S23" s="6"/>
      <c r="T23" s="32"/>
      <c r="U23" s="6"/>
    </row>
    <row r="24" spans="1:24" ht="20.149999999999999" customHeight="1" x14ac:dyDescent="0.55000000000000004">
      <c r="A24" s="5"/>
      <c r="B24" s="120"/>
      <c r="C24" s="120"/>
      <c r="D24" s="120"/>
      <c r="E24" s="120"/>
      <c r="F24" s="5"/>
      <c r="G24" s="120"/>
      <c r="H24" s="28"/>
      <c r="I24" s="27"/>
      <c r="J24" s="27"/>
      <c r="K24" s="28"/>
      <c r="L24" s="27"/>
      <c r="M24" s="27"/>
      <c r="N24" s="27"/>
      <c r="O24" s="28"/>
      <c r="P24" s="27"/>
      <c r="Q24" s="6"/>
      <c r="R24" s="6"/>
      <c r="S24" s="6"/>
      <c r="T24" s="32"/>
      <c r="U24" s="6"/>
    </row>
    <row r="25" spans="1:24" s="9" customFormat="1" ht="19" customHeight="1" x14ac:dyDescent="0.2">
      <c r="A25" s="76" t="s">
        <v>142</v>
      </c>
      <c r="B25" s="134"/>
      <c r="C25" s="76"/>
      <c r="D25" s="76"/>
      <c r="E25" s="76"/>
      <c r="F25" s="76"/>
      <c r="G25" s="76"/>
      <c r="H25" s="76"/>
      <c r="I25" s="76"/>
      <c r="J25" s="76"/>
      <c r="K25" s="76"/>
      <c r="L25" s="76"/>
      <c r="M25" s="76"/>
      <c r="N25" s="76"/>
      <c r="O25" s="76"/>
      <c r="P25" s="76"/>
      <c r="Q25" s="76"/>
      <c r="R25" s="76"/>
      <c r="S25" s="76"/>
      <c r="T25" s="76"/>
      <c r="U25" s="76"/>
    </row>
    <row r="26" spans="1:24" s="9" customFormat="1" ht="19" customHeight="1" x14ac:dyDescent="0.2">
      <c r="A26" s="76"/>
      <c r="B26" s="399"/>
      <c r="C26" s="399"/>
      <c r="D26" s="399"/>
      <c r="E26" s="400" t="s">
        <v>143</v>
      </c>
      <c r="F26" s="400"/>
      <c r="G26" s="400"/>
      <c r="H26" s="400"/>
      <c r="I26" s="399" t="s">
        <v>153</v>
      </c>
      <c r="J26" s="400"/>
      <c r="K26" s="400"/>
      <c r="L26" s="400"/>
      <c r="M26" s="399" t="s">
        <v>152</v>
      </c>
      <c r="N26" s="400"/>
      <c r="O26" s="400"/>
      <c r="P26" s="400"/>
      <c r="Q26" s="399" t="s">
        <v>144</v>
      </c>
      <c r="R26" s="399"/>
      <c r="S26" s="399"/>
      <c r="T26" s="399"/>
      <c r="U26" s="135"/>
      <c r="V26" s="139" t="s">
        <v>151</v>
      </c>
    </row>
    <row r="27" spans="1:24" ht="21" customHeight="1" x14ac:dyDescent="0.55000000000000004">
      <c r="A27" s="76"/>
      <c r="B27" s="390" t="s">
        <v>145</v>
      </c>
      <c r="C27" s="390"/>
      <c r="D27" s="390"/>
      <c r="E27" s="394">
        <f>'1‐⑯第３四半期'!F8</f>
        <v>0</v>
      </c>
      <c r="F27" s="394"/>
      <c r="G27" s="394"/>
      <c r="H27" s="159" t="s">
        <v>69</v>
      </c>
      <c r="I27" s="394">
        <f>'1‐⑯第３四半期'!F19</f>
        <v>0</v>
      </c>
      <c r="J27" s="394"/>
      <c r="K27" s="394"/>
      <c r="L27" s="137" t="s">
        <v>14</v>
      </c>
      <c r="M27" s="394">
        <f>'1‐⑯第３四半期'!F22</f>
        <v>0</v>
      </c>
      <c r="N27" s="394"/>
      <c r="O27" s="394"/>
      <c r="P27" s="137" t="s">
        <v>14</v>
      </c>
      <c r="Q27" s="395">
        <f>SUM(E27,I27,M27)</f>
        <v>0</v>
      </c>
      <c r="R27" s="395"/>
      <c r="S27" s="395"/>
      <c r="T27" s="137" t="s">
        <v>14</v>
      </c>
      <c r="U27" s="135"/>
    </row>
    <row r="28" spans="1:24" ht="28" customHeight="1" x14ac:dyDescent="0.55000000000000004">
      <c r="A28" s="76"/>
      <c r="B28" s="390" t="s">
        <v>146</v>
      </c>
      <c r="C28" s="390"/>
      <c r="D28" s="390"/>
      <c r="E28" s="394">
        <f>'1‐⑯第３四半期'!F38</f>
        <v>0</v>
      </c>
      <c r="F28" s="394"/>
      <c r="G28" s="394"/>
      <c r="H28" s="159" t="s">
        <v>69</v>
      </c>
      <c r="I28" s="394">
        <f>'1‐⑯第３四半期'!F57</f>
        <v>0</v>
      </c>
      <c r="J28" s="394"/>
      <c r="K28" s="394"/>
      <c r="L28" s="137" t="s">
        <v>14</v>
      </c>
      <c r="M28" s="394">
        <f>'1‐⑯第３四半期'!F61</f>
        <v>0</v>
      </c>
      <c r="N28" s="394"/>
      <c r="O28" s="394"/>
      <c r="P28" s="137" t="s">
        <v>14</v>
      </c>
      <c r="Q28" s="395">
        <f>SUM(E28,I28,M28)</f>
        <v>0</v>
      </c>
      <c r="R28" s="395"/>
      <c r="S28" s="395"/>
      <c r="T28" s="137" t="s">
        <v>14</v>
      </c>
      <c r="U28" s="76"/>
    </row>
    <row r="29" spans="1:24" ht="20.149999999999999" customHeight="1" x14ac:dyDescent="0.55000000000000004">
      <c r="A29" s="76"/>
      <c r="B29" s="390" t="s">
        <v>147</v>
      </c>
      <c r="C29" s="390"/>
      <c r="D29" s="390"/>
      <c r="E29" s="392">
        <f>E27-E28</f>
        <v>0</v>
      </c>
      <c r="F29" s="392"/>
      <c r="G29" s="392"/>
      <c r="H29" s="136" t="s">
        <v>69</v>
      </c>
      <c r="I29" s="392">
        <f>I27-I28</f>
        <v>0</v>
      </c>
      <c r="J29" s="392"/>
      <c r="K29" s="392"/>
      <c r="L29" s="137" t="s">
        <v>14</v>
      </c>
      <c r="M29" s="392">
        <f>M27-M28</f>
        <v>0</v>
      </c>
      <c r="N29" s="392"/>
      <c r="O29" s="392"/>
      <c r="P29" s="137" t="s">
        <v>14</v>
      </c>
      <c r="Q29" s="393">
        <f>Q27-Q28</f>
        <v>0</v>
      </c>
      <c r="R29" s="393"/>
      <c r="S29" s="393"/>
      <c r="T29" s="137" t="s">
        <v>14</v>
      </c>
      <c r="U29" s="138"/>
    </row>
    <row r="30" spans="1:24" ht="48.5" customHeight="1" x14ac:dyDescent="0.55000000000000004">
      <c r="A30" s="76" t="s">
        <v>148</v>
      </c>
      <c r="B30" s="134"/>
      <c r="C30" s="76"/>
      <c r="D30" s="76"/>
      <c r="E30" s="76"/>
      <c r="F30" s="76"/>
      <c r="G30" s="76"/>
      <c r="H30" s="76"/>
      <c r="I30" s="76"/>
      <c r="J30" s="76"/>
      <c r="K30" s="76"/>
      <c r="L30" s="76"/>
      <c r="M30" s="76"/>
      <c r="N30" s="76"/>
      <c r="O30" s="76"/>
      <c r="P30" s="76"/>
      <c r="Q30" s="76"/>
      <c r="R30" s="76"/>
      <c r="S30" s="76"/>
      <c r="T30" s="76"/>
      <c r="U30" s="76"/>
    </row>
    <row r="31" spans="1:24" ht="28" customHeight="1" x14ac:dyDescent="0.55000000000000004">
      <c r="A31" s="76"/>
      <c r="B31" s="389" t="s">
        <v>149</v>
      </c>
      <c r="C31" s="389"/>
      <c r="D31" s="389"/>
      <c r="E31" s="389"/>
      <c r="F31" s="389"/>
      <c r="G31" s="76"/>
      <c r="H31" s="76"/>
      <c r="I31" s="76"/>
      <c r="J31" s="76"/>
      <c r="K31" s="76"/>
      <c r="L31" s="76"/>
      <c r="M31" s="76"/>
      <c r="N31" s="76"/>
      <c r="O31" s="76"/>
      <c r="P31" s="76"/>
      <c r="Q31" s="76"/>
      <c r="R31" s="76"/>
      <c r="S31" s="76"/>
      <c r="T31" s="76"/>
      <c r="U31" s="76"/>
      <c r="V31" s="6"/>
      <c r="W31" s="6"/>
    </row>
    <row r="32" spans="1:24" ht="25" customHeight="1" x14ac:dyDescent="0.55000000000000004">
      <c r="A32" s="27"/>
      <c r="B32" s="389" t="s">
        <v>150</v>
      </c>
      <c r="C32" s="389"/>
      <c r="D32" s="389"/>
      <c r="E32" s="389"/>
      <c r="F32" s="389"/>
      <c r="G32" s="27"/>
      <c r="H32" s="27"/>
      <c r="I32" s="27"/>
      <c r="J32" s="27"/>
      <c r="K32" s="27"/>
      <c r="L32" s="27"/>
      <c r="M32" s="27"/>
      <c r="N32" s="27"/>
      <c r="O32" s="27"/>
      <c r="P32" s="27"/>
      <c r="Q32" s="27"/>
      <c r="R32" s="27"/>
      <c r="S32" s="27"/>
      <c r="T32" s="27"/>
      <c r="U32" s="27"/>
      <c r="V32" s="6"/>
      <c r="W32" s="6"/>
      <c r="X32" s="6"/>
    </row>
    <row r="33" spans="22:24" ht="25" customHeight="1" x14ac:dyDescent="0.55000000000000004">
      <c r="V33" s="6"/>
      <c r="W33" s="6"/>
      <c r="X33" s="6"/>
    </row>
    <row r="34" spans="22:24" ht="25" customHeight="1" x14ac:dyDescent="0.55000000000000004">
      <c r="V34" s="6"/>
      <c r="W34" s="6"/>
      <c r="X34" s="6"/>
    </row>
    <row r="35" spans="22:24" ht="25" customHeight="1" x14ac:dyDescent="0.55000000000000004">
      <c r="V35" s="6"/>
      <c r="W35" s="6"/>
      <c r="X35" s="6"/>
    </row>
    <row r="36" spans="22:24" ht="25" customHeight="1" x14ac:dyDescent="0.55000000000000004">
      <c r="V36" s="6"/>
      <c r="W36" s="6"/>
      <c r="X36" s="6"/>
    </row>
    <row r="37" spans="22:24" ht="25" customHeight="1" x14ac:dyDescent="0.55000000000000004">
      <c r="V37" s="6"/>
      <c r="W37" s="6"/>
      <c r="X37" s="6"/>
    </row>
    <row r="38" spans="22:24" ht="25" customHeight="1" x14ac:dyDescent="0.55000000000000004">
      <c r="V38" s="6"/>
      <c r="W38" s="6"/>
      <c r="X38" s="6"/>
    </row>
    <row r="39" spans="22:24" ht="25" customHeight="1" x14ac:dyDescent="0.55000000000000004">
      <c r="V39" s="6"/>
      <c r="W39" s="6"/>
      <c r="X39" s="6"/>
    </row>
    <row r="40" spans="22:24" ht="25" customHeight="1" x14ac:dyDescent="0.55000000000000004">
      <c r="V40" s="6"/>
      <c r="W40" s="6"/>
      <c r="X40" s="6"/>
    </row>
    <row r="41" spans="22:24" ht="25" customHeight="1" x14ac:dyDescent="0.55000000000000004">
      <c r="V41" s="6"/>
      <c r="W41" s="6"/>
      <c r="X41" s="6"/>
    </row>
    <row r="42" spans="22:24" ht="25" customHeight="1" x14ac:dyDescent="0.55000000000000004"/>
    <row r="43" spans="22:24" ht="25" customHeight="1" x14ac:dyDescent="0.55000000000000004"/>
    <row r="44" spans="22:24" ht="25" customHeight="1" x14ac:dyDescent="0.55000000000000004"/>
    <row r="45" spans="22:24" ht="45.5" customHeight="1" x14ac:dyDescent="0.55000000000000004"/>
    <row r="46" spans="22:24" ht="37" customHeight="1" x14ac:dyDescent="0.55000000000000004"/>
  </sheetData>
  <sheetProtection algorithmName="SHA-512" hashValue="aEXSzouapp5do3M/ULO/jCFRPU2J4AHG5grbLTQ1Ao32KH30e6owKQbIW+u9LbpGgQS+fNhSLdF186HszKqTkg==" saltValue="t8J0T0ET3YGzq332PP5bYQ=="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34" priority="7">
      <formula>LEN(TRIM(C7))=0</formula>
    </cfRule>
  </conditionalFormatting>
  <conditionalFormatting sqref="R11">
    <cfRule type="containsBlanks" dxfId="33" priority="6">
      <formula>LEN(TRIM(R11))=0</formula>
    </cfRule>
  </conditionalFormatting>
  <conditionalFormatting sqref="Q11">
    <cfRule type="containsBlanks" dxfId="32" priority="1">
      <formula>LEN(TRIM(Q11))=0</formula>
    </cfRule>
    <cfRule type="containsText" dxfId="31" priority="5" operator="containsText" text="▼選択肢">
      <formula>NOT(ISERROR(SEARCH("▼選択肢",Q11)))</formula>
    </cfRule>
  </conditionalFormatting>
  <conditionalFormatting sqref="E4">
    <cfRule type="containsBlanks" dxfId="30" priority="4">
      <formula>LEN(TRIM(E4))=0</formula>
    </cfRule>
  </conditionalFormatting>
  <conditionalFormatting sqref="H21 M21 T21">
    <cfRule type="containsBlanks" dxfId="29" priority="2">
      <formula>LEN(TRIM(H21))=0</formula>
    </cfRule>
    <cfRule type="containsText" dxfId="28" priority="3" operator="containsText" text="▼選択">
      <formula>NOT(ISERROR(SEARCH("▼選択",H21)))</formula>
    </cfRule>
  </conditionalFormatting>
  <dataValidations count="4">
    <dataValidation type="list" allowBlank="1" showInputMessage="1" showErrorMessage="1" sqref="Q11" xr:uid="{29FFFC04-FD6F-4B3C-9194-1EE2444E2C55}">
      <formula1>"▼選択肢,代表理事,代表,理事長,理事,会長,委員長"</formula1>
    </dataValidation>
    <dataValidation type="list" allowBlank="1" showInputMessage="1" showErrorMessage="1" sqref="H21 M21 T21" xr:uid="{9D47A431-BBA1-4C37-B1B2-181CE84508B1}">
      <formula1>"▼選択,’00,’05,’10,’15,’20,’25,’30,’35,’40,’45,’50,’55"</formula1>
    </dataValidation>
    <dataValidation type="whole" allowBlank="1" showInputMessage="1" showErrorMessage="1" sqref="E4 C13 E13 G13 K13 H17 J17 O17 Q17 F19 F21 K21 R21 H23 K23 O23" xr:uid="{C502F85B-EAEC-42FD-A9E7-960889506262}">
      <formula1>0</formula1>
      <formula2>1E+24</formula2>
    </dataValidation>
    <dataValidation type="whole" allowBlank="1" showInputMessage="1" showErrorMessage="1" sqref="O1 Q1 S1" xr:uid="{19A095EC-B899-45C4-B21B-1107CC5EF7E1}">
      <formula1>0</formula1>
      <formula2>1000000</formula2>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9F9E-8CB7-472E-960F-2A73448F9452}">
  <sheetPr codeName="Sheet6">
    <tabColor theme="5" tint="-0.499984740745262"/>
    <pageSetUpPr fitToPage="1"/>
  </sheetPr>
  <dimension ref="A1:X46"/>
  <sheetViews>
    <sheetView view="pageBreakPreview" zoomScale="80" zoomScaleNormal="100" zoomScaleSheetLayoutView="80" workbookViewId="0">
      <selection activeCell="Y18" sqref="Y18"/>
    </sheetView>
  </sheetViews>
  <sheetFormatPr defaultColWidth="8.6640625" defaultRowHeight="18" x14ac:dyDescent="0.55000000000000004"/>
  <cols>
    <col min="1" max="1" width="8.08203125" style="4" customWidth="1"/>
    <col min="2" max="2" width="8.1640625" style="4" customWidth="1"/>
    <col min="3" max="3" width="13.1640625" style="4" customWidth="1"/>
    <col min="4" max="4" width="6.4140625" style="4" customWidth="1"/>
    <col min="5" max="5" width="7.58203125" style="4" customWidth="1"/>
    <col min="6" max="6" width="5.1640625" style="4" customWidth="1"/>
    <col min="7" max="9" width="7.58203125" style="4" customWidth="1"/>
    <col min="10" max="10" width="9.9140625" style="4" customWidth="1"/>
    <col min="11" max="13" width="7.58203125" style="4" customWidth="1"/>
    <col min="14" max="14" width="4.33203125" style="4" customWidth="1"/>
    <col min="15" max="15" width="10.33203125" style="4" customWidth="1"/>
    <col min="16" max="16" width="6" style="4" customWidth="1"/>
    <col min="17" max="17" width="8.1640625" style="4" customWidth="1"/>
    <col min="18" max="19" width="7.1640625" style="4" customWidth="1"/>
    <col min="20" max="20" width="7.4140625" style="4" customWidth="1"/>
    <col min="21" max="16384" width="8.6640625" style="4"/>
  </cols>
  <sheetData>
    <row r="1" spans="1:22" ht="21" customHeight="1" x14ac:dyDescent="0.55000000000000004">
      <c r="A1" s="396" t="s">
        <v>15</v>
      </c>
      <c r="B1" s="396"/>
      <c r="C1" s="396"/>
      <c r="D1" s="396"/>
      <c r="E1" s="396"/>
      <c r="F1" s="121"/>
      <c r="G1" s="27"/>
      <c r="H1" s="27"/>
      <c r="I1" s="27"/>
      <c r="J1" s="27"/>
      <c r="K1" s="6"/>
      <c r="L1" s="6"/>
      <c r="M1" s="6"/>
      <c r="N1" s="6" t="s">
        <v>53</v>
      </c>
      <c r="O1" s="119">
        <v>7</v>
      </c>
      <c r="P1" s="27" t="s">
        <v>4</v>
      </c>
      <c r="Q1" s="119">
        <v>4</v>
      </c>
      <c r="R1" s="27" t="s">
        <v>5</v>
      </c>
      <c r="S1" s="119">
        <v>10</v>
      </c>
      <c r="T1" s="27" t="s">
        <v>1</v>
      </c>
      <c r="U1" s="119" t="s">
        <v>168</v>
      </c>
      <c r="V1" s="4" t="s">
        <v>81</v>
      </c>
    </row>
    <row r="2" spans="1:22" x14ac:dyDescent="0.55000000000000004">
      <c r="A2" s="1"/>
      <c r="B2" s="1"/>
      <c r="C2" s="1"/>
      <c r="D2" s="1"/>
      <c r="E2" s="1"/>
      <c r="F2" s="1"/>
      <c r="G2" s="27"/>
      <c r="H2" s="27"/>
      <c r="I2" s="27"/>
      <c r="J2" s="27"/>
      <c r="K2" s="6"/>
      <c r="L2" s="6"/>
      <c r="M2" s="6"/>
      <c r="N2" s="6"/>
      <c r="O2" s="27"/>
      <c r="P2" s="27"/>
      <c r="Q2" s="27"/>
      <c r="R2" s="27"/>
      <c r="S2" s="27"/>
      <c r="T2" s="27"/>
      <c r="U2" s="6"/>
    </row>
    <row r="3" spans="1:22" x14ac:dyDescent="0.55000000000000004">
      <c r="A3" s="8"/>
      <c r="B3" s="8"/>
      <c r="C3" s="8"/>
      <c r="D3" s="8"/>
      <c r="E3" s="8"/>
      <c r="F3" s="8"/>
      <c r="G3" s="27"/>
      <c r="H3" s="27"/>
      <c r="I3" s="27"/>
      <c r="J3" s="27"/>
      <c r="K3" s="27"/>
      <c r="L3" s="27"/>
      <c r="M3" s="27"/>
      <c r="N3" s="27"/>
      <c r="O3" s="27"/>
      <c r="P3" s="27"/>
      <c r="Q3" s="6"/>
      <c r="R3" s="6"/>
      <c r="S3" s="6"/>
      <c r="T3" s="6"/>
      <c r="U3" s="6"/>
    </row>
    <row r="4" spans="1:22" x14ac:dyDescent="0.55000000000000004">
      <c r="A4" s="1"/>
      <c r="B4" s="1"/>
      <c r="C4" s="73"/>
      <c r="D4" s="74" t="s">
        <v>53</v>
      </c>
      <c r="E4" s="86"/>
      <c r="F4" s="74" t="s">
        <v>141</v>
      </c>
      <c r="G4" s="74"/>
      <c r="H4" s="74"/>
      <c r="I4" s="74"/>
      <c r="J4" s="74"/>
      <c r="K4" s="74"/>
      <c r="L4" s="74"/>
      <c r="M4" s="74"/>
      <c r="N4" s="74"/>
      <c r="O4" s="75"/>
      <c r="P4" s="75"/>
      <c r="Q4" s="75"/>
      <c r="R4" s="6"/>
      <c r="S4" s="6"/>
      <c r="T4" s="6"/>
      <c r="U4" s="6"/>
    </row>
    <row r="5" spans="1:22" x14ac:dyDescent="0.55000000000000004">
      <c r="A5" s="8"/>
      <c r="B5" s="8"/>
      <c r="C5" s="8"/>
      <c r="D5" s="8"/>
      <c r="E5" s="8"/>
      <c r="F5" s="8"/>
      <c r="G5" s="27"/>
      <c r="H5" s="27"/>
      <c r="I5" s="27"/>
      <c r="J5" s="27"/>
      <c r="K5" s="27"/>
      <c r="L5" s="27"/>
      <c r="M5" s="27"/>
      <c r="N5" s="27"/>
      <c r="O5" s="27"/>
      <c r="P5" s="27"/>
      <c r="Q5" s="6"/>
      <c r="R5" s="6"/>
      <c r="S5" s="6"/>
      <c r="T5" s="6"/>
      <c r="U5" s="6"/>
    </row>
    <row r="6" spans="1:22" x14ac:dyDescent="0.55000000000000004">
      <c r="A6" s="8"/>
      <c r="B6" s="8"/>
      <c r="C6" s="8"/>
      <c r="D6" s="8"/>
      <c r="E6" s="8"/>
      <c r="F6" s="8"/>
      <c r="G6" s="27"/>
      <c r="H6" s="27"/>
      <c r="I6" s="27"/>
      <c r="J6" s="27"/>
      <c r="K6" s="27"/>
      <c r="L6" s="27"/>
      <c r="M6" s="27"/>
      <c r="N6" s="27"/>
      <c r="O6" s="27"/>
      <c r="P6" s="27"/>
      <c r="Q6" s="6"/>
      <c r="R6" s="6"/>
      <c r="S6" s="6"/>
      <c r="T6" s="6"/>
      <c r="U6" s="6"/>
    </row>
    <row r="7" spans="1:22" x14ac:dyDescent="0.55000000000000004">
      <c r="A7" s="397" t="s">
        <v>2</v>
      </c>
      <c r="B7" s="397"/>
      <c r="C7" s="397"/>
      <c r="D7" s="397"/>
      <c r="E7" s="397"/>
      <c r="F7" s="7"/>
      <c r="G7" s="6"/>
      <c r="H7" s="6"/>
      <c r="I7" s="6"/>
      <c r="J7" s="6"/>
      <c r="K7" s="6"/>
      <c r="L7" s="6"/>
      <c r="M7" s="2" t="s">
        <v>6</v>
      </c>
      <c r="N7" s="2"/>
      <c r="O7" s="29" t="s">
        <v>189</v>
      </c>
      <c r="P7" s="2"/>
      <c r="Q7" s="158"/>
      <c r="R7" s="85"/>
      <c r="S7" s="85"/>
      <c r="T7" s="85"/>
      <c r="U7" s="84"/>
    </row>
    <row r="8" spans="1:22" x14ac:dyDescent="0.55000000000000004">
      <c r="A8" s="7" t="s">
        <v>7</v>
      </c>
      <c r="B8" s="7"/>
      <c r="C8" s="7"/>
      <c r="D8" s="7"/>
      <c r="E8" s="7"/>
      <c r="F8" s="7"/>
      <c r="G8" s="6"/>
      <c r="H8" s="6"/>
      <c r="I8" s="6"/>
      <c r="J8" s="6"/>
      <c r="K8" s="6"/>
      <c r="L8" s="6"/>
      <c r="M8" s="6"/>
      <c r="N8" s="27"/>
      <c r="O8" s="29" t="s">
        <v>190</v>
      </c>
      <c r="P8" s="2"/>
      <c r="Q8" s="158"/>
      <c r="R8" s="85"/>
      <c r="S8" s="85"/>
      <c r="T8" s="85"/>
      <c r="U8" s="85"/>
    </row>
    <row r="9" spans="1:22" x14ac:dyDescent="0.55000000000000004">
      <c r="A9" s="7" t="s">
        <v>8</v>
      </c>
      <c r="B9" s="7"/>
      <c r="C9" s="7"/>
      <c r="D9" s="7"/>
      <c r="E9" s="7"/>
      <c r="F9" s="7"/>
      <c r="G9" s="6"/>
      <c r="H9" s="6"/>
      <c r="I9" s="6"/>
      <c r="J9" s="6"/>
      <c r="K9" s="6"/>
      <c r="L9" s="6"/>
      <c r="M9" s="6"/>
      <c r="N9" s="27"/>
      <c r="O9" s="29" t="s">
        <v>9</v>
      </c>
      <c r="P9" s="2"/>
      <c r="Q9" s="158"/>
      <c r="R9" s="85"/>
      <c r="S9" s="85"/>
      <c r="T9" s="85"/>
      <c r="U9" s="85"/>
    </row>
    <row r="10" spans="1:22" x14ac:dyDescent="0.55000000000000004">
      <c r="A10" s="7"/>
      <c r="B10" s="7"/>
      <c r="C10" s="7"/>
      <c r="D10" s="7"/>
      <c r="E10" s="7"/>
      <c r="F10" s="7"/>
      <c r="G10" s="6"/>
      <c r="H10" s="6"/>
      <c r="I10" s="6"/>
      <c r="J10" s="6"/>
      <c r="K10" s="6"/>
      <c r="L10" s="6"/>
      <c r="M10" s="6"/>
      <c r="N10" s="27"/>
      <c r="O10" s="29" t="s">
        <v>11</v>
      </c>
      <c r="P10" s="2"/>
      <c r="Q10" s="158"/>
      <c r="R10" s="85"/>
      <c r="S10" s="85"/>
      <c r="T10" s="85"/>
      <c r="U10" s="85"/>
    </row>
    <row r="11" spans="1:22" x14ac:dyDescent="0.55000000000000004">
      <c r="A11" s="7" t="s">
        <v>10</v>
      </c>
      <c r="B11" s="7"/>
      <c r="C11" s="7"/>
      <c r="D11" s="7"/>
      <c r="E11" s="7"/>
      <c r="F11" s="7"/>
      <c r="G11" s="6"/>
      <c r="H11" s="6"/>
      <c r="I11" s="6"/>
      <c r="J11" s="6"/>
      <c r="K11" s="6"/>
      <c r="L11" s="6"/>
      <c r="M11" s="6"/>
      <c r="N11" s="27"/>
      <c r="O11" s="29" t="s">
        <v>13</v>
      </c>
      <c r="P11" s="2"/>
      <c r="Q11" s="90" t="s">
        <v>16</v>
      </c>
      <c r="R11" s="158"/>
      <c r="S11" s="85"/>
      <c r="T11" s="85"/>
      <c r="U11" s="85"/>
    </row>
    <row r="12" spans="1:22" x14ac:dyDescent="0.55000000000000004">
      <c r="A12" s="7" t="s">
        <v>12</v>
      </c>
      <c r="B12" s="7"/>
      <c r="C12" s="7"/>
      <c r="D12" s="7"/>
      <c r="E12" s="7"/>
      <c r="F12" s="7"/>
      <c r="G12" s="27"/>
      <c r="H12" s="27"/>
      <c r="I12" s="27"/>
      <c r="J12" s="27"/>
      <c r="K12" s="27"/>
      <c r="L12" s="27"/>
      <c r="M12" s="27"/>
      <c r="N12" s="27"/>
      <c r="O12" s="27"/>
      <c r="P12" s="27"/>
      <c r="Q12" s="6"/>
      <c r="R12" s="6"/>
      <c r="S12" s="6"/>
      <c r="T12" s="6"/>
      <c r="U12" s="6"/>
    </row>
    <row r="13" spans="1:22" ht="28.5" customHeight="1" x14ac:dyDescent="0.55000000000000004">
      <c r="A13" s="31"/>
      <c r="B13" s="31" t="s">
        <v>53</v>
      </c>
      <c r="C13" s="87"/>
      <c r="D13" s="31" t="s">
        <v>0</v>
      </c>
      <c r="E13" s="87"/>
      <c r="F13" s="31" t="s">
        <v>5</v>
      </c>
      <c r="G13" s="87"/>
      <c r="H13" s="3" t="s">
        <v>52</v>
      </c>
      <c r="I13" s="33">
        <f>E4</f>
        <v>0</v>
      </c>
      <c r="J13" s="31" t="s">
        <v>51</v>
      </c>
      <c r="K13" s="87"/>
      <c r="L13" s="30" t="s">
        <v>71</v>
      </c>
      <c r="M13" s="31"/>
      <c r="N13" s="31"/>
      <c r="O13" s="31"/>
      <c r="P13" s="27"/>
      <c r="Q13" s="6"/>
      <c r="R13" s="6"/>
      <c r="S13" s="6"/>
      <c r="T13" s="6"/>
      <c r="U13" s="6"/>
    </row>
    <row r="14" spans="1:22" ht="38.5" customHeight="1" x14ac:dyDescent="0.55000000000000004">
      <c r="A14" s="30" t="s">
        <v>72</v>
      </c>
      <c r="B14" s="30"/>
      <c r="C14" s="30"/>
      <c r="D14" s="31"/>
      <c r="E14" s="31"/>
      <c r="F14" s="31"/>
      <c r="G14" s="31"/>
      <c r="H14" s="31"/>
      <c r="I14" s="31"/>
      <c r="J14" s="31"/>
      <c r="K14" s="31"/>
      <c r="L14" s="30"/>
      <c r="M14" s="31"/>
      <c r="N14" s="31"/>
      <c r="O14" s="31"/>
      <c r="P14" s="27"/>
      <c r="Q14" s="6"/>
      <c r="R14" s="6"/>
      <c r="S14" s="6"/>
      <c r="T14" s="6"/>
      <c r="U14" s="6"/>
    </row>
    <row r="15" spans="1:22" ht="55.5" customHeight="1" x14ac:dyDescent="0.55000000000000004">
      <c r="A15" s="398" t="s">
        <v>3</v>
      </c>
      <c r="B15" s="398"/>
      <c r="C15" s="398"/>
      <c r="D15" s="398"/>
      <c r="E15" s="398"/>
      <c r="F15" s="398"/>
      <c r="G15" s="398"/>
      <c r="H15" s="398"/>
      <c r="I15" s="398"/>
      <c r="J15" s="398"/>
      <c r="K15" s="398"/>
      <c r="L15" s="398"/>
      <c r="M15" s="398"/>
      <c r="N15" s="398"/>
      <c r="O15" s="398"/>
      <c r="P15" s="398"/>
      <c r="Q15" s="398"/>
      <c r="R15" s="398"/>
      <c r="S15" s="398"/>
      <c r="T15" s="398"/>
      <c r="U15" s="398"/>
    </row>
    <row r="16" spans="1:22" ht="18.5" customHeight="1" x14ac:dyDescent="0.55000000000000004">
      <c r="A16" s="121"/>
      <c r="B16" s="121"/>
      <c r="C16" s="121"/>
      <c r="D16" s="121"/>
      <c r="E16" s="121"/>
      <c r="F16" s="121"/>
      <c r="G16" s="121"/>
      <c r="H16" s="121"/>
      <c r="I16" s="121"/>
      <c r="J16" s="121"/>
      <c r="K16" s="121"/>
      <c r="L16" s="121"/>
      <c r="M16" s="121"/>
      <c r="N16" s="121"/>
      <c r="O16" s="121"/>
      <c r="P16" s="27"/>
      <c r="Q16" s="6"/>
      <c r="R16" s="6"/>
      <c r="S16" s="6"/>
      <c r="T16" s="6"/>
      <c r="U16" s="6"/>
    </row>
    <row r="17" spans="1:24" x14ac:dyDescent="0.55000000000000004">
      <c r="A17" s="5" t="s">
        <v>54</v>
      </c>
      <c r="B17" s="121"/>
      <c r="C17" s="121"/>
      <c r="D17" s="6"/>
      <c r="E17" s="48" t="s">
        <v>53</v>
      </c>
      <c r="F17" s="83"/>
      <c r="G17" s="121" t="s">
        <v>0</v>
      </c>
      <c r="H17" s="87"/>
      <c r="I17" s="121" t="s">
        <v>5</v>
      </c>
      <c r="J17" s="87"/>
      <c r="K17" s="121" t="s">
        <v>55</v>
      </c>
      <c r="L17" s="33" t="s">
        <v>53</v>
      </c>
      <c r="M17" s="83"/>
      <c r="N17" s="121" t="s">
        <v>0</v>
      </c>
      <c r="O17" s="87"/>
      <c r="P17" s="121" t="s">
        <v>5</v>
      </c>
      <c r="Q17" s="87"/>
      <c r="R17" s="121" t="s">
        <v>56</v>
      </c>
      <c r="S17" s="6"/>
      <c r="T17" s="6"/>
      <c r="U17" s="6"/>
    </row>
    <row r="18" spans="1:24" x14ac:dyDescent="0.55000000000000004">
      <c r="A18" s="5"/>
      <c r="B18" s="121"/>
      <c r="C18" s="121"/>
      <c r="E18" s="33"/>
      <c r="F18" s="33"/>
      <c r="G18" s="121"/>
      <c r="H18" s="33"/>
      <c r="I18" s="121"/>
      <c r="J18" s="33"/>
      <c r="K18" s="121"/>
      <c r="L18" s="33"/>
      <c r="M18" s="33"/>
      <c r="N18" s="121"/>
      <c r="O18" s="33"/>
      <c r="P18" s="121"/>
      <c r="Q18" s="33"/>
      <c r="R18" s="121"/>
      <c r="S18" s="6"/>
      <c r="T18" s="6"/>
      <c r="U18" s="6"/>
    </row>
    <row r="19" spans="1:24" x14ac:dyDescent="0.55000000000000004">
      <c r="A19" s="5" t="s">
        <v>58</v>
      </c>
      <c r="B19" s="121"/>
      <c r="C19" s="121"/>
      <c r="D19" s="121"/>
      <c r="E19" s="120" t="s">
        <v>57</v>
      </c>
      <c r="F19" s="87"/>
      <c r="G19" s="27" t="s">
        <v>1</v>
      </c>
      <c r="H19" s="27"/>
      <c r="I19" s="27"/>
      <c r="J19" s="27"/>
      <c r="K19" s="27"/>
      <c r="L19" s="27"/>
      <c r="M19" s="27"/>
      <c r="N19" s="27"/>
      <c r="O19" s="27"/>
      <c r="P19" s="27"/>
      <c r="Q19" s="6"/>
      <c r="R19" s="6"/>
      <c r="S19" s="6"/>
      <c r="T19" s="6"/>
      <c r="U19" s="6"/>
    </row>
    <row r="20" spans="1:24" x14ac:dyDescent="0.55000000000000004">
      <c r="A20" s="5"/>
      <c r="B20" s="121"/>
      <c r="C20" s="121"/>
      <c r="D20" s="121"/>
      <c r="E20" s="33"/>
      <c r="F20" s="33"/>
      <c r="G20" s="28"/>
      <c r="H20" s="27"/>
      <c r="I20" s="27"/>
      <c r="J20" s="27"/>
      <c r="K20" s="27"/>
      <c r="L20" s="27"/>
      <c r="M20" s="27"/>
      <c r="N20" s="27"/>
      <c r="O20" s="27"/>
      <c r="P20" s="27"/>
      <c r="Q20" s="6"/>
      <c r="R20" s="76"/>
      <c r="S20" s="6"/>
      <c r="T20" s="6"/>
      <c r="U20" s="6"/>
    </row>
    <row r="21" spans="1:24" ht="28" customHeight="1" x14ac:dyDescent="0.55000000000000004">
      <c r="A21" s="30" t="s">
        <v>63</v>
      </c>
      <c r="B21" s="31"/>
      <c r="C21" s="31"/>
      <c r="D21" s="31"/>
      <c r="E21" s="5" t="s">
        <v>59</v>
      </c>
      <c r="F21" s="87"/>
      <c r="G21" s="31" t="s">
        <v>60</v>
      </c>
      <c r="H21" s="88" t="s">
        <v>121</v>
      </c>
      <c r="I21" s="29" t="s">
        <v>61</v>
      </c>
      <c r="J21" s="27"/>
      <c r="K21" s="86"/>
      <c r="L21" s="27" t="s">
        <v>60</v>
      </c>
      <c r="M21" s="88" t="s">
        <v>121</v>
      </c>
      <c r="N21" s="27"/>
      <c r="O21" s="27" t="s">
        <v>62</v>
      </c>
      <c r="P21" s="27"/>
      <c r="Q21" s="6"/>
      <c r="R21" s="86"/>
      <c r="S21" s="6" t="s">
        <v>17</v>
      </c>
      <c r="T21" s="88" t="s">
        <v>121</v>
      </c>
      <c r="U21" s="32" t="s">
        <v>70</v>
      </c>
    </row>
    <row r="22" spans="1:24" ht="28" customHeight="1" x14ac:dyDescent="0.55000000000000004">
      <c r="A22" s="30"/>
      <c r="B22" s="31"/>
      <c r="C22" s="31"/>
      <c r="D22" s="31"/>
      <c r="E22" s="30"/>
      <c r="F22" s="3"/>
      <c r="G22" s="31"/>
      <c r="H22" s="28"/>
      <c r="I22" s="29"/>
      <c r="J22" s="27"/>
      <c r="K22" s="28"/>
      <c r="L22" s="27"/>
      <c r="M22" s="28"/>
      <c r="N22" s="27"/>
      <c r="O22" s="27"/>
      <c r="P22" s="27"/>
      <c r="Q22" s="6"/>
      <c r="R22" s="32"/>
      <c r="S22" s="6"/>
      <c r="T22" s="32"/>
      <c r="U22" s="32"/>
    </row>
    <row r="23" spans="1:24" ht="20.149999999999999" customHeight="1" x14ac:dyDescent="0.55000000000000004">
      <c r="A23" s="5" t="s">
        <v>68</v>
      </c>
      <c r="B23" s="120"/>
      <c r="C23" s="120"/>
      <c r="D23" s="120"/>
      <c r="E23" s="121">
        <f>H23+K23+O23</f>
        <v>0</v>
      </c>
      <c r="F23" s="5" t="s">
        <v>64</v>
      </c>
      <c r="G23" s="120"/>
      <c r="H23" s="89"/>
      <c r="I23" s="27" t="s">
        <v>65</v>
      </c>
      <c r="J23" s="27"/>
      <c r="K23" s="89"/>
      <c r="L23" s="76" t="s">
        <v>66</v>
      </c>
      <c r="M23" s="27"/>
      <c r="N23" s="27"/>
      <c r="O23" s="89"/>
      <c r="P23" s="27" t="s">
        <v>67</v>
      </c>
      <c r="Q23" s="6"/>
      <c r="R23" s="6"/>
      <c r="S23" s="6"/>
      <c r="T23" s="32"/>
      <c r="U23" s="6"/>
    </row>
    <row r="24" spans="1:24" ht="20.149999999999999" customHeight="1" x14ac:dyDescent="0.55000000000000004">
      <c r="A24" s="5"/>
      <c r="B24" s="120"/>
      <c r="C24" s="120"/>
      <c r="D24" s="120"/>
      <c r="E24" s="120"/>
      <c r="F24" s="5"/>
      <c r="G24" s="120"/>
      <c r="H24" s="28"/>
      <c r="I24" s="27"/>
      <c r="J24" s="27"/>
      <c r="K24" s="28"/>
      <c r="L24" s="27"/>
      <c r="M24" s="27"/>
      <c r="N24" s="27"/>
      <c r="O24" s="28"/>
      <c r="P24" s="27"/>
      <c r="Q24" s="6"/>
      <c r="R24" s="6"/>
      <c r="S24" s="6"/>
      <c r="T24" s="32"/>
      <c r="U24" s="6"/>
    </row>
    <row r="25" spans="1:24" s="9" customFormat="1" ht="19" customHeight="1" x14ac:dyDescent="0.2">
      <c r="A25" s="76" t="s">
        <v>142</v>
      </c>
      <c r="B25" s="134"/>
      <c r="C25" s="76"/>
      <c r="D25" s="76"/>
      <c r="E25" s="76"/>
      <c r="F25" s="76"/>
      <c r="G25" s="76"/>
      <c r="H25" s="76"/>
      <c r="I25" s="76"/>
      <c r="J25" s="76"/>
      <c r="K25" s="76"/>
      <c r="L25" s="76"/>
      <c r="M25" s="76"/>
      <c r="N25" s="76"/>
      <c r="O25" s="76"/>
      <c r="P25" s="76"/>
      <c r="Q25" s="76"/>
      <c r="R25" s="76"/>
      <c r="S25" s="76"/>
      <c r="T25" s="76"/>
      <c r="U25" s="76"/>
    </row>
    <row r="26" spans="1:24" s="9" customFormat="1" ht="19" customHeight="1" x14ac:dyDescent="0.2">
      <c r="A26" s="76"/>
      <c r="B26" s="399"/>
      <c r="C26" s="399"/>
      <c r="D26" s="399"/>
      <c r="E26" s="400" t="s">
        <v>143</v>
      </c>
      <c r="F26" s="400"/>
      <c r="G26" s="400"/>
      <c r="H26" s="400"/>
      <c r="I26" s="399" t="s">
        <v>153</v>
      </c>
      <c r="J26" s="400"/>
      <c r="K26" s="400"/>
      <c r="L26" s="400"/>
      <c r="M26" s="399" t="s">
        <v>152</v>
      </c>
      <c r="N26" s="400"/>
      <c r="O26" s="400"/>
      <c r="P26" s="400"/>
      <c r="Q26" s="399" t="s">
        <v>144</v>
      </c>
      <c r="R26" s="399"/>
      <c r="S26" s="399"/>
      <c r="T26" s="399"/>
      <c r="U26" s="135"/>
      <c r="V26" s="139" t="s">
        <v>151</v>
      </c>
    </row>
    <row r="27" spans="1:24" ht="21" customHeight="1" x14ac:dyDescent="0.55000000000000004">
      <c r="A27" s="76"/>
      <c r="B27" s="390" t="s">
        <v>145</v>
      </c>
      <c r="C27" s="390"/>
      <c r="D27" s="390"/>
      <c r="E27" s="394">
        <f>'1‐⑯第４四半期'!F8</f>
        <v>0</v>
      </c>
      <c r="F27" s="394"/>
      <c r="G27" s="394"/>
      <c r="H27" s="159" t="s">
        <v>69</v>
      </c>
      <c r="I27" s="394">
        <f>'1‐⑯第４四半期'!F19</f>
        <v>0</v>
      </c>
      <c r="J27" s="394"/>
      <c r="K27" s="394"/>
      <c r="L27" s="137" t="s">
        <v>14</v>
      </c>
      <c r="M27" s="394">
        <f>'1‐⑯第４四半期'!F22</f>
        <v>0</v>
      </c>
      <c r="N27" s="394"/>
      <c r="O27" s="394"/>
      <c r="P27" s="137" t="s">
        <v>14</v>
      </c>
      <c r="Q27" s="395">
        <f>SUM(E27,I27,M27)</f>
        <v>0</v>
      </c>
      <c r="R27" s="395"/>
      <c r="S27" s="395"/>
      <c r="T27" s="137" t="s">
        <v>14</v>
      </c>
      <c r="U27" s="135"/>
    </row>
    <row r="28" spans="1:24" ht="28" customHeight="1" x14ac:dyDescent="0.55000000000000004">
      <c r="A28" s="76"/>
      <c r="B28" s="390" t="s">
        <v>146</v>
      </c>
      <c r="C28" s="390"/>
      <c r="D28" s="390"/>
      <c r="E28" s="394">
        <f>'1‐⑯第４四半期'!F38</f>
        <v>0</v>
      </c>
      <c r="F28" s="394"/>
      <c r="G28" s="394"/>
      <c r="H28" s="159" t="s">
        <v>69</v>
      </c>
      <c r="I28" s="394">
        <f>'1‐⑯第４四半期'!F57</f>
        <v>0</v>
      </c>
      <c r="J28" s="394"/>
      <c r="K28" s="394"/>
      <c r="L28" s="137" t="s">
        <v>14</v>
      </c>
      <c r="M28" s="394">
        <f>'1‐⑯第４四半期'!F61</f>
        <v>0</v>
      </c>
      <c r="N28" s="394"/>
      <c r="O28" s="394"/>
      <c r="P28" s="137" t="s">
        <v>14</v>
      </c>
      <c r="Q28" s="395">
        <f>SUM(E28,I28,M28)</f>
        <v>0</v>
      </c>
      <c r="R28" s="395"/>
      <c r="S28" s="395"/>
      <c r="T28" s="137" t="s">
        <v>14</v>
      </c>
      <c r="U28" s="76"/>
    </row>
    <row r="29" spans="1:24" ht="20.149999999999999" customHeight="1" x14ac:dyDescent="0.55000000000000004">
      <c r="A29" s="76"/>
      <c r="B29" s="390" t="s">
        <v>147</v>
      </c>
      <c r="C29" s="390"/>
      <c r="D29" s="390"/>
      <c r="E29" s="392">
        <f>E27-E28</f>
        <v>0</v>
      </c>
      <c r="F29" s="392"/>
      <c r="G29" s="392"/>
      <c r="H29" s="136" t="s">
        <v>69</v>
      </c>
      <c r="I29" s="392">
        <f>I27-I28</f>
        <v>0</v>
      </c>
      <c r="J29" s="392"/>
      <c r="K29" s="392"/>
      <c r="L29" s="137" t="s">
        <v>14</v>
      </c>
      <c r="M29" s="392">
        <f>M27-M28</f>
        <v>0</v>
      </c>
      <c r="N29" s="392"/>
      <c r="O29" s="392"/>
      <c r="P29" s="137" t="s">
        <v>14</v>
      </c>
      <c r="Q29" s="393">
        <f>Q27-Q28</f>
        <v>0</v>
      </c>
      <c r="R29" s="393"/>
      <c r="S29" s="393"/>
      <c r="T29" s="137" t="s">
        <v>14</v>
      </c>
      <c r="U29" s="138"/>
    </row>
    <row r="30" spans="1:24" ht="48.5" customHeight="1" x14ac:dyDescent="0.55000000000000004">
      <c r="A30" s="76" t="s">
        <v>148</v>
      </c>
      <c r="B30" s="134"/>
      <c r="C30" s="76"/>
      <c r="D30" s="76"/>
      <c r="E30" s="76"/>
      <c r="F30" s="76"/>
      <c r="G30" s="76"/>
      <c r="H30" s="76"/>
      <c r="I30" s="76"/>
      <c r="J30" s="76"/>
      <c r="K30" s="76"/>
      <c r="L30" s="76"/>
      <c r="M30" s="76"/>
      <c r="N30" s="76"/>
      <c r="O30" s="76"/>
      <c r="P30" s="76"/>
      <c r="Q30" s="76"/>
      <c r="R30" s="76"/>
      <c r="S30" s="76"/>
      <c r="T30" s="76"/>
      <c r="U30" s="76"/>
    </row>
    <row r="31" spans="1:24" ht="28" customHeight="1" x14ac:dyDescent="0.55000000000000004">
      <c r="A31" s="76"/>
      <c r="B31" s="389" t="s">
        <v>149</v>
      </c>
      <c r="C31" s="389"/>
      <c r="D31" s="389"/>
      <c r="E31" s="389"/>
      <c r="F31" s="389"/>
      <c r="G31" s="76"/>
      <c r="H31" s="76"/>
      <c r="I31" s="76"/>
      <c r="J31" s="76"/>
      <c r="K31" s="76"/>
      <c r="L31" s="76"/>
      <c r="M31" s="76"/>
      <c r="N31" s="76"/>
      <c r="O31" s="76"/>
      <c r="P31" s="76"/>
      <c r="Q31" s="76"/>
      <c r="R31" s="76"/>
      <c r="S31" s="76"/>
      <c r="T31" s="76"/>
      <c r="U31" s="76"/>
      <c r="V31" s="6"/>
      <c r="W31" s="6"/>
    </row>
    <row r="32" spans="1:24" ht="25" customHeight="1" x14ac:dyDescent="0.55000000000000004">
      <c r="A32" s="27"/>
      <c r="B32" s="389" t="s">
        <v>150</v>
      </c>
      <c r="C32" s="389"/>
      <c r="D32" s="389"/>
      <c r="E32" s="389"/>
      <c r="F32" s="389"/>
      <c r="G32" s="27"/>
      <c r="H32" s="27"/>
      <c r="I32" s="27"/>
      <c r="J32" s="27"/>
      <c r="K32" s="27"/>
      <c r="L32" s="27"/>
      <c r="M32" s="27"/>
      <c r="N32" s="27"/>
      <c r="O32" s="27"/>
      <c r="P32" s="27"/>
      <c r="Q32" s="27"/>
      <c r="R32" s="27"/>
      <c r="S32" s="27"/>
      <c r="T32" s="27"/>
      <c r="U32" s="27"/>
      <c r="V32" s="6"/>
      <c r="W32" s="6"/>
      <c r="X32" s="6"/>
    </row>
    <row r="33" spans="22:24" ht="25" customHeight="1" x14ac:dyDescent="0.55000000000000004">
      <c r="V33" s="6"/>
      <c r="W33" s="6"/>
      <c r="X33" s="6"/>
    </row>
    <row r="34" spans="22:24" ht="25" customHeight="1" x14ac:dyDescent="0.55000000000000004">
      <c r="V34" s="6"/>
      <c r="W34" s="6"/>
      <c r="X34" s="6"/>
    </row>
    <row r="35" spans="22:24" ht="25" customHeight="1" x14ac:dyDescent="0.55000000000000004">
      <c r="V35" s="6"/>
      <c r="W35" s="6"/>
      <c r="X35" s="6"/>
    </row>
    <row r="36" spans="22:24" ht="25" customHeight="1" x14ac:dyDescent="0.55000000000000004">
      <c r="V36" s="6"/>
      <c r="W36" s="6"/>
      <c r="X36" s="6"/>
    </row>
    <row r="37" spans="22:24" ht="25" customHeight="1" x14ac:dyDescent="0.55000000000000004">
      <c r="V37" s="6"/>
      <c r="W37" s="6"/>
      <c r="X37" s="6"/>
    </row>
    <row r="38" spans="22:24" ht="25" customHeight="1" x14ac:dyDescent="0.55000000000000004">
      <c r="V38" s="6"/>
      <c r="W38" s="6"/>
      <c r="X38" s="6"/>
    </row>
    <row r="39" spans="22:24" ht="25" customHeight="1" x14ac:dyDescent="0.55000000000000004">
      <c r="V39" s="6"/>
      <c r="W39" s="6"/>
      <c r="X39" s="6"/>
    </row>
    <row r="40" spans="22:24" ht="25" customHeight="1" x14ac:dyDescent="0.55000000000000004">
      <c r="V40" s="6"/>
      <c r="W40" s="6"/>
      <c r="X40" s="6"/>
    </row>
    <row r="41" spans="22:24" ht="25" customHeight="1" x14ac:dyDescent="0.55000000000000004">
      <c r="V41" s="6"/>
      <c r="W41" s="6"/>
      <c r="X41" s="6"/>
    </row>
    <row r="42" spans="22:24" ht="25" customHeight="1" x14ac:dyDescent="0.55000000000000004"/>
    <row r="43" spans="22:24" ht="25" customHeight="1" x14ac:dyDescent="0.55000000000000004"/>
    <row r="44" spans="22:24" ht="25" customHeight="1" x14ac:dyDescent="0.55000000000000004"/>
    <row r="45" spans="22:24" ht="45.5" customHeight="1" x14ac:dyDescent="0.55000000000000004"/>
    <row r="46" spans="22:24" ht="37" customHeight="1" x14ac:dyDescent="0.55000000000000004"/>
  </sheetData>
  <sheetProtection algorithmName="SHA-512" hashValue="PYxbpO1PCdr7B2y/fknVBeZAO2xxtlJseL0eJZzy8N74YJn8yu2laV+1AnNA0+igA0FAmjE7+Z/ITSwSrbiVHA==" saltValue="IAYrpPAONx355OEm/higlw==" spinCount="100000" sheet="1" insertRows="0"/>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27" priority="7">
      <formula>LEN(TRIM(C7))=0</formula>
    </cfRule>
  </conditionalFormatting>
  <conditionalFormatting sqref="R11">
    <cfRule type="containsBlanks" dxfId="26" priority="6">
      <formula>LEN(TRIM(R11))=0</formula>
    </cfRule>
  </conditionalFormatting>
  <conditionalFormatting sqref="Q11">
    <cfRule type="containsBlanks" dxfId="25" priority="1">
      <formula>LEN(TRIM(Q11))=0</formula>
    </cfRule>
    <cfRule type="containsText" dxfId="24" priority="5" operator="containsText" text="▼選択肢">
      <formula>NOT(ISERROR(SEARCH("▼選択肢",Q11)))</formula>
    </cfRule>
  </conditionalFormatting>
  <conditionalFormatting sqref="E4">
    <cfRule type="containsBlanks" dxfId="23" priority="4">
      <formula>LEN(TRIM(E4))=0</formula>
    </cfRule>
  </conditionalFormatting>
  <conditionalFormatting sqref="H21 M21 T21">
    <cfRule type="containsBlanks" dxfId="22" priority="2">
      <formula>LEN(TRIM(H21))=0</formula>
    </cfRule>
    <cfRule type="containsText" dxfId="21" priority="3" operator="containsText" text="▼選択">
      <formula>NOT(ISERROR(SEARCH("▼選択",H21)))</formula>
    </cfRule>
  </conditionalFormatting>
  <dataValidations count="4">
    <dataValidation type="whole" allowBlank="1" showInputMessage="1" showErrorMessage="1" sqref="O1 Q1 S1" xr:uid="{D52381E8-59D8-40A6-850F-42DAF8E6C70F}">
      <formula1>0</formula1>
      <formula2>1000000</formula2>
    </dataValidation>
    <dataValidation type="whole" allowBlank="1" showInputMessage="1" showErrorMessage="1" sqref="E4 C13 E13 G13 K13 H17 J17 O17 Q17 F19 F21 K21 R21 H23 K23 O23" xr:uid="{E5188B8C-088C-4AAE-A24D-C33DF4FB5088}">
      <formula1>0</formula1>
      <formula2>1E+24</formula2>
    </dataValidation>
    <dataValidation type="list" allowBlank="1" showInputMessage="1" showErrorMessage="1" sqref="H21 M21 T21" xr:uid="{8AABB820-608F-4D61-B9A5-9FEE1CEFEFA6}">
      <formula1>"▼選択,’00,’05,’10,’15,’20,’25,’30,’35,’40,’45,’50,’55"</formula1>
    </dataValidation>
    <dataValidation type="list" allowBlank="1" showInputMessage="1" showErrorMessage="1" sqref="Q11" xr:uid="{4B38F6C8-AEAE-41CB-A0AE-A8D0564D6925}">
      <formula1>"▼選択肢,代表理事,代表,理事長,理事,会長,委員長"</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DEB23-B537-41C4-94B5-FC90253B6CA4}">
  <sheetPr codeName="Sheet15">
    <tabColor rgb="FFFF0000"/>
    <pageSetUpPr fitToPage="1"/>
  </sheetPr>
  <dimension ref="A1:X46"/>
  <sheetViews>
    <sheetView view="pageBreakPreview" zoomScale="80" zoomScaleNormal="100" zoomScaleSheetLayoutView="80" workbookViewId="0">
      <selection activeCell="X36" sqref="X36"/>
    </sheetView>
  </sheetViews>
  <sheetFormatPr defaultColWidth="8.6640625" defaultRowHeight="18" x14ac:dyDescent="0.55000000000000004"/>
  <cols>
    <col min="1" max="1" width="8.08203125" style="4" customWidth="1"/>
    <col min="2" max="2" width="8.1640625" style="4" customWidth="1"/>
    <col min="3" max="3" width="13.1640625" style="4" customWidth="1"/>
    <col min="4" max="4" width="6.4140625" style="4" customWidth="1"/>
    <col min="5" max="5" width="7.58203125" style="4" customWidth="1"/>
    <col min="6" max="6" width="5.1640625" style="4" customWidth="1"/>
    <col min="7" max="9" width="7.58203125" style="4" customWidth="1"/>
    <col min="10" max="10" width="9.9140625" style="4" customWidth="1"/>
    <col min="11" max="13" width="7.58203125" style="4" customWidth="1"/>
    <col min="14" max="14" width="4.33203125" style="4" customWidth="1"/>
    <col min="15" max="15" width="10.33203125" style="4" customWidth="1"/>
    <col min="16" max="16" width="6" style="4" customWidth="1"/>
    <col min="17" max="17" width="8.1640625" style="4" customWidth="1"/>
    <col min="18" max="19" width="7.1640625" style="4" customWidth="1"/>
    <col min="20" max="20" width="7.4140625" style="4" customWidth="1"/>
    <col min="21" max="16384" width="8.6640625" style="4"/>
  </cols>
  <sheetData>
    <row r="1" spans="1:22" ht="21" customHeight="1" x14ac:dyDescent="0.55000000000000004">
      <c r="A1" s="396" t="s">
        <v>136</v>
      </c>
      <c r="B1" s="396"/>
      <c r="C1" s="396"/>
      <c r="D1" s="396"/>
      <c r="E1" s="396"/>
      <c r="F1" s="123"/>
      <c r="G1" s="27"/>
      <c r="H1" s="27"/>
      <c r="I1" s="27"/>
      <c r="J1" s="27"/>
      <c r="K1" s="6"/>
      <c r="L1" s="6"/>
      <c r="M1" s="6"/>
      <c r="N1" s="6" t="s">
        <v>53</v>
      </c>
      <c r="O1" s="27"/>
      <c r="P1" s="27" t="s">
        <v>4</v>
      </c>
      <c r="Q1" s="27"/>
      <c r="R1" s="27" t="s">
        <v>5</v>
      </c>
      <c r="S1" s="27"/>
      <c r="T1" s="27" t="s">
        <v>1</v>
      </c>
      <c r="U1" s="119" t="s">
        <v>168</v>
      </c>
      <c r="V1" s="4" t="s">
        <v>81</v>
      </c>
    </row>
    <row r="2" spans="1:22" x14ac:dyDescent="0.55000000000000004">
      <c r="A2" s="1"/>
      <c r="B2" s="1"/>
      <c r="C2" s="1"/>
      <c r="D2" s="1"/>
      <c r="E2" s="1"/>
      <c r="F2" s="1"/>
      <c r="G2" s="27"/>
      <c r="H2" s="27"/>
      <c r="I2" s="27"/>
      <c r="J2" s="27"/>
      <c r="K2" s="6"/>
      <c r="L2" s="6"/>
      <c r="M2" s="6"/>
      <c r="N2" s="6"/>
      <c r="O2" s="27"/>
      <c r="P2" s="27"/>
      <c r="Q2" s="27"/>
      <c r="R2" s="27"/>
      <c r="S2" s="27"/>
      <c r="T2" s="27"/>
      <c r="U2" s="6"/>
    </row>
    <row r="3" spans="1:22" x14ac:dyDescent="0.55000000000000004">
      <c r="A3" s="8"/>
      <c r="B3" s="8"/>
      <c r="C3" s="8"/>
      <c r="D3" s="8"/>
      <c r="E3" s="8"/>
      <c r="F3" s="8"/>
      <c r="G3" s="27"/>
      <c r="H3" s="27"/>
      <c r="I3" s="27"/>
      <c r="J3" s="27"/>
      <c r="K3" s="27"/>
      <c r="L3" s="27"/>
      <c r="M3" s="27"/>
      <c r="N3" s="27"/>
      <c r="O3" s="27"/>
      <c r="P3" s="27"/>
      <c r="Q3" s="6"/>
      <c r="R3" s="6"/>
      <c r="S3" s="6"/>
      <c r="T3" s="6"/>
      <c r="U3" s="6"/>
    </row>
    <row r="4" spans="1:22" ht="22.5" x14ac:dyDescent="0.55000000000000004">
      <c r="A4" s="1"/>
      <c r="B4" s="1"/>
      <c r="C4" s="73"/>
      <c r="D4" s="124" t="s">
        <v>53</v>
      </c>
      <c r="E4" s="125">
        <v>6</v>
      </c>
      <c r="F4" s="124" t="s">
        <v>122</v>
      </c>
      <c r="G4" s="124"/>
      <c r="H4" s="124"/>
      <c r="I4" s="124"/>
      <c r="J4" s="124"/>
      <c r="K4" s="124"/>
      <c r="L4" s="124"/>
      <c r="M4" s="124"/>
      <c r="N4" s="124"/>
      <c r="O4" s="75"/>
      <c r="P4" s="75"/>
      <c r="Q4" s="75"/>
      <c r="R4" s="6"/>
      <c r="S4" s="6"/>
    </row>
    <row r="5" spans="1:22" x14ac:dyDescent="0.55000000000000004">
      <c r="A5" s="8"/>
      <c r="B5" s="8"/>
      <c r="C5" s="8"/>
      <c r="D5" s="8"/>
      <c r="E5" s="8"/>
      <c r="F5" s="8"/>
      <c r="G5" s="27"/>
      <c r="H5" s="27"/>
      <c r="I5" s="27"/>
      <c r="J5" s="27"/>
      <c r="K5" s="27"/>
      <c r="L5" s="27"/>
      <c r="M5" s="27"/>
      <c r="N5" s="27"/>
      <c r="O5" s="27"/>
      <c r="P5" s="27"/>
      <c r="Q5" s="6"/>
      <c r="R5" s="6"/>
      <c r="S5" s="6"/>
      <c r="T5" s="6"/>
      <c r="U5" s="6"/>
    </row>
    <row r="6" spans="1:22" x14ac:dyDescent="0.55000000000000004">
      <c r="A6" s="8"/>
      <c r="B6" s="8"/>
      <c r="C6" s="8"/>
      <c r="D6" s="8"/>
      <c r="E6" s="8"/>
      <c r="F6" s="8"/>
      <c r="G6" s="27"/>
      <c r="H6" s="27"/>
      <c r="I6" s="27"/>
      <c r="J6" s="27"/>
      <c r="K6" s="27"/>
      <c r="L6" s="27"/>
      <c r="M6" s="27"/>
      <c r="N6" s="27"/>
      <c r="O6" s="27"/>
      <c r="P6" s="27"/>
      <c r="Q6" s="6"/>
      <c r="R6" s="6"/>
      <c r="S6" s="6"/>
      <c r="T6" s="6"/>
      <c r="U6" s="6"/>
    </row>
    <row r="7" spans="1:22" ht="22.5" x14ac:dyDescent="0.65">
      <c r="A7" s="397" t="s">
        <v>2</v>
      </c>
      <c r="B7" s="397"/>
      <c r="C7" s="397"/>
      <c r="D7" s="397"/>
      <c r="E7" s="397"/>
      <c r="F7" s="7"/>
      <c r="G7" s="6"/>
      <c r="H7" s="6"/>
      <c r="I7" s="6"/>
      <c r="J7" s="6"/>
      <c r="K7" s="6"/>
      <c r="L7" s="6"/>
      <c r="M7" s="2" t="s">
        <v>6</v>
      </c>
      <c r="N7" s="2"/>
      <c r="O7" s="29" t="s">
        <v>189</v>
      </c>
      <c r="P7" s="2"/>
      <c r="Q7" s="126" t="s">
        <v>74</v>
      </c>
      <c r="R7" s="27"/>
      <c r="S7" s="27"/>
      <c r="T7" s="27"/>
      <c r="U7" s="6"/>
    </row>
    <row r="8" spans="1:22" ht="22.5" x14ac:dyDescent="0.65">
      <c r="A8" s="7" t="s">
        <v>7</v>
      </c>
      <c r="B8" s="7"/>
      <c r="C8" s="7"/>
      <c r="D8" s="7"/>
      <c r="E8" s="7"/>
      <c r="F8" s="7"/>
      <c r="G8" s="6"/>
      <c r="H8" s="6"/>
      <c r="I8" s="6"/>
      <c r="J8" s="6"/>
      <c r="K8" s="6"/>
      <c r="L8" s="6"/>
      <c r="M8" s="6"/>
      <c r="N8" s="27"/>
      <c r="O8" s="29" t="s">
        <v>190</v>
      </c>
      <c r="P8" s="2"/>
      <c r="Q8" s="126" t="s">
        <v>128</v>
      </c>
      <c r="R8" s="27"/>
      <c r="S8" s="27"/>
      <c r="T8" s="27"/>
      <c r="U8" s="27"/>
    </row>
    <row r="9" spans="1:22" ht="22.5" x14ac:dyDescent="0.65">
      <c r="A9" s="7" t="s">
        <v>8</v>
      </c>
      <c r="B9" s="7"/>
      <c r="C9" s="7"/>
      <c r="D9" s="7"/>
      <c r="E9" s="7"/>
      <c r="F9" s="7"/>
      <c r="G9" s="6"/>
      <c r="H9" s="6"/>
      <c r="I9" s="6"/>
      <c r="J9" s="6"/>
      <c r="K9" s="6"/>
      <c r="L9" s="6"/>
      <c r="M9" s="6"/>
      <c r="N9" s="27"/>
      <c r="O9" s="29" t="s">
        <v>9</v>
      </c>
      <c r="P9" s="2"/>
      <c r="Q9" s="126" t="s">
        <v>127</v>
      </c>
      <c r="R9" s="6"/>
      <c r="S9" s="6"/>
      <c r="T9" s="6"/>
      <c r="U9" s="6"/>
    </row>
    <row r="10" spans="1:22" ht="22.5" x14ac:dyDescent="0.65">
      <c r="A10" s="7"/>
      <c r="B10" s="7"/>
      <c r="C10" s="7"/>
      <c r="D10" s="7"/>
      <c r="E10" s="7"/>
      <c r="F10" s="7"/>
      <c r="G10" s="6"/>
      <c r="H10" s="6"/>
      <c r="I10" s="6"/>
      <c r="J10" s="6"/>
      <c r="K10" s="6"/>
      <c r="L10" s="6"/>
      <c r="M10" s="6"/>
      <c r="N10" s="27"/>
      <c r="O10" s="29" t="s">
        <v>11</v>
      </c>
      <c r="P10" s="2"/>
      <c r="Q10" s="126" t="s">
        <v>126</v>
      </c>
      <c r="R10" s="27"/>
      <c r="S10" s="27"/>
      <c r="T10" s="27"/>
      <c r="U10" s="27"/>
    </row>
    <row r="11" spans="1:22" ht="22.5" x14ac:dyDescent="0.65">
      <c r="A11" s="7" t="s">
        <v>10</v>
      </c>
      <c r="B11" s="7"/>
      <c r="C11" s="7"/>
      <c r="D11" s="7"/>
      <c r="E11" s="7"/>
      <c r="F11" s="7"/>
      <c r="G11" s="6"/>
      <c r="H11" s="6"/>
      <c r="I11" s="6"/>
      <c r="J11" s="6"/>
      <c r="K11" s="6"/>
      <c r="L11" s="6"/>
      <c r="M11" s="6"/>
      <c r="N11" s="27"/>
      <c r="O11" s="29" t="s">
        <v>13</v>
      </c>
      <c r="P11" s="2"/>
      <c r="Q11" s="127" t="s">
        <v>124</v>
      </c>
      <c r="R11" s="126" t="s">
        <v>125</v>
      </c>
      <c r="S11" s="27"/>
      <c r="T11" s="27"/>
      <c r="U11" s="27"/>
    </row>
    <row r="12" spans="1:22" x14ac:dyDescent="0.55000000000000004">
      <c r="A12" s="7" t="s">
        <v>12</v>
      </c>
      <c r="B12" s="7"/>
      <c r="C12" s="7"/>
      <c r="D12" s="7"/>
      <c r="E12" s="7"/>
      <c r="F12" s="7"/>
      <c r="G12" s="27"/>
      <c r="H12" s="27"/>
      <c r="I12" s="27"/>
      <c r="J12" s="27"/>
      <c r="K12" s="27"/>
      <c r="L12" s="27"/>
      <c r="M12" s="27"/>
      <c r="N12" s="27"/>
      <c r="O12" s="27"/>
      <c r="P12" s="27"/>
      <c r="Q12" s="6"/>
      <c r="R12" s="6"/>
      <c r="S12" s="6"/>
      <c r="T12" s="6"/>
      <c r="U12" s="6"/>
    </row>
    <row r="13" spans="1:22" ht="28.5" customHeight="1" x14ac:dyDescent="0.55000000000000004">
      <c r="A13" s="31"/>
      <c r="B13" s="31" t="s">
        <v>53</v>
      </c>
      <c r="C13" s="128">
        <v>6</v>
      </c>
      <c r="D13" s="31" t="s">
        <v>0</v>
      </c>
      <c r="E13" s="128" t="s">
        <v>123</v>
      </c>
      <c r="F13" s="31" t="s">
        <v>5</v>
      </c>
      <c r="G13" s="128" t="s">
        <v>123</v>
      </c>
      <c r="H13" s="31" t="s">
        <v>52</v>
      </c>
      <c r="I13" s="123">
        <f>E4</f>
        <v>6</v>
      </c>
      <c r="J13" s="31" t="s">
        <v>51</v>
      </c>
      <c r="K13" s="128" t="s">
        <v>129</v>
      </c>
      <c r="L13" s="30" t="s">
        <v>71</v>
      </c>
      <c r="M13" s="31"/>
      <c r="N13" s="31"/>
      <c r="O13" s="31"/>
      <c r="P13" s="27"/>
      <c r="Q13" s="6"/>
      <c r="R13" s="6"/>
      <c r="S13" s="6"/>
      <c r="T13" s="6"/>
      <c r="U13" s="6"/>
    </row>
    <row r="14" spans="1:22" ht="38.5" customHeight="1" x14ac:dyDescent="0.55000000000000004">
      <c r="A14" s="30" t="s">
        <v>72</v>
      </c>
      <c r="B14" s="30"/>
      <c r="C14" s="30"/>
      <c r="D14" s="31"/>
      <c r="E14" s="31"/>
      <c r="F14" s="31"/>
      <c r="G14" s="31"/>
      <c r="H14" s="31"/>
      <c r="I14" s="31"/>
      <c r="J14" s="31"/>
      <c r="K14" s="31"/>
      <c r="L14" s="30"/>
      <c r="M14" s="31"/>
      <c r="N14" s="31"/>
      <c r="O14" s="31"/>
      <c r="P14" s="27"/>
      <c r="Q14" s="6"/>
      <c r="R14" s="6"/>
      <c r="S14" s="6"/>
      <c r="T14" s="6"/>
      <c r="U14" s="6"/>
    </row>
    <row r="15" spans="1:22" ht="55.5" customHeight="1" x14ac:dyDescent="0.55000000000000004">
      <c r="A15" s="398" t="s">
        <v>3</v>
      </c>
      <c r="B15" s="398"/>
      <c r="C15" s="398"/>
      <c r="D15" s="398"/>
      <c r="E15" s="398"/>
      <c r="F15" s="398"/>
      <c r="G15" s="398"/>
      <c r="H15" s="398"/>
      <c r="I15" s="398"/>
      <c r="J15" s="398"/>
      <c r="K15" s="398"/>
      <c r="L15" s="398"/>
      <c r="M15" s="398"/>
      <c r="N15" s="398"/>
      <c r="O15" s="398"/>
      <c r="P15" s="398"/>
      <c r="Q15" s="398"/>
      <c r="R15" s="398"/>
      <c r="S15" s="398"/>
      <c r="T15" s="398"/>
      <c r="U15" s="398"/>
    </row>
    <row r="16" spans="1:22" ht="18.5" customHeight="1" x14ac:dyDescent="0.55000000000000004">
      <c r="A16" s="123"/>
      <c r="B16" s="123"/>
      <c r="C16" s="123"/>
      <c r="D16" s="123"/>
      <c r="E16" s="123"/>
      <c r="F16" s="123"/>
      <c r="G16" s="123"/>
      <c r="H16" s="123"/>
      <c r="I16" s="123"/>
      <c r="J16" s="123"/>
      <c r="K16" s="123"/>
      <c r="L16" s="123"/>
      <c r="M16" s="123"/>
      <c r="N16" s="123"/>
      <c r="O16" s="123"/>
      <c r="P16" s="27"/>
      <c r="Q16" s="6"/>
      <c r="R16" s="6"/>
      <c r="S16" s="6"/>
      <c r="T16" s="6"/>
      <c r="U16" s="6"/>
    </row>
    <row r="17" spans="1:24" ht="22.5" x14ac:dyDescent="0.55000000000000004">
      <c r="A17" s="5" t="s">
        <v>54</v>
      </c>
      <c r="B17" s="123"/>
      <c r="C17" s="123"/>
      <c r="D17" s="6"/>
      <c r="E17" s="122" t="s">
        <v>53</v>
      </c>
      <c r="F17" s="128">
        <f>E4</f>
        <v>6</v>
      </c>
      <c r="G17" s="123" t="s">
        <v>0</v>
      </c>
      <c r="H17" s="128">
        <v>4</v>
      </c>
      <c r="I17" s="123" t="s">
        <v>5</v>
      </c>
      <c r="J17" s="128">
        <v>1</v>
      </c>
      <c r="K17" s="123" t="s">
        <v>55</v>
      </c>
      <c r="L17" s="123" t="s">
        <v>53</v>
      </c>
      <c r="M17" s="128">
        <f>E4</f>
        <v>6</v>
      </c>
      <c r="N17" s="123" t="s">
        <v>0</v>
      </c>
      <c r="O17" s="128">
        <v>6</v>
      </c>
      <c r="P17" s="123" t="s">
        <v>5</v>
      </c>
      <c r="Q17" s="128">
        <v>30</v>
      </c>
      <c r="R17" s="123" t="s">
        <v>56</v>
      </c>
      <c r="S17" s="6"/>
      <c r="T17" s="6"/>
      <c r="U17" s="6"/>
    </row>
    <row r="18" spans="1:24" x14ac:dyDescent="0.55000000000000004">
      <c r="A18" s="5"/>
      <c r="B18" s="123"/>
      <c r="C18" s="123"/>
      <c r="E18" s="123"/>
      <c r="F18" s="123"/>
      <c r="G18" s="123"/>
      <c r="H18" s="123"/>
      <c r="I18" s="123"/>
      <c r="J18" s="123"/>
      <c r="K18" s="123"/>
      <c r="L18" s="123"/>
      <c r="M18" s="123"/>
      <c r="N18" s="123"/>
      <c r="O18" s="123"/>
      <c r="P18" s="123"/>
      <c r="Q18" s="123"/>
      <c r="R18" s="123"/>
      <c r="S18" s="6"/>
      <c r="T18" s="6"/>
      <c r="U18" s="6"/>
    </row>
    <row r="19" spans="1:24" ht="22.5" x14ac:dyDescent="0.55000000000000004">
      <c r="A19" s="5" t="s">
        <v>58</v>
      </c>
      <c r="B19" s="123"/>
      <c r="C19" s="123"/>
      <c r="D19" s="123"/>
      <c r="E19" s="122" t="s">
        <v>57</v>
      </c>
      <c r="F19" s="128">
        <v>5</v>
      </c>
      <c r="G19" s="27" t="s">
        <v>1</v>
      </c>
      <c r="H19" s="27"/>
      <c r="I19" s="27"/>
      <c r="J19" s="27"/>
      <c r="K19" s="27"/>
      <c r="L19" s="27"/>
      <c r="M19" s="27"/>
      <c r="N19" s="27"/>
      <c r="O19" s="27"/>
      <c r="P19" s="27"/>
      <c r="Q19" s="6"/>
      <c r="R19" s="6"/>
      <c r="S19" s="6"/>
      <c r="T19" s="6"/>
      <c r="U19" s="6"/>
    </row>
    <row r="20" spans="1:24" x14ac:dyDescent="0.55000000000000004">
      <c r="A20" s="5"/>
      <c r="B20" s="123"/>
      <c r="C20" s="123"/>
      <c r="D20" s="123"/>
      <c r="E20" s="123"/>
      <c r="F20" s="123"/>
      <c r="G20" s="27"/>
      <c r="H20" s="27"/>
      <c r="I20" s="27"/>
      <c r="J20" s="27"/>
      <c r="K20" s="27"/>
      <c r="L20" s="27"/>
      <c r="M20" s="27"/>
      <c r="N20" s="27"/>
      <c r="O20" s="27"/>
      <c r="P20" s="27"/>
      <c r="Q20" s="6"/>
      <c r="R20" s="6"/>
      <c r="S20" s="6"/>
      <c r="T20" s="6"/>
      <c r="U20" s="6"/>
    </row>
    <row r="21" spans="1:24" ht="28" customHeight="1" x14ac:dyDescent="0.55000000000000004">
      <c r="A21" s="30" t="s">
        <v>63</v>
      </c>
      <c r="B21" s="31"/>
      <c r="C21" s="31"/>
      <c r="D21" s="31"/>
      <c r="E21" s="5" t="s">
        <v>59</v>
      </c>
      <c r="F21" s="128">
        <v>10</v>
      </c>
      <c r="G21" s="31" t="s">
        <v>60</v>
      </c>
      <c r="H21" s="129" t="s">
        <v>130</v>
      </c>
      <c r="I21" s="29" t="s">
        <v>61</v>
      </c>
      <c r="J21" s="27"/>
      <c r="K21" s="125">
        <v>3</v>
      </c>
      <c r="L21" s="27" t="s">
        <v>60</v>
      </c>
      <c r="M21" s="129" t="s">
        <v>130</v>
      </c>
      <c r="N21" s="27"/>
      <c r="O21" s="27" t="s">
        <v>62</v>
      </c>
      <c r="P21" s="27"/>
      <c r="Q21" s="6"/>
      <c r="R21" s="125">
        <v>5</v>
      </c>
      <c r="S21" s="6" t="s">
        <v>17</v>
      </c>
      <c r="T21" s="129" t="s">
        <v>130</v>
      </c>
      <c r="U21" s="6" t="s">
        <v>70</v>
      </c>
    </row>
    <row r="22" spans="1:24" ht="28" customHeight="1" x14ac:dyDescent="0.55000000000000004">
      <c r="A22" s="30"/>
      <c r="B22" s="31"/>
      <c r="C22" s="31"/>
      <c r="D22" s="31"/>
      <c r="E22" s="30"/>
      <c r="F22" s="31"/>
      <c r="G22" s="31"/>
      <c r="H22" s="27"/>
      <c r="I22" s="29"/>
      <c r="J22" s="27"/>
      <c r="K22" s="27"/>
      <c r="L22" s="27"/>
      <c r="M22" s="27"/>
      <c r="N22" s="27"/>
      <c r="O22" s="27"/>
      <c r="P22" s="27"/>
      <c r="Q22" s="6"/>
      <c r="R22" s="6"/>
      <c r="S22" s="6"/>
      <c r="T22" s="6"/>
      <c r="U22" s="6"/>
    </row>
    <row r="23" spans="1:24" ht="20.149999999999999" customHeight="1" x14ac:dyDescent="0.65">
      <c r="A23" s="5" t="s">
        <v>68</v>
      </c>
      <c r="B23" s="122"/>
      <c r="C23" s="122"/>
      <c r="D23" s="122"/>
      <c r="E23" s="123">
        <f>H23+K23+O23</f>
        <v>5</v>
      </c>
      <c r="F23" s="5" t="s">
        <v>64</v>
      </c>
      <c r="G23" s="122"/>
      <c r="H23" s="126">
        <v>1</v>
      </c>
      <c r="I23" s="27" t="s">
        <v>65</v>
      </c>
      <c r="J23" s="27"/>
      <c r="K23" s="126">
        <v>4</v>
      </c>
      <c r="L23" s="27" t="s">
        <v>66</v>
      </c>
      <c r="M23" s="27"/>
      <c r="N23" s="27"/>
      <c r="O23" s="126">
        <v>0</v>
      </c>
      <c r="P23" s="27" t="s">
        <v>67</v>
      </c>
      <c r="Q23" s="6"/>
      <c r="R23" s="6"/>
      <c r="S23" s="6"/>
      <c r="T23" s="6"/>
      <c r="U23" s="6"/>
    </row>
    <row r="24" spans="1:24" ht="20.149999999999999" customHeight="1" x14ac:dyDescent="0.55000000000000004">
      <c r="A24" s="5"/>
      <c r="B24" s="122"/>
      <c r="C24" s="122"/>
      <c r="D24" s="122"/>
      <c r="E24" s="122"/>
      <c r="F24" s="5"/>
      <c r="G24" s="122"/>
      <c r="H24" s="27"/>
      <c r="I24" s="27"/>
      <c r="J24" s="27"/>
      <c r="K24" s="27"/>
      <c r="L24" s="27"/>
      <c r="M24" s="27"/>
      <c r="N24" s="27"/>
      <c r="O24" s="27"/>
      <c r="P24" s="27"/>
      <c r="Q24" s="6"/>
      <c r="R24" s="6"/>
      <c r="S24" s="6"/>
      <c r="T24" s="6"/>
      <c r="U24" s="6"/>
    </row>
    <row r="25" spans="1:24" s="9" customFormat="1" ht="19" customHeight="1" x14ac:dyDescent="0.2">
      <c r="A25" s="76" t="s">
        <v>142</v>
      </c>
      <c r="B25" s="134"/>
      <c r="C25" s="76"/>
      <c r="D25" s="76"/>
      <c r="E25" s="76"/>
      <c r="F25" s="76"/>
      <c r="G25" s="76"/>
      <c r="H25" s="76"/>
      <c r="I25" s="76"/>
      <c r="J25" s="76"/>
      <c r="K25" s="76"/>
      <c r="L25" s="76"/>
      <c r="M25" s="76"/>
      <c r="N25" s="76"/>
      <c r="O25" s="76"/>
      <c r="P25" s="76"/>
      <c r="Q25" s="76"/>
      <c r="R25" s="76"/>
      <c r="S25" s="76"/>
      <c r="T25" s="76"/>
      <c r="U25" s="76"/>
    </row>
    <row r="26" spans="1:24" s="9" customFormat="1" ht="19" customHeight="1" x14ac:dyDescent="0.2">
      <c r="A26" s="76"/>
      <c r="B26" s="399"/>
      <c r="C26" s="399"/>
      <c r="D26" s="399"/>
      <c r="E26" s="400" t="s">
        <v>143</v>
      </c>
      <c r="F26" s="400"/>
      <c r="G26" s="400"/>
      <c r="H26" s="400"/>
      <c r="I26" s="399" t="s">
        <v>153</v>
      </c>
      <c r="J26" s="400"/>
      <c r="K26" s="400"/>
      <c r="L26" s="400"/>
      <c r="M26" s="399" t="s">
        <v>152</v>
      </c>
      <c r="N26" s="400"/>
      <c r="O26" s="400"/>
      <c r="P26" s="400"/>
      <c r="Q26" s="399" t="s">
        <v>144</v>
      </c>
      <c r="R26" s="399"/>
      <c r="S26" s="399"/>
      <c r="T26" s="399"/>
      <c r="U26" s="135"/>
      <c r="V26" s="139" t="s">
        <v>151</v>
      </c>
    </row>
    <row r="27" spans="1:24" ht="21" customHeight="1" x14ac:dyDescent="0.55000000000000004">
      <c r="A27" s="76"/>
      <c r="B27" s="390" t="s">
        <v>145</v>
      </c>
      <c r="C27" s="390"/>
      <c r="D27" s="390"/>
      <c r="E27" s="401">
        <f>'1-⑯記入例'!F8</f>
        <v>3362400</v>
      </c>
      <c r="F27" s="401"/>
      <c r="G27" s="401"/>
      <c r="H27" s="159" t="s">
        <v>69</v>
      </c>
      <c r="I27" s="401">
        <f>'1-⑯記入例'!F19</f>
        <v>0</v>
      </c>
      <c r="J27" s="401"/>
      <c r="K27" s="401"/>
      <c r="L27" s="137" t="s">
        <v>14</v>
      </c>
      <c r="M27" s="401">
        <f>'1-⑯記入例'!F22</f>
        <v>100000</v>
      </c>
      <c r="N27" s="401"/>
      <c r="O27" s="401"/>
      <c r="P27" s="137" t="s">
        <v>14</v>
      </c>
      <c r="Q27" s="395">
        <f>SUM(E27,I27,M27)</f>
        <v>3462400</v>
      </c>
      <c r="R27" s="395"/>
      <c r="S27" s="395"/>
      <c r="T27" s="137" t="s">
        <v>14</v>
      </c>
      <c r="U27" s="135"/>
    </row>
    <row r="28" spans="1:24" ht="28" customHeight="1" x14ac:dyDescent="0.55000000000000004">
      <c r="A28" s="76"/>
      <c r="B28" s="390" t="s">
        <v>146</v>
      </c>
      <c r="C28" s="390"/>
      <c r="D28" s="390"/>
      <c r="E28" s="401">
        <f>'1-⑯記入例'!F38</f>
        <v>2874950</v>
      </c>
      <c r="F28" s="401"/>
      <c r="G28" s="401"/>
      <c r="H28" s="159" t="s">
        <v>69</v>
      </c>
      <c r="I28" s="401">
        <f>'1-⑯記入例'!F57</f>
        <v>0</v>
      </c>
      <c r="J28" s="401"/>
      <c r="K28" s="401"/>
      <c r="L28" s="137" t="s">
        <v>14</v>
      </c>
      <c r="M28" s="401">
        <f>'1-⑯記入例'!F61</f>
        <v>500000</v>
      </c>
      <c r="N28" s="401"/>
      <c r="O28" s="401"/>
      <c r="P28" s="137" t="s">
        <v>14</v>
      </c>
      <c r="Q28" s="395">
        <f>SUM(E28,I28,M28)</f>
        <v>3374950</v>
      </c>
      <c r="R28" s="395"/>
      <c r="S28" s="395"/>
      <c r="T28" s="137" t="s">
        <v>14</v>
      </c>
      <c r="U28" s="76"/>
    </row>
    <row r="29" spans="1:24" ht="20.149999999999999" customHeight="1" x14ac:dyDescent="0.55000000000000004">
      <c r="A29" s="76"/>
      <c r="B29" s="390" t="s">
        <v>147</v>
      </c>
      <c r="C29" s="390"/>
      <c r="D29" s="390"/>
      <c r="E29" s="392">
        <f>E27-E28</f>
        <v>487450</v>
      </c>
      <c r="F29" s="392"/>
      <c r="G29" s="392"/>
      <c r="H29" s="159" t="s">
        <v>69</v>
      </c>
      <c r="I29" s="392">
        <f>I27-I28</f>
        <v>0</v>
      </c>
      <c r="J29" s="392"/>
      <c r="K29" s="392"/>
      <c r="L29" s="137" t="s">
        <v>14</v>
      </c>
      <c r="M29" s="392">
        <f>M27-M28</f>
        <v>-400000</v>
      </c>
      <c r="N29" s="392"/>
      <c r="O29" s="392"/>
      <c r="P29" s="137" t="s">
        <v>14</v>
      </c>
      <c r="Q29" s="393">
        <f>SUM(E29,I29,M29)</f>
        <v>87450</v>
      </c>
      <c r="R29" s="393"/>
      <c r="S29" s="393"/>
      <c r="T29" s="137" t="s">
        <v>14</v>
      </c>
      <c r="U29" s="138"/>
    </row>
    <row r="30" spans="1:24" ht="48.5" customHeight="1" x14ac:dyDescent="0.55000000000000004">
      <c r="A30" s="76" t="s">
        <v>148</v>
      </c>
      <c r="B30" s="134"/>
      <c r="C30" s="76"/>
      <c r="D30" s="76"/>
      <c r="E30" s="76"/>
      <c r="F30" s="76"/>
      <c r="G30" s="76"/>
      <c r="H30" s="76"/>
      <c r="I30" s="76"/>
      <c r="J30" s="76"/>
      <c r="K30" s="76"/>
      <c r="L30" s="76"/>
      <c r="M30" s="76"/>
      <c r="N30" s="76"/>
      <c r="O30" s="76"/>
      <c r="P30" s="76"/>
      <c r="Q30" s="76"/>
      <c r="R30" s="76"/>
      <c r="S30" s="76"/>
      <c r="T30" s="76"/>
      <c r="U30" s="76"/>
    </row>
    <row r="31" spans="1:24" ht="28" customHeight="1" x14ac:dyDescent="0.55000000000000004">
      <c r="A31" s="76"/>
      <c r="B31" s="389" t="s">
        <v>149</v>
      </c>
      <c r="C31" s="389"/>
      <c r="D31" s="389"/>
      <c r="E31" s="389"/>
      <c r="F31" s="389"/>
      <c r="G31" s="76"/>
      <c r="H31" s="76"/>
      <c r="I31" s="76"/>
      <c r="J31" s="76"/>
      <c r="K31" s="76"/>
      <c r="L31" s="76"/>
      <c r="M31" s="76"/>
      <c r="N31" s="76"/>
      <c r="O31" s="76"/>
      <c r="P31" s="76"/>
      <c r="Q31" s="76"/>
      <c r="R31" s="76"/>
      <c r="S31" s="76"/>
      <c r="T31" s="76"/>
      <c r="U31" s="76"/>
      <c r="V31" s="6"/>
      <c r="W31" s="6"/>
    </row>
    <row r="32" spans="1:24" ht="25" customHeight="1" x14ac:dyDescent="0.55000000000000004">
      <c r="A32" s="27"/>
      <c r="B32" s="389" t="s">
        <v>150</v>
      </c>
      <c r="C32" s="389"/>
      <c r="D32" s="389"/>
      <c r="E32" s="389"/>
      <c r="F32" s="389"/>
      <c r="G32" s="27"/>
      <c r="H32" s="27"/>
      <c r="I32" s="27"/>
      <c r="J32" s="27"/>
      <c r="K32" s="27"/>
      <c r="L32" s="27"/>
      <c r="M32" s="27"/>
      <c r="N32" s="27"/>
      <c r="O32" s="27"/>
      <c r="P32" s="27"/>
      <c r="Q32" s="27"/>
      <c r="R32" s="27"/>
      <c r="S32" s="27"/>
      <c r="T32" s="27"/>
      <c r="U32" s="27"/>
      <c r="V32" s="6"/>
      <c r="W32" s="6"/>
      <c r="X32" s="6"/>
    </row>
    <row r="33" spans="24:24" ht="25" customHeight="1" x14ac:dyDescent="0.55000000000000004">
      <c r="X33" s="6"/>
    </row>
    <row r="34" spans="24:24" ht="25" customHeight="1" x14ac:dyDescent="0.55000000000000004">
      <c r="X34" s="6"/>
    </row>
    <row r="35" spans="24:24" ht="25" customHeight="1" x14ac:dyDescent="0.55000000000000004">
      <c r="X35" s="6"/>
    </row>
    <row r="36" spans="24:24" ht="25" customHeight="1" x14ac:dyDescent="0.55000000000000004">
      <c r="X36" s="6"/>
    </row>
    <row r="37" spans="24:24" ht="25" customHeight="1" x14ac:dyDescent="0.55000000000000004">
      <c r="X37" s="6"/>
    </row>
    <row r="38" spans="24:24" ht="25" customHeight="1" x14ac:dyDescent="0.55000000000000004">
      <c r="X38" s="6"/>
    </row>
    <row r="39" spans="24:24" ht="25" customHeight="1" x14ac:dyDescent="0.55000000000000004">
      <c r="X39" s="6"/>
    </row>
    <row r="40" spans="24:24" ht="25" customHeight="1" x14ac:dyDescent="0.55000000000000004">
      <c r="X40" s="6"/>
    </row>
    <row r="41" spans="24:24" ht="25" customHeight="1" x14ac:dyDescent="0.55000000000000004">
      <c r="X41" s="6"/>
    </row>
    <row r="42" spans="24:24" ht="25" customHeight="1" x14ac:dyDescent="0.55000000000000004"/>
    <row r="43" spans="24:24" ht="25" customHeight="1" x14ac:dyDescent="0.55000000000000004"/>
    <row r="44" spans="24:24" ht="25" customHeight="1" x14ac:dyDescent="0.55000000000000004"/>
    <row r="45" spans="24:24" ht="46.5" customHeight="1" x14ac:dyDescent="0.55000000000000004"/>
    <row r="46" spans="24:24" ht="37" customHeight="1" x14ac:dyDescent="0.55000000000000004"/>
  </sheetData>
  <sheetProtection algorithmName="SHA-512" hashValue="2kXEzgVjmbYt29rDS0X83HQgLc/8zFWCVlhXJqFpXfm/nsWAwOMHCWoW/8iH5A/lbthWJ7IA99jkg+4amxyMkQ==" saltValue="SOUAL+2iayUdflsOCkoQ7A==" spinCount="100000" sheet="1" objects="1" scenarios="1"/>
  <mergeCells count="25">
    <mergeCell ref="B27:D27"/>
    <mergeCell ref="E27:G27"/>
    <mergeCell ref="A1:E1"/>
    <mergeCell ref="A7:E7"/>
    <mergeCell ref="A15:U15"/>
    <mergeCell ref="B26:D26"/>
    <mergeCell ref="E26:H26"/>
    <mergeCell ref="I26:L26"/>
    <mergeCell ref="M26:P26"/>
    <mergeCell ref="Q26:T26"/>
    <mergeCell ref="B28:D28"/>
    <mergeCell ref="E28:G28"/>
    <mergeCell ref="I28:K28"/>
    <mergeCell ref="M28:O28"/>
    <mergeCell ref="Q28:S28"/>
    <mergeCell ref="M29:O29"/>
    <mergeCell ref="Q29:S29"/>
    <mergeCell ref="I27:K27"/>
    <mergeCell ref="M27:O27"/>
    <mergeCell ref="Q27:S27"/>
    <mergeCell ref="B31:F31"/>
    <mergeCell ref="B32:F32"/>
    <mergeCell ref="B29:D29"/>
    <mergeCell ref="E29:G29"/>
    <mergeCell ref="I29:K29"/>
  </mergeCells>
  <phoneticPr fontId="4"/>
  <conditionalFormatting sqref="Q7:Q10 C13 E13 G13 I13 K13 F17 H17 J17 M17 O17 Q17 F19 F21 H21 K21 M21 O23 R21 T21 H23 K23">
    <cfRule type="containsBlanks" dxfId="20" priority="6">
      <formula>LEN(TRIM(C7))=0</formula>
    </cfRule>
  </conditionalFormatting>
  <conditionalFormatting sqref="R11">
    <cfRule type="containsBlanks" dxfId="19" priority="5">
      <formula>LEN(TRIM(R11))=0</formula>
    </cfRule>
  </conditionalFormatting>
  <conditionalFormatting sqref="Q11">
    <cfRule type="containsText" dxfId="18" priority="4" operator="containsText" text="▼選択肢">
      <formula>NOT(ISERROR(SEARCH("▼選択肢",Q11)))</formula>
    </cfRule>
  </conditionalFormatting>
  <conditionalFormatting sqref="E4">
    <cfRule type="containsBlanks" dxfId="17" priority="3">
      <formula>LEN(TRIM(E4))=0</formula>
    </cfRule>
  </conditionalFormatting>
  <conditionalFormatting sqref="H21 M21 T21">
    <cfRule type="containsBlanks" dxfId="16" priority="1">
      <formula>LEN(TRIM(H21))=0</formula>
    </cfRule>
    <cfRule type="containsText" dxfId="15" priority="2" operator="containsText" text="▼選択">
      <formula>NOT(ISERROR(SEARCH("▼選択",H21)))</formula>
    </cfRule>
  </conditionalFormatting>
  <dataValidations count="2">
    <dataValidation type="list" allowBlank="1" showInputMessage="1" showErrorMessage="1" sqref="H21 M21 T21" xr:uid="{1B4C9C1E-BABA-4EBC-A39E-B4C8A42F9B57}">
      <formula1>"▼選択,’00,’05,’10,’15,’20,’25,’30,’35,’40,’45,’50,’55"</formula1>
    </dataValidation>
    <dataValidation type="list" allowBlank="1" showInputMessage="1" showErrorMessage="1" sqref="Q11" xr:uid="{BA9F8C9F-7D59-49D1-ADB0-079C40AC9371}">
      <formula1>"▼選択肢,代表理事,代表,理事長,理事,会長,委員長"</formula1>
    </dataValidation>
  </dataValidation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5ECC0-F881-4FFE-B035-A0686F8724DB}">
  <sheetPr codeName="Sheet7">
    <tabColor theme="5" tint="-0.249977111117893"/>
    <pageSetUpPr fitToPage="1"/>
  </sheetPr>
  <dimension ref="A1:J70"/>
  <sheetViews>
    <sheetView view="pageBreakPreview" topLeftCell="A24" zoomScale="80" zoomScaleNormal="85" zoomScaleSheetLayoutView="80" workbookViewId="0">
      <selection activeCell="C29" sqref="C29"/>
    </sheetView>
  </sheetViews>
  <sheetFormatPr defaultColWidth="9" defaultRowHeight="17.5" x14ac:dyDescent="0.55000000000000004"/>
  <cols>
    <col min="1" max="4" width="3.58203125" style="12" customWidth="1"/>
    <col min="5" max="5" width="26.5" style="12" customWidth="1"/>
    <col min="6" max="6" width="27.58203125" style="12" customWidth="1"/>
    <col min="7" max="7" width="64.6640625" style="26" customWidth="1"/>
    <col min="8" max="8" width="1.5" style="26" customWidth="1"/>
    <col min="9" max="9" width="21.58203125" style="12" bestFit="1" customWidth="1"/>
    <col min="10" max="10" width="10.08203125" style="12" bestFit="1" customWidth="1"/>
    <col min="11" max="16384" width="9" style="12"/>
  </cols>
  <sheetData>
    <row r="1" spans="1:10" ht="14.25" customHeight="1" x14ac:dyDescent="0.55000000000000004">
      <c r="A1" s="236"/>
      <c r="B1" s="236"/>
      <c r="C1" s="236"/>
      <c r="D1" s="236"/>
      <c r="E1" s="236"/>
      <c r="F1" s="236"/>
      <c r="G1" s="237" t="s">
        <v>73</v>
      </c>
      <c r="H1" s="11"/>
      <c r="I1" s="10"/>
    </row>
    <row r="2" spans="1:10" ht="22.5" x14ac:dyDescent="0.55000000000000004">
      <c r="A2" s="239" t="s">
        <v>184</v>
      </c>
      <c r="B2" s="239"/>
      <c r="C2" s="239"/>
      <c r="D2" s="239"/>
      <c r="E2" s="239"/>
      <c r="F2" s="239"/>
      <c r="G2" s="239"/>
      <c r="H2" s="172"/>
      <c r="I2" s="10"/>
    </row>
    <row r="3" spans="1:10" x14ac:dyDescent="0.55000000000000004">
      <c r="A3" s="236"/>
      <c r="B3" s="236"/>
      <c r="C3" s="236"/>
      <c r="D3" s="236"/>
      <c r="E3" s="236"/>
      <c r="F3" s="236"/>
      <c r="G3" s="241"/>
      <c r="H3" s="13"/>
      <c r="I3" s="10"/>
    </row>
    <row r="4" spans="1:10" ht="18" customHeight="1" x14ac:dyDescent="0.55000000000000004">
      <c r="A4" s="236"/>
      <c r="B4" s="236"/>
      <c r="C4" s="236"/>
      <c r="D4" s="236"/>
      <c r="E4" s="236"/>
      <c r="F4" s="242" t="s">
        <v>18</v>
      </c>
      <c r="G4" s="243">
        <f>'1-⑮ 第1四半期'!Q7</f>
        <v>0</v>
      </c>
      <c r="H4" s="15"/>
      <c r="I4" s="34" t="s">
        <v>75</v>
      </c>
    </row>
    <row r="5" spans="1:10" ht="18" customHeight="1" x14ac:dyDescent="0.55000000000000004">
      <c r="A5" s="236" t="s">
        <v>19</v>
      </c>
      <c r="B5" s="236"/>
      <c r="C5" s="236"/>
      <c r="D5" s="236"/>
      <c r="E5" s="236"/>
      <c r="F5" s="236"/>
      <c r="G5" s="246" t="s">
        <v>20</v>
      </c>
      <c r="H5" s="11"/>
      <c r="I5" s="10"/>
    </row>
    <row r="6" spans="1:10" s="238" customFormat="1" ht="18" customHeight="1" x14ac:dyDescent="0.55000000000000004">
      <c r="A6" s="402" t="s">
        <v>21</v>
      </c>
      <c r="B6" s="403"/>
      <c r="C6" s="403"/>
      <c r="D6" s="403"/>
      <c r="E6" s="404"/>
      <c r="F6" s="247" t="s">
        <v>50</v>
      </c>
      <c r="G6" s="331" t="s">
        <v>22</v>
      </c>
      <c r="H6" s="244"/>
      <c r="I6" s="236" t="s">
        <v>23</v>
      </c>
    </row>
    <row r="7" spans="1:10" s="238" customFormat="1" ht="18" customHeight="1" x14ac:dyDescent="0.55000000000000004">
      <c r="A7" s="405" t="s">
        <v>164</v>
      </c>
      <c r="B7" s="248" t="s">
        <v>178</v>
      </c>
      <c r="C7" s="249"/>
      <c r="D7" s="249"/>
      <c r="E7" s="250"/>
      <c r="F7" s="251">
        <f>SUM(F8,F18)</f>
        <v>0</v>
      </c>
      <c r="G7" s="332"/>
      <c r="H7" s="244"/>
      <c r="I7" s="236" t="s">
        <v>23</v>
      </c>
    </row>
    <row r="8" spans="1:10" s="238" customFormat="1" ht="18" customHeight="1" x14ac:dyDescent="0.55000000000000004">
      <c r="A8" s="406"/>
      <c r="B8" s="252"/>
      <c r="C8" s="253" t="s">
        <v>34</v>
      </c>
      <c r="D8" s="254"/>
      <c r="E8" s="254"/>
      <c r="F8" s="383"/>
      <c r="G8" s="333"/>
      <c r="H8" s="244"/>
      <c r="I8" s="236"/>
    </row>
    <row r="9" spans="1:10" s="238" customFormat="1" ht="18" customHeight="1" x14ac:dyDescent="0.55000000000000004">
      <c r="A9" s="406"/>
      <c r="B9" s="252"/>
      <c r="C9" s="256"/>
      <c r="D9" s="407" t="s">
        <v>154</v>
      </c>
      <c r="E9" s="408"/>
      <c r="F9" s="384"/>
      <c r="G9" s="334"/>
      <c r="H9" s="241"/>
      <c r="I9" s="236"/>
    </row>
    <row r="10" spans="1:10" s="238" customFormat="1" ht="18" customHeight="1" x14ac:dyDescent="0.55000000000000004">
      <c r="A10" s="406"/>
      <c r="B10" s="252"/>
      <c r="C10" s="256"/>
      <c r="D10" s="409" t="s">
        <v>155</v>
      </c>
      <c r="E10" s="410"/>
      <c r="F10" s="385"/>
      <c r="G10" s="335"/>
      <c r="H10" s="241"/>
      <c r="I10" s="236"/>
    </row>
    <row r="11" spans="1:10" s="238" customFormat="1" ht="18" customHeight="1" x14ac:dyDescent="0.55000000000000004">
      <c r="A11" s="406"/>
      <c r="B11" s="252"/>
      <c r="C11" s="256"/>
      <c r="D11" s="409" t="s">
        <v>156</v>
      </c>
      <c r="E11" s="410"/>
      <c r="F11" s="386"/>
      <c r="G11" s="335"/>
      <c r="H11" s="241"/>
      <c r="I11" s="236"/>
      <c r="J11" s="257"/>
    </row>
    <row r="12" spans="1:10" s="238" customFormat="1" ht="18" customHeight="1" x14ac:dyDescent="0.55000000000000004">
      <c r="A12" s="406"/>
      <c r="B12" s="252"/>
      <c r="C12" s="256"/>
      <c r="D12" s="409" t="s">
        <v>157</v>
      </c>
      <c r="E12" s="410"/>
      <c r="F12" s="387"/>
      <c r="G12" s="335"/>
      <c r="H12" s="241"/>
      <c r="I12" s="236"/>
      <c r="J12" s="257"/>
    </row>
    <row r="13" spans="1:10" s="238" customFormat="1" ht="18" customHeight="1" x14ac:dyDescent="0.55000000000000004">
      <c r="A13" s="406"/>
      <c r="B13" s="252"/>
      <c r="C13" s="256"/>
      <c r="D13" s="409" t="s">
        <v>163</v>
      </c>
      <c r="E13" s="410"/>
      <c r="F13" s="388"/>
      <c r="G13" s="335"/>
      <c r="H13" s="241"/>
      <c r="I13" s="236"/>
      <c r="J13" s="257"/>
    </row>
    <row r="14" spans="1:10" s="238" customFormat="1" ht="18" customHeight="1" x14ac:dyDescent="0.55000000000000004">
      <c r="A14" s="406"/>
      <c r="B14" s="252"/>
      <c r="C14" s="256"/>
      <c r="D14" s="409" t="s">
        <v>158</v>
      </c>
      <c r="E14" s="410"/>
      <c r="F14" s="388"/>
      <c r="G14" s="335"/>
      <c r="H14" s="241"/>
      <c r="I14" s="236"/>
      <c r="J14" s="257"/>
    </row>
    <row r="15" spans="1:10" s="238" customFormat="1" ht="18" customHeight="1" x14ac:dyDescent="0.55000000000000004">
      <c r="A15" s="406"/>
      <c r="B15" s="252"/>
      <c r="C15" s="256"/>
      <c r="D15" s="409" t="s">
        <v>159</v>
      </c>
      <c r="E15" s="410"/>
      <c r="F15" s="388"/>
      <c r="G15" s="335"/>
      <c r="H15" s="241"/>
      <c r="I15" s="236"/>
      <c r="J15" s="257"/>
    </row>
    <row r="16" spans="1:10" s="238" customFormat="1" ht="18" customHeight="1" x14ac:dyDescent="0.55000000000000004">
      <c r="A16" s="406"/>
      <c r="B16" s="252"/>
      <c r="C16" s="256"/>
      <c r="D16" s="409" t="s">
        <v>160</v>
      </c>
      <c r="E16" s="410"/>
      <c r="F16" s="388"/>
      <c r="G16" s="335"/>
      <c r="H16" s="241"/>
      <c r="I16" s="236"/>
    </row>
    <row r="17" spans="1:9" s="238" customFormat="1" ht="18" customHeight="1" x14ac:dyDescent="0.55000000000000004">
      <c r="A17" s="406"/>
      <c r="B17" s="252"/>
      <c r="C17" s="256"/>
      <c r="D17" s="411" t="s">
        <v>161</v>
      </c>
      <c r="E17" s="412"/>
      <c r="F17" s="388"/>
      <c r="G17" s="336"/>
      <c r="H17" s="241"/>
      <c r="I17" s="236"/>
    </row>
    <row r="18" spans="1:9" s="238" customFormat="1" ht="18" customHeight="1" x14ac:dyDescent="0.55000000000000004">
      <c r="A18" s="406"/>
      <c r="B18" s="252"/>
      <c r="C18" s="258" t="s">
        <v>170</v>
      </c>
      <c r="D18" s="259"/>
      <c r="E18" s="260"/>
      <c r="F18" s="255">
        <f>SUM(F19,F22)</f>
        <v>0</v>
      </c>
      <c r="G18" s="337"/>
      <c r="H18" s="241"/>
      <c r="I18" s="236" t="s">
        <v>23</v>
      </c>
    </row>
    <row r="19" spans="1:9" s="238" customFormat="1" ht="18" customHeight="1" x14ac:dyDescent="0.55000000000000004">
      <c r="A19" s="406"/>
      <c r="B19" s="252"/>
      <c r="C19" s="261"/>
      <c r="D19" s="413" t="s">
        <v>172</v>
      </c>
      <c r="E19" s="414"/>
      <c r="F19" s="234">
        <f>SUM(F20:F21)</f>
        <v>0</v>
      </c>
      <c r="G19" s="337"/>
      <c r="H19" s="241"/>
      <c r="I19" s="236" t="s">
        <v>23</v>
      </c>
    </row>
    <row r="20" spans="1:9" s="238" customFormat="1" ht="18" customHeight="1" x14ac:dyDescent="0.55000000000000004">
      <c r="A20" s="406"/>
      <c r="B20" s="252"/>
      <c r="C20" s="261"/>
      <c r="D20" s="351"/>
      <c r="E20" s="263" t="s">
        <v>187</v>
      </c>
      <c r="F20" s="144"/>
      <c r="G20" s="334"/>
      <c r="H20" s="241"/>
      <c r="I20" s="236"/>
    </row>
    <row r="21" spans="1:9" s="238" customFormat="1" ht="18" customHeight="1" x14ac:dyDescent="0.55000000000000004">
      <c r="A21" s="406"/>
      <c r="B21" s="252"/>
      <c r="C21" s="261"/>
      <c r="D21" s="351"/>
      <c r="E21" s="362" t="s">
        <v>188</v>
      </c>
      <c r="F21" s="146"/>
      <c r="G21" s="336"/>
      <c r="H21" s="241"/>
      <c r="I21" s="236"/>
    </row>
    <row r="22" spans="1:9" s="238" customFormat="1" ht="18" customHeight="1" x14ac:dyDescent="0.55000000000000004">
      <c r="A22" s="406"/>
      <c r="B22" s="252"/>
      <c r="C22" s="261"/>
      <c r="D22" s="413" t="s">
        <v>171</v>
      </c>
      <c r="E22" s="414"/>
      <c r="F22" s="364">
        <f>SUM(F23:F26)</f>
        <v>0</v>
      </c>
      <c r="G22" s="365"/>
      <c r="H22" s="241"/>
      <c r="I22" s="236" t="s">
        <v>23</v>
      </c>
    </row>
    <row r="23" spans="1:9" s="238" customFormat="1" ht="18" customHeight="1" x14ac:dyDescent="0.55000000000000004">
      <c r="A23" s="406"/>
      <c r="B23" s="252"/>
      <c r="C23" s="256"/>
      <c r="D23" s="351"/>
      <c r="E23" s="263" t="s">
        <v>173</v>
      </c>
      <c r="F23" s="233"/>
      <c r="G23" s="363"/>
      <c r="H23" s="241"/>
      <c r="I23" s="236"/>
    </row>
    <row r="24" spans="1:9" s="238" customFormat="1" ht="18" customHeight="1" x14ac:dyDescent="0.55000000000000004">
      <c r="A24" s="406"/>
      <c r="B24" s="252"/>
      <c r="C24" s="256"/>
      <c r="D24" s="261"/>
      <c r="E24" s="352" t="s">
        <v>159</v>
      </c>
      <c r="F24" s="160"/>
      <c r="G24" s="338"/>
      <c r="H24" s="241"/>
      <c r="I24" s="236"/>
    </row>
    <row r="25" spans="1:9" s="238" customFormat="1" ht="18" customHeight="1" x14ac:dyDescent="0.55000000000000004">
      <c r="A25" s="406"/>
      <c r="B25" s="252"/>
      <c r="C25" s="256"/>
      <c r="D25" s="261"/>
      <c r="E25" s="352" t="s">
        <v>160</v>
      </c>
      <c r="F25" s="160"/>
      <c r="G25" s="335"/>
      <c r="H25" s="241"/>
      <c r="I25" s="236"/>
    </row>
    <row r="26" spans="1:9" s="238" customFormat="1" ht="18" customHeight="1" x14ac:dyDescent="0.55000000000000004">
      <c r="A26" s="406"/>
      <c r="B26" s="265"/>
      <c r="C26" s="266"/>
      <c r="D26" s="261"/>
      <c r="E26" s="352" t="s">
        <v>161</v>
      </c>
      <c r="F26" s="161"/>
      <c r="G26" s="335"/>
      <c r="H26" s="241"/>
      <c r="I26" s="236"/>
    </row>
    <row r="27" spans="1:9" s="238" customFormat="1" ht="18" customHeight="1" x14ac:dyDescent="0.55000000000000004">
      <c r="A27" s="406"/>
      <c r="B27" s="248" t="s">
        <v>24</v>
      </c>
      <c r="C27" s="339"/>
      <c r="D27" s="267"/>
      <c r="E27" s="268"/>
      <c r="F27" s="142"/>
      <c r="G27" s="340"/>
      <c r="H27" s="241"/>
      <c r="I27" s="236"/>
    </row>
    <row r="28" spans="1:9" s="238" customFormat="1" ht="18" customHeight="1" x14ac:dyDescent="0.55000000000000004">
      <c r="A28" s="406"/>
      <c r="B28" s="248" t="s">
        <v>25</v>
      </c>
      <c r="C28" s="269"/>
      <c r="D28" s="249"/>
      <c r="E28" s="250"/>
      <c r="F28" s="270">
        <f>SUM(F29:F33)</f>
        <v>0</v>
      </c>
      <c r="G28" s="340"/>
      <c r="H28" s="241"/>
      <c r="I28" s="236" t="s">
        <v>23</v>
      </c>
    </row>
    <row r="29" spans="1:9" s="238" customFormat="1" ht="18" customHeight="1" x14ac:dyDescent="0.55000000000000004">
      <c r="A29" s="406"/>
      <c r="B29" s="252"/>
      <c r="C29" s="271" t="s">
        <v>26</v>
      </c>
      <c r="D29" s="272"/>
      <c r="E29" s="273"/>
      <c r="F29" s="148"/>
      <c r="G29" s="334"/>
      <c r="H29" s="241"/>
      <c r="I29" s="236"/>
    </row>
    <row r="30" spans="1:9" s="238" customFormat="1" ht="18" customHeight="1" x14ac:dyDescent="0.55000000000000004">
      <c r="A30" s="406"/>
      <c r="B30" s="252"/>
      <c r="C30" s="274" t="s">
        <v>27</v>
      </c>
      <c r="D30" s="275"/>
      <c r="E30" s="276"/>
      <c r="F30" s="149"/>
      <c r="G30" s="335"/>
      <c r="H30" s="241"/>
      <c r="I30" s="236"/>
    </row>
    <row r="31" spans="1:9" s="238" customFormat="1" ht="18" customHeight="1" x14ac:dyDescent="0.55000000000000004">
      <c r="A31" s="406"/>
      <c r="B31" s="252"/>
      <c r="C31" s="274" t="s">
        <v>28</v>
      </c>
      <c r="D31" s="275"/>
      <c r="E31" s="276"/>
      <c r="F31" s="149"/>
      <c r="G31" s="335"/>
      <c r="H31" s="241"/>
      <c r="I31" s="236"/>
    </row>
    <row r="32" spans="1:9" s="238" customFormat="1" ht="18" customHeight="1" x14ac:dyDescent="0.55000000000000004">
      <c r="A32" s="406"/>
      <c r="B32" s="252"/>
      <c r="C32" s="274" t="s">
        <v>29</v>
      </c>
      <c r="D32" s="275"/>
      <c r="E32" s="276"/>
      <c r="F32" s="149"/>
      <c r="G32" s="335"/>
      <c r="H32" s="241"/>
      <c r="I32" s="236"/>
    </row>
    <row r="33" spans="1:9" s="238" customFormat="1" ht="18" customHeight="1" thickBot="1" x14ac:dyDescent="0.6">
      <c r="A33" s="406"/>
      <c r="B33" s="252"/>
      <c r="C33" s="277" t="s">
        <v>30</v>
      </c>
      <c r="D33" s="278"/>
      <c r="E33" s="279"/>
      <c r="F33" s="150"/>
      <c r="G33" s="341"/>
      <c r="H33" s="241"/>
      <c r="I33" s="236"/>
    </row>
    <row r="34" spans="1:9" s="238" customFormat="1" ht="18" customHeight="1" thickTop="1" x14ac:dyDescent="0.55000000000000004">
      <c r="A34" s="280" t="s">
        <v>179</v>
      </c>
      <c r="B34" s="281"/>
      <c r="C34" s="281"/>
      <c r="D34" s="281"/>
      <c r="E34" s="282"/>
      <c r="F34" s="283">
        <f>SUM(F7,F27,F28)</f>
        <v>0</v>
      </c>
      <c r="G34" s="342"/>
      <c r="H34" s="241"/>
      <c r="I34" s="236" t="s">
        <v>23</v>
      </c>
    </row>
    <row r="35" spans="1:9" ht="7.25" customHeight="1" x14ac:dyDescent="0.55000000000000004">
      <c r="A35" s="284"/>
      <c r="B35" s="285"/>
      <c r="C35" s="285"/>
      <c r="D35" s="285"/>
      <c r="E35" s="285"/>
      <c r="F35" s="343"/>
      <c r="G35" s="344"/>
      <c r="H35" s="15"/>
      <c r="I35" s="10"/>
    </row>
    <row r="36" spans="1:9" ht="18" customHeight="1" x14ac:dyDescent="0.55000000000000004">
      <c r="A36" s="286" t="s">
        <v>31</v>
      </c>
      <c r="B36" s="287"/>
      <c r="C36" s="287"/>
      <c r="D36" s="288"/>
      <c r="E36" s="285"/>
      <c r="F36" s="343"/>
      <c r="G36" s="345"/>
      <c r="H36" s="13"/>
      <c r="I36" s="10"/>
    </row>
    <row r="37" spans="1:9" s="238" customFormat="1" ht="18" customHeight="1" x14ac:dyDescent="0.55000000000000004">
      <c r="A37" s="402" t="s">
        <v>21</v>
      </c>
      <c r="B37" s="403"/>
      <c r="C37" s="403"/>
      <c r="D37" s="403"/>
      <c r="E37" s="404"/>
      <c r="F37" s="247" t="s">
        <v>50</v>
      </c>
      <c r="G37" s="332" t="s">
        <v>22</v>
      </c>
      <c r="H37" s="241"/>
      <c r="I37" s="236"/>
    </row>
    <row r="38" spans="1:9" s="238" customFormat="1" ht="18" customHeight="1" x14ac:dyDescent="0.55000000000000004">
      <c r="A38" s="405" t="s">
        <v>32</v>
      </c>
      <c r="B38" s="253" t="s">
        <v>191</v>
      </c>
      <c r="C38" s="289"/>
      <c r="D38" s="289"/>
      <c r="E38" s="290"/>
      <c r="F38" s="291">
        <f>SUM(F39,F40,F53)</f>
        <v>0</v>
      </c>
      <c r="G38" s="332"/>
      <c r="H38" s="241"/>
      <c r="I38" s="236" t="s">
        <v>23</v>
      </c>
    </row>
    <row r="39" spans="1:9" s="238" customFormat="1" ht="18" customHeight="1" x14ac:dyDescent="0.55000000000000004">
      <c r="A39" s="406"/>
      <c r="B39" s="292"/>
      <c r="C39" s="293" t="s">
        <v>33</v>
      </c>
      <c r="D39" s="289"/>
      <c r="E39" s="290"/>
      <c r="F39" s="143"/>
      <c r="G39" s="333"/>
      <c r="H39" s="241"/>
      <c r="I39" s="236"/>
    </row>
    <row r="40" spans="1:9" s="238" customFormat="1" ht="18" customHeight="1" x14ac:dyDescent="0.55000000000000004">
      <c r="A40" s="406"/>
      <c r="B40" s="292"/>
      <c r="C40" s="294" t="s">
        <v>34</v>
      </c>
      <c r="D40" s="254"/>
      <c r="E40" s="295"/>
      <c r="F40" s="255">
        <f>SUM(F41:F52)</f>
        <v>0</v>
      </c>
      <c r="G40" s="333"/>
      <c r="H40" s="241"/>
      <c r="I40" s="236" t="s">
        <v>23</v>
      </c>
    </row>
    <row r="41" spans="1:9" s="238" customFormat="1" ht="18" customHeight="1" x14ac:dyDescent="0.55000000000000004">
      <c r="A41" s="406"/>
      <c r="B41" s="292"/>
      <c r="C41" s="296"/>
      <c r="D41" s="297" t="s">
        <v>35</v>
      </c>
      <c r="E41" s="273"/>
      <c r="F41" s="144"/>
      <c r="G41" s="334"/>
      <c r="H41" s="241"/>
      <c r="I41" s="236"/>
    </row>
    <row r="42" spans="1:9" s="238" customFormat="1" ht="18" customHeight="1" x14ac:dyDescent="0.55000000000000004">
      <c r="A42" s="406"/>
      <c r="B42" s="292"/>
      <c r="C42" s="296"/>
      <c r="D42" s="298" t="s">
        <v>36</v>
      </c>
      <c r="E42" s="276"/>
      <c r="F42" s="145"/>
      <c r="G42" s="335"/>
      <c r="H42" s="241"/>
      <c r="I42" s="236"/>
    </row>
    <row r="43" spans="1:9" s="238" customFormat="1" ht="18" customHeight="1" x14ac:dyDescent="0.55000000000000004">
      <c r="A43" s="406"/>
      <c r="B43" s="292"/>
      <c r="C43" s="296"/>
      <c r="D43" s="298" t="s">
        <v>37</v>
      </c>
      <c r="E43" s="276"/>
      <c r="F43" s="145"/>
      <c r="G43" s="335"/>
      <c r="H43" s="241"/>
      <c r="I43" s="236"/>
    </row>
    <row r="44" spans="1:9" s="238" customFormat="1" ht="18" customHeight="1" x14ac:dyDescent="0.55000000000000004">
      <c r="A44" s="406"/>
      <c r="B44" s="292"/>
      <c r="C44" s="296"/>
      <c r="D44" s="298" t="s">
        <v>38</v>
      </c>
      <c r="E44" s="276"/>
      <c r="F44" s="145"/>
      <c r="G44" s="335"/>
      <c r="H44" s="241"/>
      <c r="I44" s="236"/>
    </row>
    <row r="45" spans="1:9" s="238" customFormat="1" ht="18" customHeight="1" x14ac:dyDescent="0.55000000000000004">
      <c r="A45" s="406"/>
      <c r="B45" s="292"/>
      <c r="C45" s="296"/>
      <c r="D45" s="298" t="s">
        <v>39</v>
      </c>
      <c r="E45" s="276"/>
      <c r="F45" s="145"/>
      <c r="G45" s="335"/>
      <c r="H45" s="241"/>
      <c r="I45" s="236"/>
    </row>
    <row r="46" spans="1:9" s="238" customFormat="1" ht="18" customHeight="1" x14ac:dyDescent="0.55000000000000004">
      <c r="A46" s="406"/>
      <c r="B46" s="292"/>
      <c r="C46" s="296"/>
      <c r="D46" s="298" t="s">
        <v>40</v>
      </c>
      <c r="E46" s="276"/>
      <c r="F46" s="145"/>
      <c r="G46" s="335"/>
      <c r="H46" s="241"/>
      <c r="I46" s="236"/>
    </row>
    <row r="47" spans="1:9" s="238" customFormat="1" ht="18" customHeight="1" x14ac:dyDescent="0.55000000000000004">
      <c r="A47" s="406"/>
      <c r="B47" s="292"/>
      <c r="C47" s="296"/>
      <c r="D47" s="298" t="s">
        <v>41</v>
      </c>
      <c r="E47" s="276"/>
      <c r="F47" s="145"/>
      <c r="G47" s="335"/>
      <c r="H47" s="241"/>
      <c r="I47" s="236"/>
    </row>
    <row r="48" spans="1:9" s="238" customFormat="1" ht="18" customHeight="1" x14ac:dyDescent="0.55000000000000004">
      <c r="A48" s="406"/>
      <c r="B48" s="292"/>
      <c r="C48" s="296"/>
      <c r="D48" s="298" t="s">
        <v>42</v>
      </c>
      <c r="E48" s="276"/>
      <c r="F48" s="145"/>
      <c r="G48" s="335"/>
      <c r="H48" s="241"/>
      <c r="I48" s="236"/>
    </row>
    <row r="49" spans="1:9" s="238" customFormat="1" ht="18" customHeight="1" x14ac:dyDescent="0.55000000000000004">
      <c r="A49" s="406"/>
      <c r="B49" s="292"/>
      <c r="C49" s="296"/>
      <c r="D49" s="298" t="s">
        <v>43</v>
      </c>
      <c r="E49" s="276"/>
      <c r="F49" s="145"/>
      <c r="G49" s="335"/>
      <c r="H49" s="241"/>
      <c r="I49" s="236"/>
    </row>
    <row r="50" spans="1:9" s="238" customFormat="1" ht="18" customHeight="1" x14ac:dyDescent="0.55000000000000004">
      <c r="A50" s="406"/>
      <c r="B50" s="292"/>
      <c r="C50" s="296"/>
      <c r="D50" s="298" t="s">
        <v>135</v>
      </c>
      <c r="E50" s="276"/>
      <c r="F50" s="145"/>
      <c r="G50" s="335"/>
      <c r="H50" s="241"/>
      <c r="I50" s="236"/>
    </row>
    <row r="51" spans="1:9" s="238" customFormat="1" ht="18" customHeight="1" x14ac:dyDescent="0.55000000000000004">
      <c r="A51" s="406"/>
      <c r="B51" s="292"/>
      <c r="C51" s="296"/>
      <c r="D51" s="298" t="s">
        <v>44</v>
      </c>
      <c r="E51" s="276"/>
      <c r="F51" s="145"/>
      <c r="G51" s="335"/>
      <c r="H51" s="241"/>
      <c r="I51" s="236"/>
    </row>
    <row r="52" spans="1:9" s="238" customFormat="1" ht="18" customHeight="1" x14ac:dyDescent="0.55000000000000004">
      <c r="A52" s="406"/>
      <c r="B52" s="292"/>
      <c r="C52" s="299"/>
      <c r="D52" s="300" t="s">
        <v>45</v>
      </c>
      <c r="E52" s="301"/>
      <c r="F52" s="146"/>
      <c r="G52" s="340"/>
      <c r="H52" s="241"/>
      <c r="I52" s="236"/>
    </row>
    <row r="53" spans="1:9" s="238" customFormat="1" ht="18" customHeight="1" x14ac:dyDescent="0.55000000000000004">
      <c r="A53" s="406"/>
      <c r="B53" s="292"/>
      <c r="C53" s="294" t="s">
        <v>174</v>
      </c>
      <c r="D53" s="254"/>
      <c r="E53" s="295"/>
      <c r="F53" s="302">
        <f>SUM(F54:F55)</f>
        <v>0</v>
      </c>
      <c r="G53" s="333"/>
      <c r="H53" s="241"/>
      <c r="I53" s="236" t="s">
        <v>23</v>
      </c>
    </row>
    <row r="54" spans="1:9" s="238" customFormat="1" ht="18" customHeight="1" x14ac:dyDescent="0.55000000000000004">
      <c r="A54" s="406"/>
      <c r="B54" s="292"/>
      <c r="C54" s="296"/>
      <c r="D54" s="254" t="s">
        <v>46</v>
      </c>
      <c r="E54" s="295"/>
      <c r="F54" s="355"/>
      <c r="G54" s="337"/>
      <c r="H54" s="241"/>
      <c r="I54" s="236"/>
    </row>
    <row r="55" spans="1:9" s="238" customFormat="1" ht="18" customHeight="1" x14ac:dyDescent="0.55000000000000004">
      <c r="A55" s="406"/>
      <c r="B55" s="303"/>
      <c r="C55" s="299"/>
      <c r="D55" s="359" t="s">
        <v>186</v>
      </c>
      <c r="E55" s="301"/>
      <c r="F55" s="360"/>
      <c r="G55" s="340"/>
      <c r="H55" s="241"/>
      <c r="I55" s="236"/>
    </row>
    <row r="56" spans="1:9" s="238" customFormat="1" ht="18" customHeight="1" x14ac:dyDescent="0.55000000000000004">
      <c r="A56" s="406"/>
      <c r="B56" s="253" t="s">
        <v>175</v>
      </c>
      <c r="C56" s="293"/>
      <c r="D56" s="356"/>
      <c r="E56" s="357"/>
      <c r="F56" s="234">
        <f>SUM(F57,F61)</f>
        <v>0</v>
      </c>
      <c r="G56" s="358"/>
      <c r="H56" s="241"/>
      <c r="I56" s="236" t="s">
        <v>23</v>
      </c>
    </row>
    <row r="57" spans="1:9" s="238" customFormat="1" ht="18" customHeight="1" x14ac:dyDescent="0.55000000000000004">
      <c r="A57" s="406"/>
      <c r="B57" s="292"/>
      <c r="C57" s="294" t="s">
        <v>176</v>
      </c>
      <c r="D57" s="254"/>
      <c r="E57" s="295"/>
      <c r="F57" s="304">
        <f>SUM(F58:F60)</f>
        <v>0</v>
      </c>
      <c r="G57" s="333"/>
      <c r="H57" s="241"/>
      <c r="I57" s="236" t="s">
        <v>23</v>
      </c>
    </row>
    <row r="58" spans="1:9" s="238" customFormat="1" ht="18" customHeight="1" x14ac:dyDescent="0.55000000000000004">
      <c r="A58" s="406"/>
      <c r="B58" s="292"/>
      <c r="C58" s="296"/>
      <c r="D58" s="305" t="s">
        <v>47</v>
      </c>
      <c r="E58" s="306"/>
      <c r="F58" s="144"/>
      <c r="G58" s="334"/>
      <c r="H58" s="241"/>
      <c r="I58" s="236"/>
    </row>
    <row r="59" spans="1:9" s="238" customFormat="1" ht="18" customHeight="1" x14ac:dyDescent="0.55000000000000004">
      <c r="A59" s="406"/>
      <c r="B59" s="292"/>
      <c r="C59" s="296"/>
      <c r="D59" s="353" t="s">
        <v>48</v>
      </c>
      <c r="E59" s="354"/>
      <c r="F59" s="146"/>
      <c r="G59" s="336"/>
      <c r="H59" s="241"/>
      <c r="I59" s="236"/>
    </row>
    <row r="60" spans="1:9" s="238" customFormat="1" ht="18" customHeight="1" x14ac:dyDescent="0.55000000000000004">
      <c r="A60" s="406"/>
      <c r="B60" s="292"/>
      <c r="C60" s="299"/>
      <c r="D60" s="361" t="s">
        <v>185</v>
      </c>
      <c r="E60" s="307"/>
      <c r="F60" s="360"/>
      <c r="G60" s="340"/>
      <c r="H60" s="241"/>
      <c r="I60" s="236"/>
    </row>
    <row r="61" spans="1:9" s="238" customFormat="1" ht="18" customHeight="1" x14ac:dyDescent="0.55000000000000004">
      <c r="A61" s="406"/>
      <c r="B61" s="308"/>
      <c r="C61" s="309" t="s">
        <v>177</v>
      </c>
      <c r="D61" s="310"/>
      <c r="E61" s="295"/>
      <c r="F61" s="255">
        <f>SUM(F62:F65)</f>
        <v>0</v>
      </c>
      <c r="G61" s="333"/>
      <c r="H61" s="241"/>
      <c r="I61" s="236" t="s">
        <v>23</v>
      </c>
    </row>
    <row r="62" spans="1:9" s="238" customFormat="1" ht="18" customHeight="1" x14ac:dyDescent="0.55000000000000004">
      <c r="A62" s="406"/>
      <c r="B62" s="292"/>
      <c r="C62" s="296"/>
      <c r="D62" s="311" t="s">
        <v>173</v>
      </c>
      <c r="E62" s="312"/>
      <c r="F62" s="346"/>
      <c r="G62" s="347"/>
      <c r="H62" s="241"/>
      <c r="I62" s="236"/>
    </row>
    <row r="63" spans="1:9" s="238" customFormat="1" ht="18" customHeight="1" x14ac:dyDescent="0.55000000000000004">
      <c r="A63" s="406"/>
      <c r="B63" s="308"/>
      <c r="C63" s="313"/>
      <c r="D63" s="314" t="s">
        <v>159</v>
      </c>
      <c r="E63" s="315"/>
      <c r="F63" s="329"/>
      <c r="G63" s="348"/>
      <c r="H63" s="241"/>
      <c r="I63" s="236"/>
    </row>
    <row r="64" spans="1:9" s="238" customFormat="1" ht="18" customHeight="1" x14ac:dyDescent="0.55000000000000004">
      <c r="A64" s="406"/>
      <c r="B64" s="292"/>
      <c r="C64" s="296"/>
      <c r="D64" s="316" t="s">
        <v>160</v>
      </c>
      <c r="E64" s="317"/>
      <c r="F64" s="330"/>
      <c r="G64" s="335"/>
      <c r="H64" s="241"/>
      <c r="I64" s="236"/>
    </row>
    <row r="65" spans="1:9" s="238" customFormat="1" ht="18" customHeight="1" thickBot="1" x14ac:dyDescent="0.6">
      <c r="A65" s="406"/>
      <c r="B65" s="318"/>
      <c r="C65" s="319"/>
      <c r="D65" s="320" t="s">
        <v>161</v>
      </c>
      <c r="E65" s="321"/>
      <c r="F65" s="147"/>
      <c r="G65" s="336"/>
      <c r="H65" s="241"/>
      <c r="I65" s="236"/>
    </row>
    <row r="66" spans="1:9" ht="18" customHeight="1" thickTop="1" x14ac:dyDescent="0.55000000000000004">
      <c r="A66" s="203" t="s">
        <v>180</v>
      </c>
      <c r="B66" s="204"/>
      <c r="C66" s="225"/>
      <c r="D66" s="225"/>
      <c r="E66" s="226"/>
      <c r="F66" s="24">
        <f>SUM(F38,F56)</f>
        <v>0</v>
      </c>
      <c r="G66" s="349"/>
      <c r="H66" s="13"/>
      <c r="I66" s="10" t="s">
        <v>23</v>
      </c>
    </row>
    <row r="67" spans="1:9" ht="18" customHeight="1" x14ac:dyDescent="0.55000000000000004">
      <c r="A67" s="418" t="s">
        <v>49</v>
      </c>
      <c r="B67" s="419"/>
      <c r="C67" s="419"/>
      <c r="D67" s="419"/>
      <c r="E67" s="420"/>
      <c r="F67" s="25">
        <f>F34-F66</f>
        <v>0</v>
      </c>
      <c r="G67" s="333"/>
      <c r="H67" s="13"/>
      <c r="I67" s="10" t="s">
        <v>23</v>
      </c>
    </row>
    <row r="68" spans="1:9" ht="21" customHeight="1" x14ac:dyDescent="0.55000000000000004">
      <c r="A68" s="415" t="s">
        <v>167</v>
      </c>
      <c r="B68" s="416"/>
      <c r="C68" s="419"/>
      <c r="D68" s="419"/>
      <c r="E68" s="420"/>
      <c r="F68" s="141">
        <f>F7-F66</f>
        <v>0</v>
      </c>
      <c r="G68" s="347"/>
      <c r="H68" s="13"/>
      <c r="I68" s="10" t="s">
        <v>23</v>
      </c>
    </row>
    <row r="69" spans="1:9" ht="21" customHeight="1" x14ac:dyDescent="0.55000000000000004">
      <c r="A69" s="418" t="s">
        <v>165</v>
      </c>
      <c r="B69" s="419"/>
      <c r="C69" s="419"/>
      <c r="D69" s="419"/>
      <c r="E69" s="420"/>
      <c r="F69" s="156"/>
      <c r="G69" s="337"/>
      <c r="H69" s="157"/>
      <c r="I69" s="10" t="s">
        <v>23</v>
      </c>
    </row>
    <row r="70" spans="1:9" x14ac:dyDescent="0.55000000000000004">
      <c r="A70" s="415" t="s">
        <v>166</v>
      </c>
      <c r="B70" s="416"/>
      <c r="C70" s="416"/>
      <c r="D70" s="416"/>
      <c r="E70" s="417"/>
      <c r="F70" s="25">
        <f>F7-F66+F69</f>
        <v>0</v>
      </c>
      <c r="G70" s="333"/>
      <c r="H70" s="157"/>
      <c r="I70" s="10" t="s">
        <v>23</v>
      </c>
    </row>
  </sheetData>
  <sheetProtection algorithmName="SHA-512" hashValue="nrfNVq6SUqYU4ZY/TNOk0Byfawnxk/MnBH8XhxLqUW0LjtthvtdlHndQVS1RxSutArEaNE00J2JmYrLvnzw4vw==" saltValue="xY5eBofVpYVLybDtbzoyIQ==" spinCount="100000" sheet="1" formatRows="0" insertRows="0" deleteRows="0"/>
  <mergeCells count="19">
    <mergeCell ref="A70:E70"/>
    <mergeCell ref="A37:E37"/>
    <mergeCell ref="A38:A65"/>
    <mergeCell ref="A67:E67"/>
    <mergeCell ref="A68:E68"/>
    <mergeCell ref="A69:E69"/>
    <mergeCell ref="A6:E6"/>
    <mergeCell ref="A7:A33"/>
    <mergeCell ref="D9:E9"/>
    <mergeCell ref="D10:E10"/>
    <mergeCell ref="D11:E11"/>
    <mergeCell ref="D12:E12"/>
    <mergeCell ref="D13:E13"/>
    <mergeCell ref="D14:E14"/>
    <mergeCell ref="D15:E15"/>
    <mergeCell ref="D16:E16"/>
    <mergeCell ref="D17:E17"/>
    <mergeCell ref="D22:E22"/>
    <mergeCell ref="D19:E19"/>
  </mergeCells>
  <phoneticPr fontId="4"/>
  <dataValidations count="1">
    <dataValidation type="whole" allowBlank="1" showInputMessage="1" showErrorMessage="1" sqref="F27 F29:F33 F39 F41:F52 F65 F58:F60 F54:F55" xr:uid="{9EF36BAE-49AC-4D6E-A31F-FED5D0C59CB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8926D-515D-4984-979A-E3815AD31CAC}">
  <sheetPr>
    <tabColor theme="5" tint="-0.249977111117893"/>
    <pageSetUpPr fitToPage="1"/>
  </sheetPr>
  <dimension ref="A1:J70"/>
  <sheetViews>
    <sheetView view="pageBreakPreview" zoomScale="80" zoomScaleNormal="85" zoomScaleSheetLayoutView="80" workbookViewId="0">
      <selection activeCell="F30" sqref="F30"/>
    </sheetView>
  </sheetViews>
  <sheetFormatPr defaultColWidth="9" defaultRowHeight="17.5" x14ac:dyDescent="0.55000000000000004"/>
  <cols>
    <col min="1" max="4" width="3.58203125" style="12" customWidth="1"/>
    <col min="5" max="5" width="26.5" style="12" customWidth="1"/>
    <col min="6" max="6" width="27.58203125" style="12" customWidth="1"/>
    <col min="7" max="7" width="64.6640625" style="26" customWidth="1"/>
    <col min="8" max="8" width="1.5" style="26" customWidth="1"/>
    <col min="9" max="9" width="21.58203125" style="12" bestFit="1" customWidth="1"/>
    <col min="10" max="10" width="10.08203125" style="12" bestFit="1" customWidth="1"/>
    <col min="11" max="16384" width="9" style="12"/>
  </cols>
  <sheetData>
    <row r="1" spans="1:10" ht="14.25" customHeight="1" x14ac:dyDescent="0.55000000000000004">
      <c r="A1" s="236"/>
      <c r="B1" s="236"/>
      <c r="C1" s="236"/>
      <c r="D1" s="236"/>
      <c r="E1" s="236"/>
      <c r="F1" s="236"/>
      <c r="G1" s="237" t="s">
        <v>73</v>
      </c>
      <c r="H1" s="11"/>
      <c r="I1" s="10"/>
    </row>
    <row r="2" spans="1:10" ht="22.5" x14ac:dyDescent="0.55000000000000004">
      <c r="A2" s="239" t="s">
        <v>183</v>
      </c>
      <c r="B2" s="239"/>
      <c r="C2" s="239"/>
      <c r="D2" s="239"/>
      <c r="E2" s="239"/>
      <c r="F2" s="239"/>
      <c r="G2" s="239"/>
      <c r="H2" s="172"/>
      <c r="I2" s="10"/>
    </row>
    <row r="3" spans="1:10" x14ac:dyDescent="0.55000000000000004">
      <c r="A3" s="236"/>
      <c r="B3" s="236"/>
      <c r="C3" s="236"/>
      <c r="D3" s="236"/>
      <c r="E3" s="236"/>
      <c r="F3" s="236"/>
      <c r="G3" s="241"/>
      <c r="H3" s="13"/>
      <c r="I3" s="10"/>
    </row>
    <row r="4" spans="1:10" ht="18" customHeight="1" x14ac:dyDescent="0.55000000000000004">
      <c r="A4" s="236"/>
      <c r="B4" s="236"/>
      <c r="C4" s="236"/>
      <c r="D4" s="236"/>
      <c r="E4" s="236"/>
      <c r="F4" s="242" t="s">
        <v>18</v>
      </c>
      <c r="G4" s="243">
        <f>'1-⑮ 第1四半期'!Q7</f>
        <v>0</v>
      </c>
      <c r="H4" s="15"/>
      <c r="I4" s="34" t="s">
        <v>75</v>
      </c>
    </row>
    <row r="5" spans="1:10" ht="18" customHeight="1" x14ac:dyDescent="0.55000000000000004">
      <c r="A5" s="236" t="s">
        <v>19</v>
      </c>
      <c r="B5" s="236"/>
      <c r="C5" s="236"/>
      <c r="D5" s="236"/>
      <c r="E5" s="236"/>
      <c r="F5" s="236"/>
      <c r="G5" s="246" t="s">
        <v>20</v>
      </c>
      <c r="H5" s="11"/>
      <c r="I5" s="10"/>
    </row>
    <row r="6" spans="1:10" s="238" customFormat="1" ht="18" customHeight="1" x14ac:dyDescent="0.55000000000000004">
      <c r="A6" s="402" t="s">
        <v>21</v>
      </c>
      <c r="B6" s="403"/>
      <c r="C6" s="403"/>
      <c r="D6" s="403"/>
      <c r="E6" s="404"/>
      <c r="F6" s="247" t="s">
        <v>50</v>
      </c>
      <c r="G6" s="331" t="s">
        <v>22</v>
      </c>
      <c r="H6" s="244"/>
      <c r="I6" s="236" t="s">
        <v>23</v>
      </c>
    </row>
    <row r="7" spans="1:10" s="238" customFormat="1" ht="18" customHeight="1" x14ac:dyDescent="0.55000000000000004">
      <c r="A7" s="405" t="s">
        <v>164</v>
      </c>
      <c r="B7" s="248" t="s">
        <v>178</v>
      </c>
      <c r="C7" s="249"/>
      <c r="D7" s="249"/>
      <c r="E7" s="250"/>
      <c r="F7" s="251">
        <f>SUM(F8,F18)</f>
        <v>0</v>
      </c>
      <c r="G7" s="332"/>
      <c r="H7" s="244"/>
      <c r="I7" s="236" t="s">
        <v>23</v>
      </c>
    </row>
    <row r="8" spans="1:10" s="238" customFormat="1" ht="18" customHeight="1" x14ac:dyDescent="0.55000000000000004">
      <c r="A8" s="406"/>
      <c r="B8" s="252"/>
      <c r="C8" s="253" t="s">
        <v>191</v>
      </c>
      <c r="D8" s="254"/>
      <c r="E8" s="254"/>
      <c r="F8" s="383"/>
      <c r="G8" s="333"/>
      <c r="H8" s="244"/>
      <c r="I8" s="236"/>
    </row>
    <row r="9" spans="1:10" s="238" customFormat="1" ht="18" customHeight="1" x14ac:dyDescent="0.55000000000000004">
      <c r="A9" s="406"/>
      <c r="B9" s="252"/>
      <c r="C9" s="256"/>
      <c r="D9" s="407" t="s">
        <v>154</v>
      </c>
      <c r="E9" s="408"/>
      <c r="F9" s="384"/>
      <c r="G9" s="334"/>
      <c r="H9" s="241"/>
      <c r="I9" s="236"/>
    </row>
    <row r="10" spans="1:10" s="238" customFormat="1" ht="18" customHeight="1" x14ac:dyDescent="0.55000000000000004">
      <c r="A10" s="406"/>
      <c r="B10" s="252"/>
      <c r="C10" s="256"/>
      <c r="D10" s="409" t="s">
        <v>155</v>
      </c>
      <c r="E10" s="410"/>
      <c r="F10" s="385"/>
      <c r="G10" s="335"/>
      <c r="H10" s="241"/>
      <c r="I10" s="236"/>
    </row>
    <row r="11" spans="1:10" s="238" customFormat="1" ht="18" customHeight="1" x14ac:dyDescent="0.55000000000000004">
      <c r="A11" s="406"/>
      <c r="B11" s="252"/>
      <c r="C11" s="256"/>
      <c r="D11" s="409" t="s">
        <v>156</v>
      </c>
      <c r="E11" s="410"/>
      <c r="F11" s="386"/>
      <c r="G11" s="335"/>
      <c r="H11" s="241"/>
      <c r="I11" s="236"/>
      <c r="J11" s="257"/>
    </row>
    <row r="12" spans="1:10" s="238" customFormat="1" ht="18" customHeight="1" x14ac:dyDescent="0.55000000000000004">
      <c r="A12" s="406"/>
      <c r="B12" s="252"/>
      <c r="C12" s="256"/>
      <c r="D12" s="409" t="s">
        <v>157</v>
      </c>
      <c r="E12" s="410"/>
      <c r="F12" s="387"/>
      <c r="G12" s="335"/>
      <c r="H12" s="241"/>
      <c r="I12" s="236"/>
      <c r="J12" s="257"/>
    </row>
    <row r="13" spans="1:10" s="238" customFormat="1" ht="18" customHeight="1" x14ac:dyDescent="0.55000000000000004">
      <c r="A13" s="406"/>
      <c r="B13" s="252"/>
      <c r="C13" s="256"/>
      <c r="D13" s="409" t="s">
        <v>163</v>
      </c>
      <c r="E13" s="410"/>
      <c r="F13" s="388"/>
      <c r="G13" s="335"/>
      <c r="H13" s="241"/>
      <c r="I13" s="236"/>
      <c r="J13" s="257"/>
    </row>
    <row r="14" spans="1:10" s="238" customFormat="1" ht="18" customHeight="1" x14ac:dyDescent="0.55000000000000004">
      <c r="A14" s="406"/>
      <c r="B14" s="252"/>
      <c r="C14" s="256"/>
      <c r="D14" s="409" t="s">
        <v>158</v>
      </c>
      <c r="E14" s="410"/>
      <c r="F14" s="388"/>
      <c r="G14" s="335"/>
      <c r="H14" s="241"/>
      <c r="I14" s="236"/>
      <c r="J14" s="257"/>
    </row>
    <row r="15" spans="1:10" s="238" customFormat="1" ht="18" customHeight="1" x14ac:dyDescent="0.55000000000000004">
      <c r="A15" s="406"/>
      <c r="B15" s="252"/>
      <c r="C15" s="256"/>
      <c r="D15" s="409" t="s">
        <v>159</v>
      </c>
      <c r="E15" s="410"/>
      <c r="F15" s="388"/>
      <c r="G15" s="335"/>
      <c r="H15" s="241"/>
      <c r="I15" s="236"/>
      <c r="J15" s="257"/>
    </row>
    <row r="16" spans="1:10" s="238" customFormat="1" ht="18" customHeight="1" x14ac:dyDescent="0.55000000000000004">
      <c r="A16" s="406"/>
      <c r="B16" s="252"/>
      <c r="C16" s="256"/>
      <c r="D16" s="409" t="s">
        <v>160</v>
      </c>
      <c r="E16" s="410"/>
      <c r="F16" s="388"/>
      <c r="G16" s="335"/>
      <c r="H16" s="241"/>
      <c r="I16" s="236"/>
    </row>
    <row r="17" spans="1:9" s="238" customFormat="1" ht="18" customHeight="1" x14ac:dyDescent="0.55000000000000004">
      <c r="A17" s="406"/>
      <c r="B17" s="252"/>
      <c r="C17" s="256"/>
      <c r="D17" s="411" t="s">
        <v>161</v>
      </c>
      <c r="E17" s="412"/>
      <c r="F17" s="388"/>
      <c r="G17" s="336"/>
      <c r="H17" s="241"/>
      <c r="I17" s="236"/>
    </row>
    <row r="18" spans="1:9" s="238" customFormat="1" ht="18" customHeight="1" x14ac:dyDescent="0.55000000000000004">
      <c r="A18" s="406"/>
      <c r="B18" s="252"/>
      <c r="C18" s="258" t="s">
        <v>170</v>
      </c>
      <c r="D18" s="259"/>
      <c r="E18" s="260"/>
      <c r="F18" s="255">
        <f>SUM(F19,F22)</f>
        <v>0</v>
      </c>
      <c r="G18" s="337"/>
      <c r="H18" s="241"/>
      <c r="I18" s="236" t="s">
        <v>23</v>
      </c>
    </row>
    <row r="19" spans="1:9" s="238" customFormat="1" ht="18" customHeight="1" x14ac:dyDescent="0.55000000000000004">
      <c r="A19" s="406"/>
      <c r="B19" s="252"/>
      <c r="C19" s="261"/>
      <c r="D19" s="413" t="s">
        <v>172</v>
      </c>
      <c r="E19" s="414"/>
      <c r="F19" s="234">
        <f>SUM(F20:F21)</f>
        <v>0</v>
      </c>
      <c r="G19" s="337"/>
      <c r="H19" s="241"/>
      <c r="I19" s="236" t="s">
        <v>23</v>
      </c>
    </row>
    <row r="20" spans="1:9" s="238" customFormat="1" ht="18" customHeight="1" x14ac:dyDescent="0.55000000000000004">
      <c r="A20" s="406"/>
      <c r="B20" s="252"/>
      <c r="C20" s="261"/>
      <c r="D20" s="351"/>
      <c r="E20" s="263" t="s">
        <v>187</v>
      </c>
      <c r="F20" s="144"/>
      <c r="G20" s="334"/>
      <c r="H20" s="241"/>
      <c r="I20" s="236"/>
    </row>
    <row r="21" spans="1:9" s="238" customFormat="1" ht="18" customHeight="1" x14ac:dyDescent="0.55000000000000004">
      <c r="A21" s="406"/>
      <c r="B21" s="252"/>
      <c r="C21" s="261"/>
      <c r="D21" s="351"/>
      <c r="E21" s="362" t="s">
        <v>188</v>
      </c>
      <c r="F21" s="146"/>
      <c r="G21" s="336"/>
      <c r="H21" s="241"/>
      <c r="I21" s="236"/>
    </row>
    <row r="22" spans="1:9" s="238" customFormat="1" ht="18" customHeight="1" x14ac:dyDescent="0.55000000000000004">
      <c r="A22" s="406"/>
      <c r="B22" s="252"/>
      <c r="C22" s="261"/>
      <c r="D22" s="413" t="s">
        <v>171</v>
      </c>
      <c r="E22" s="414"/>
      <c r="F22" s="364">
        <f>SUM(F23:F26)</f>
        <v>0</v>
      </c>
      <c r="G22" s="365"/>
      <c r="H22" s="241"/>
      <c r="I22" s="236" t="s">
        <v>23</v>
      </c>
    </row>
    <row r="23" spans="1:9" s="238" customFormat="1" ht="18" customHeight="1" x14ac:dyDescent="0.55000000000000004">
      <c r="A23" s="406"/>
      <c r="B23" s="252"/>
      <c r="C23" s="256"/>
      <c r="D23" s="351"/>
      <c r="E23" s="263" t="s">
        <v>173</v>
      </c>
      <c r="F23" s="233"/>
      <c r="G23" s="363"/>
      <c r="H23" s="241"/>
      <c r="I23" s="236"/>
    </row>
    <row r="24" spans="1:9" s="238" customFormat="1" ht="18" customHeight="1" x14ac:dyDescent="0.55000000000000004">
      <c r="A24" s="406"/>
      <c r="B24" s="252"/>
      <c r="C24" s="256"/>
      <c r="D24" s="261"/>
      <c r="E24" s="352" t="s">
        <v>159</v>
      </c>
      <c r="F24" s="160"/>
      <c r="G24" s="338"/>
      <c r="H24" s="241"/>
      <c r="I24" s="236"/>
    </row>
    <row r="25" spans="1:9" s="238" customFormat="1" ht="18" customHeight="1" x14ac:dyDescent="0.55000000000000004">
      <c r="A25" s="406"/>
      <c r="B25" s="252"/>
      <c r="C25" s="256"/>
      <c r="D25" s="261"/>
      <c r="E25" s="352" t="s">
        <v>160</v>
      </c>
      <c r="F25" s="160"/>
      <c r="G25" s="335"/>
      <c r="H25" s="241"/>
      <c r="I25" s="236"/>
    </row>
    <row r="26" spans="1:9" s="238" customFormat="1" ht="18" customHeight="1" x14ac:dyDescent="0.55000000000000004">
      <c r="A26" s="406"/>
      <c r="B26" s="265"/>
      <c r="C26" s="266"/>
      <c r="D26" s="261"/>
      <c r="E26" s="352" t="s">
        <v>161</v>
      </c>
      <c r="F26" s="161"/>
      <c r="G26" s="335"/>
      <c r="H26" s="241"/>
      <c r="I26" s="236"/>
    </row>
    <row r="27" spans="1:9" s="238" customFormat="1" ht="18" customHeight="1" x14ac:dyDescent="0.55000000000000004">
      <c r="A27" s="406"/>
      <c r="B27" s="248" t="s">
        <v>24</v>
      </c>
      <c r="C27" s="339"/>
      <c r="D27" s="267"/>
      <c r="E27" s="268"/>
      <c r="F27" s="142"/>
      <c r="G27" s="340"/>
      <c r="H27" s="241"/>
      <c r="I27" s="236"/>
    </row>
    <row r="28" spans="1:9" s="238" customFormat="1" ht="18" customHeight="1" x14ac:dyDescent="0.55000000000000004">
      <c r="A28" s="406"/>
      <c r="B28" s="248" t="s">
        <v>25</v>
      </c>
      <c r="C28" s="269"/>
      <c r="D28" s="249"/>
      <c r="E28" s="250"/>
      <c r="F28" s="270">
        <f>SUM(F29:F33)</f>
        <v>0</v>
      </c>
      <c r="G28" s="340"/>
      <c r="H28" s="241"/>
      <c r="I28" s="236" t="s">
        <v>23</v>
      </c>
    </row>
    <row r="29" spans="1:9" s="238" customFormat="1" ht="18" customHeight="1" x14ac:dyDescent="0.55000000000000004">
      <c r="A29" s="406"/>
      <c r="B29" s="252"/>
      <c r="C29" s="271" t="s">
        <v>26</v>
      </c>
      <c r="D29" s="272"/>
      <c r="E29" s="273"/>
      <c r="F29" s="148"/>
      <c r="G29" s="334"/>
      <c r="H29" s="241"/>
      <c r="I29" s="236"/>
    </row>
    <row r="30" spans="1:9" s="238" customFormat="1" ht="18" customHeight="1" x14ac:dyDescent="0.55000000000000004">
      <c r="A30" s="406"/>
      <c r="B30" s="252"/>
      <c r="C30" s="274" t="s">
        <v>27</v>
      </c>
      <c r="D30" s="275"/>
      <c r="E30" s="276"/>
      <c r="F30" s="149"/>
      <c r="G30" s="335"/>
      <c r="H30" s="241"/>
      <c r="I30" s="236"/>
    </row>
    <row r="31" spans="1:9" s="238" customFormat="1" ht="18" customHeight="1" x14ac:dyDescent="0.55000000000000004">
      <c r="A31" s="406"/>
      <c r="B31" s="252"/>
      <c r="C31" s="274" t="s">
        <v>28</v>
      </c>
      <c r="D31" s="275"/>
      <c r="E31" s="276"/>
      <c r="F31" s="149"/>
      <c r="G31" s="335"/>
      <c r="H31" s="241"/>
      <c r="I31" s="236"/>
    </row>
    <row r="32" spans="1:9" s="238" customFormat="1" ht="18" customHeight="1" x14ac:dyDescent="0.55000000000000004">
      <c r="A32" s="406"/>
      <c r="B32" s="252"/>
      <c r="C32" s="274" t="s">
        <v>29</v>
      </c>
      <c r="D32" s="275"/>
      <c r="E32" s="276"/>
      <c r="F32" s="149"/>
      <c r="G32" s="335"/>
      <c r="H32" s="241"/>
      <c r="I32" s="236"/>
    </row>
    <row r="33" spans="1:9" s="238" customFormat="1" ht="18" customHeight="1" thickBot="1" x14ac:dyDescent="0.6">
      <c r="A33" s="406"/>
      <c r="B33" s="252"/>
      <c r="C33" s="277" t="s">
        <v>30</v>
      </c>
      <c r="D33" s="278"/>
      <c r="E33" s="279"/>
      <c r="F33" s="150"/>
      <c r="G33" s="341"/>
      <c r="H33" s="241"/>
      <c r="I33" s="236"/>
    </row>
    <row r="34" spans="1:9" s="238" customFormat="1" ht="18" customHeight="1" thickTop="1" x14ac:dyDescent="0.55000000000000004">
      <c r="A34" s="280" t="s">
        <v>179</v>
      </c>
      <c r="B34" s="281"/>
      <c r="C34" s="281"/>
      <c r="D34" s="281"/>
      <c r="E34" s="282"/>
      <c r="F34" s="283">
        <f>SUM(F7,F27,F28)</f>
        <v>0</v>
      </c>
      <c r="G34" s="342"/>
      <c r="H34" s="241"/>
      <c r="I34" s="236" t="s">
        <v>23</v>
      </c>
    </row>
    <row r="35" spans="1:9" ht="7.25" customHeight="1" x14ac:dyDescent="0.55000000000000004">
      <c r="A35" s="284"/>
      <c r="B35" s="285"/>
      <c r="C35" s="285"/>
      <c r="D35" s="285"/>
      <c r="E35" s="285"/>
      <c r="F35" s="343"/>
      <c r="G35" s="344"/>
      <c r="H35" s="15"/>
      <c r="I35" s="10"/>
    </row>
    <row r="36" spans="1:9" ht="18" customHeight="1" x14ac:dyDescent="0.55000000000000004">
      <c r="A36" s="286" t="s">
        <v>31</v>
      </c>
      <c r="B36" s="287"/>
      <c r="C36" s="287"/>
      <c r="D36" s="288"/>
      <c r="E36" s="285"/>
      <c r="F36" s="343"/>
      <c r="G36" s="345"/>
      <c r="H36" s="13"/>
      <c r="I36" s="10"/>
    </row>
    <row r="37" spans="1:9" s="238" customFormat="1" ht="18" customHeight="1" x14ac:dyDescent="0.55000000000000004">
      <c r="A37" s="402" t="s">
        <v>21</v>
      </c>
      <c r="B37" s="403"/>
      <c r="C37" s="403"/>
      <c r="D37" s="403"/>
      <c r="E37" s="404"/>
      <c r="F37" s="247" t="s">
        <v>50</v>
      </c>
      <c r="G37" s="332" t="s">
        <v>22</v>
      </c>
      <c r="H37" s="241"/>
      <c r="I37" s="236"/>
    </row>
    <row r="38" spans="1:9" s="238" customFormat="1" ht="18" customHeight="1" x14ac:dyDescent="0.55000000000000004">
      <c r="A38" s="405" t="s">
        <v>32</v>
      </c>
      <c r="B38" s="253" t="s">
        <v>191</v>
      </c>
      <c r="C38" s="289"/>
      <c r="D38" s="289"/>
      <c r="E38" s="290"/>
      <c r="F38" s="291">
        <f>SUM(F39,F40,F53)</f>
        <v>0</v>
      </c>
      <c r="G38" s="332"/>
      <c r="H38" s="241"/>
      <c r="I38" s="236" t="s">
        <v>23</v>
      </c>
    </row>
    <row r="39" spans="1:9" s="238" customFormat="1" ht="18" customHeight="1" x14ac:dyDescent="0.55000000000000004">
      <c r="A39" s="406"/>
      <c r="B39" s="292"/>
      <c r="C39" s="293" t="s">
        <v>33</v>
      </c>
      <c r="D39" s="289"/>
      <c r="E39" s="290"/>
      <c r="F39" s="143"/>
      <c r="G39" s="333"/>
      <c r="H39" s="241"/>
      <c r="I39" s="236"/>
    </row>
    <row r="40" spans="1:9" s="238" customFormat="1" ht="18" customHeight="1" x14ac:dyDescent="0.55000000000000004">
      <c r="A40" s="406"/>
      <c r="B40" s="292"/>
      <c r="C40" s="294" t="s">
        <v>34</v>
      </c>
      <c r="D40" s="254"/>
      <c r="E40" s="295"/>
      <c r="F40" s="255">
        <f>SUM(F41:F52)</f>
        <v>0</v>
      </c>
      <c r="G40" s="333"/>
      <c r="H40" s="241"/>
      <c r="I40" s="236" t="s">
        <v>23</v>
      </c>
    </row>
    <row r="41" spans="1:9" s="238" customFormat="1" ht="18" customHeight="1" x14ac:dyDescent="0.55000000000000004">
      <c r="A41" s="406"/>
      <c r="B41" s="292"/>
      <c r="C41" s="296"/>
      <c r="D41" s="297" t="s">
        <v>35</v>
      </c>
      <c r="E41" s="273"/>
      <c r="F41" s="144"/>
      <c r="G41" s="334"/>
      <c r="H41" s="241"/>
      <c r="I41" s="236"/>
    </row>
    <row r="42" spans="1:9" s="238" customFormat="1" ht="18" customHeight="1" x14ac:dyDescent="0.55000000000000004">
      <c r="A42" s="406"/>
      <c r="B42" s="292"/>
      <c r="C42" s="296"/>
      <c r="D42" s="298" t="s">
        <v>36</v>
      </c>
      <c r="E42" s="276"/>
      <c r="F42" s="145"/>
      <c r="G42" s="335"/>
      <c r="H42" s="241"/>
      <c r="I42" s="236"/>
    </row>
    <row r="43" spans="1:9" s="238" customFormat="1" ht="18" customHeight="1" x14ac:dyDescent="0.55000000000000004">
      <c r="A43" s="406"/>
      <c r="B43" s="292"/>
      <c r="C43" s="296"/>
      <c r="D43" s="298" t="s">
        <v>37</v>
      </c>
      <c r="E43" s="276"/>
      <c r="F43" s="145"/>
      <c r="G43" s="335"/>
      <c r="H43" s="241"/>
      <c r="I43" s="236"/>
    </row>
    <row r="44" spans="1:9" s="238" customFormat="1" ht="18" customHeight="1" x14ac:dyDescent="0.55000000000000004">
      <c r="A44" s="406"/>
      <c r="B44" s="292"/>
      <c r="C44" s="296"/>
      <c r="D44" s="298" t="s">
        <v>38</v>
      </c>
      <c r="E44" s="276"/>
      <c r="F44" s="145"/>
      <c r="G44" s="335"/>
      <c r="H44" s="241"/>
      <c r="I44" s="236"/>
    </row>
    <row r="45" spans="1:9" s="238" customFormat="1" ht="18" customHeight="1" x14ac:dyDescent="0.55000000000000004">
      <c r="A45" s="406"/>
      <c r="B45" s="292"/>
      <c r="C45" s="296"/>
      <c r="D45" s="298" t="s">
        <v>39</v>
      </c>
      <c r="E45" s="276"/>
      <c r="F45" s="145"/>
      <c r="G45" s="335"/>
      <c r="H45" s="241"/>
      <c r="I45" s="236"/>
    </row>
    <row r="46" spans="1:9" s="238" customFormat="1" ht="18" customHeight="1" x14ac:dyDescent="0.55000000000000004">
      <c r="A46" s="406"/>
      <c r="B46" s="292"/>
      <c r="C46" s="296"/>
      <c r="D46" s="298" t="s">
        <v>40</v>
      </c>
      <c r="E46" s="276"/>
      <c r="F46" s="145"/>
      <c r="G46" s="335"/>
      <c r="H46" s="241"/>
      <c r="I46" s="236"/>
    </row>
    <row r="47" spans="1:9" s="238" customFormat="1" ht="18" customHeight="1" x14ac:dyDescent="0.55000000000000004">
      <c r="A47" s="406"/>
      <c r="B47" s="292"/>
      <c r="C47" s="296"/>
      <c r="D47" s="298" t="s">
        <v>41</v>
      </c>
      <c r="E47" s="276"/>
      <c r="F47" s="145"/>
      <c r="G47" s="335"/>
      <c r="H47" s="241"/>
      <c r="I47" s="236"/>
    </row>
    <row r="48" spans="1:9" s="238" customFormat="1" ht="18" customHeight="1" x14ac:dyDescent="0.55000000000000004">
      <c r="A48" s="406"/>
      <c r="B48" s="292"/>
      <c r="C48" s="296"/>
      <c r="D48" s="298" t="s">
        <v>42</v>
      </c>
      <c r="E48" s="276"/>
      <c r="F48" s="145"/>
      <c r="G48" s="335"/>
      <c r="H48" s="241"/>
      <c r="I48" s="236"/>
    </row>
    <row r="49" spans="1:9" s="238" customFormat="1" ht="18" customHeight="1" x14ac:dyDescent="0.55000000000000004">
      <c r="A49" s="406"/>
      <c r="B49" s="292"/>
      <c r="C49" s="296"/>
      <c r="D49" s="298" t="s">
        <v>43</v>
      </c>
      <c r="E49" s="276"/>
      <c r="F49" s="145"/>
      <c r="G49" s="335"/>
      <c r="H49" s="241"/>
      <c r="I49" s="236"/>
    </row>
    <row r="50" spans="1:9" s="238" customFormat="1" ht="18" customHeight="1" x14ac:dyDescent="0.55000000000000004">
      <c r="A50" s="406"/>
      <c r="B50" s="292"/>
      <c r="C50" s="296"/>
      <c r="D50" s="298" t="s">
        <v>135</v>
      </c>
      <c r="E50" s="276"/>
      <c r="F50" s="145"/>
      <c r="G50" s="335"/>
      <c r="H50" s="241"/>
      <c r="I50" s="236"/>
    </row>
    <row r="51" spans="1:9" s="238" customFormat="1" ht="18" customHeight="1" x14ac:dyDescent="0.55000000000000004">
      <c r="A51" s="406"/>
      <c r="B51" s="292"/>
      <c r="C51" s="296"/>
      <c r="D51" s="298" t="s">
        <v>44</v>
      </c>
      <c r="E51" s="276"/>
      <c r="F51" s="145"/>
      <c r="G51" s="335"/>
      <c r="H51" s="241"/>
      <c r="I51" s="236"/>
    </row>
    <row r="52" spans="1:9" s="238" customFormat="1" ht="18" customHeight="1" x14ac:dyDescent="0.55000000000000004">
      <c r="A52" s="406"/>
      <c r="B52" s="292"/>
      <c r="C52" s="299"/>
      <c r="D52" s="300" t="s">
        <v>45</v>
      </c>
      <c r="E52" s="301"/>
      <c r="F52" s="146"/>
      <c r="G52" s="340"/>
      <c r="H52" s="241"/>
      <c r="I52" s="236"/>
    </row>
    <row r="53" spans="1:9" s="238" customFormat="1" ht="18" customHeight="1" x14ac:dyDescent="0.55000000000000004">
      <c r="A53" s="406"/>
      <c r="B53" s="292"/>
      <c r="C53" s="294" t="s">
        <v>174</v>
      </c>
      <c r="D53" s="254"/>
      <c r="E53" s="295"/>
      <c r="F53" s="302">
        <f>SUM(F54:F55)</f>
        <v>0</v>
      </c>
      <c r="G53" s="333"/>
      <c r="H53" s="241"/>
      <c r="I53" s="236" t="s">
        <v>23</v>
      </c>
    </row>
    <row r="54" spans="1:9" s="238" customFormat="1" ht="18" customHeight="1" x14ac:dyDescent="0.55000000000000004">
      <c r="A54" s="406"/>
      <c r="B54" s="292"/>
      <c r="C54" s="296"/>
      <c r="D54" s="254" t="s">
        <v>46</v>
      </c>
      <c r="E54" s="295"/>
      <c r="F54" s="355"/>
      <c r="G54" s="337"/>
      <c r="H54" s="241"/>
      <c r="I54" s="236"/>
    </row>
    <row r="55" spans="1:9" s="238" customFormat="1" ht="18" customHeight="1" x14ac:dyDescent="0.55000000000000004">
      <c r="A55" s="406"/>
      <c r="B55" s="303"/>
      <c r="C55" s="299"/>
      <c r="D55" s="359" t="s">
        <v>186</v>
      </c>
      <c r="E55" s="301"/>
      <c r="F55" s="360"/>
      <c r="G55" s="340"/>
      <c r="H55" s="241"/>
      <c r="I55" s="236"/>
    </row>
    <row r="56" spans="1:9" s="238" customFormat="1" ht="18" customHeight="1" x14ac:dyDescent="0.55000000000000004">
      <c r="A56" s="406"/>
      <c r="B56" s="253" t="s">
        <v>175</v>
      </c>
      <c r="C56" s="293"/>
      <c r="D56" s="356"/>
      <c r="E56" s="357"/>
      <c r="F56" s="234">
        <f>SUM(F57,F61)</f>
        <v>0</v>
      </c>
      <c r="G56" s="358"/>
      <c r="H56" s="241"/>
      <c r="I56" s="236" t="s">
        <v>23</v>
      </c>
    </row>
    <row r="57" spans="1:9" s="238" customFormat="1" ht="18" customHeight="1" x14ac:dyDescent="0.55000000000000004">
      <c r="A57" s="406"/>
      <c r="B57" s="292"/>
      <c r="C57" s="294" t="s">
        <v>176</v>
      </c>
      <c r="D57" s="254"/>
      <c r="E57" s="295"/>
      <c r="F57" s="304">
        <f>SUM(F58:F60)</f>
        <v>0</v>
      </c>
      <c r="G57" s="333"/>
      <c r="H57" s="241"/>
      <c r="I57" s="236" t="s">
        <v>23</v>
      </c>
    </row>
    <row r="58" spans="1:9" s="238" customFormat="1" ht="18" customHeight="1" x14ac:dyDescent="0.55000000000000004">
      <c r="A58" s="406"/>
      <c r="B58" s="292"/>
      <c r="C58" s="296"/>
      <c r="D58" s="305" t="s">
        <v>47</v>
      </c>
      <c r="E58" s="306"/>
      <c r="F58" s="144"/>
      <c r="G58" s="334"/>
      <c r="H58" s="241"/>
      <c r="I58" s="236"/>
    </row>
    <row r="59" spans="1:9" s="238" customFormat="1" ht="18" customHeight="1" x14ac:dyDescent="0.55000000000000004">
      <c r="A59" s="406"/>
      <c r="B59" s="292"/>
      <c r="C59" s="296"/>
      <c r="D59" s="353" t="s">
        <v>48</v>
      </c>
      <c r="E59" s="354"/>
      <c r="F59" s="146"/>
      <c r="G59" s="336"/>
      <c r="H59" s="241"/>
      <c r="I59" s="236"/>
    </row>
    <row r="60" spans="1:9" s="238" customFormat="1" ht="18" customHeight="1" x14ac:dyDescent="0.55000000000000004">
      <c r="A60" s="406"/>
      <c r="B60" s="292"/>
      <c r="C60" s="299"/>
      <c r="D60" s="361" t="s">
        <v>185</v>
      </c>
      <c r="E60" s="307"/>
      <c r="F60" s="360"/>
      <c r="G60" s="340"/>
      <c r="H60" s="241"/>
      <c r="I60" s="236"/>
    </row>
    <row r="61" spans="1:9" s="238" customFormat="1" ht="18" customHeight="1" x14ac:dyDescent="0.55000000000000004">
      <c r="A61" s="406"/>
      <c r="B61" s="308"/>
      <c r="C61" s="309" t="s">
        <v>177</v>
      </c>
      <c r="D61" s="310"/>
      <c r="E61" s="295"/>
      <c r="F61" s="255">
        <f>SUM(F62:F65)</f>
        <v>0</v>
      </c>
      <c r="G61" s="333"/>
      <c r="H61" s="241"/>
      <c r="I61" s="236" t="s">
        <v>23</v>
      </c>
    </row>
    <row r="62" spans="1:9" s="238" customFormat="1" ht="18" customHeight="1" x14ac:dyDescent="0.55000000000000004">
      <c r="A62" s="406"/>
      <c r="B62" s="292"/>
      <c r="C62" s="296"/>
      <c r="D62" s="311" t="s">
        <v>173</v>
      </c>
      <c r="E62" s="312"/>
      <c r="F62" s="346"/>
      <c r="G62" s="347"/>
      <c r="H62" s="241"/>
      <c r="I62" s="236"/>
    </row>
    <row r="63" spans="1:9" s="238" customFormat="1" ht="18" customHeight="1" x14ac:dyDescent="0.55000000000000004">
      <c r="A63" s="406"/>
      <c r="B63" s="308"/>
      <c r="C63" s="313"/>
      <c r="D63" s="314" t="s">
        <v>159</v>
      </c>
      <c r="E63" s="315"/>
      <c r="F63" s="329"/>
      <c r="G63" s="348"/>
      <c r="H63" s="241"/>
      <c r="I63" s="236"/>
    </row>
    <row r="64" spans="1:9" s="238" customFormat="1" ht="18" customHeight="1" x14ac:dyDescent="0.55000000000000004">
      <c r="A64" s="406"/>
      <c r="B64" s="292"/>
      <c r="C64" s="296"/>
      <c r="D64" s="316" t="s">
        <v>160</v>
      </c>
      <c r="E64" s="317"/>
      <c r="F64" s="330"/>
      <c r="G64" s="335"/>
      <c r="H64" s="241"/>
      <c r="I64" s="236"/>
    </row>
    <row r="65" spans="1:9" s="238" customFormat="1" ht="18" customHeight="1" thickBot="1" x14ac:dyDescent="0.6">
      <c r="A65" s="406"/>
      <c r="B65" s="318"/>
      <c r="C65" s="319"/>
      <c r="D65" s="320" t="s">
        <v>161</v>
      </c>
      <c r="E65" s="321"/>
      <c r="F65" s="147"/>
      <c r="G65" s="336"/>
      <c r="H65" s="241"/>
      <c r="I65" s="236"/>
    </row>
    <row r="66" spans="1:9" ht="18" customHeight="1" thickTop="1" x14ac:dyDescent="0.55000000000000004">
      <c r="A66" s="203" t="s">
        <v>180</v>
      </c>
      <c r="B66" s="204"/>
      <c r="C66" s="225"/>
      <c r="D66" s="225"/>
      <c r="E66" s="226"/>
      <c r="F66" s="24">
        <f>SUM(F38,F56)</f>
        <v>0</v>
      </c>
      <c r="G66" s="349"/>
      <c r="H66" s="13"/>
      <c r="I66" s="10" t="s">
        <v>23</v>
      </c>
    </row>
    <row r="67" spans="1:9" ht="18" customHeight="1" x14ac:dyDescent="0.55000000000000004">
      <c r="A67" s="418" t="s">
        <v>49</v>
      </c>
      <c r="B67" s="419"/>
      <c r="C67" s="419"/>
      <c r="D67" s="419"/>
      <c r="E67" s="420"/>
      <c r="F67" s="25">
        <f>F34-F66</f>
        <v>0</v>
      </c>
      <c r="G67" s="333"/>
      <c r="H67" s="13"/>
      <c r="I67" s="10" t="s">
        <v>23</v>
      </c>
    </row>
    <row r="68" spans="1:9" ht="21" customHeight="1" x14ac:dyDescent="0.55000000000000004">
      <c r="A68" s="415" t="s">
        <v>167</v>
      </c>
      <c r="B68" s="416"/>
      <c r="C68" s="419"/>
      <c r="D68" s="419"/>
      <c r="E68" s="420"/>
      <c r="F68" s="141">
        <f>F7-F66</f>
        <v>0</v>
      </c>
      <c r="G68" s="347"/>
      <c r="H68" s="13"/>
      <c r="I68" s="10" t="s">
        <v>23</v>
      </c>
    </row>
    <row r="69" spans="1:9" ht="21" customHeight="1" x14ac:dyDescent="0.55000000000000004">
      <c r="A69" s="418" t="s">
        <v>165</v>
      </c>
      <c r="B69" s="419"/>
      <c r="C69" s="419"/>
      <c r="D69" s="419"/>
      <c r="E69" s="420"/>
      <c r="F69" s="25">
        <f>'1‐⑯第１四半期'!F70</f>
        <v>0</v>
      </c>
      <c r="G69" s="337"/>
      <c r="H69" s="157"/>
      <c r="I69" s="10" t="s">
        <v>23</v>
      </c>
    </row>
    <row r="70" spans="1:9" ht="17.5" customHeight="1" x14ac:dyDescent="0.55000000000000004">
      <c r="A70" s="415" t="s">
        <v>166</v>
      </c>
      <c r="B70" s="416"/>
      <c r="C70" s="416"/>
      <c r="D70" s="416"/>
      <c r="E70" s="417"/>
      <c r="F70" s="25">
        <f>F7-F66+F69</f>
        <v>0</v>
      </c>
      <c r="G70" s="333"/>
      <c r="H70" s="157"/>
      <c r="I70" s="10" t="s">
        <v>23</v>
      </c>
    </row>
  </sheetData>
  <sheetProtection algorithmName="SHA-512" hashValue="fLc2aw4LdHfDMxMC9klbWNjGH3YrrEpTc34RjLSn0rLNnGCaRRKlXQONP/XbEdSRczVvwkVkwTQF6eevSqPQNg==" saltValue="85/0JQ1/OOcdRbSLcTwmRw==" spinCount="100000" sheet="1" formatRows="0" insertRows="0" deleteRows="0"/>
  <mergeCells count="19">
    <mergeCell ref="A70:E70"/>
    <mergeCell ref="A37:E37"/>
    <mergeCell ref="A38:A65"/>
    <mergeCell ref="A67:E67"/>
    <mergeCell ref="A68:E68"/>
    <mergeCell ref="A69:E69"/>
    <mergeCell ref="A6:E6"/>
    <mergeCell ref="A7:A33"/>
    <mergeCell ref="D9:E9"/>
    <mergeCell ref="D10:E10"/>
    <mergeCell ref="D11:E11"/>
    <mergeCell ref="D12:E12"/>
    <mergeCell ref="D13:E13"/>
    <mergeCell ref="D14:E14"/>
    <mergeCell ref="D15:E15"/>
    <mergeCell ref="D16:E16"/>
    <mergeCell ref="D17:E17"/>
    <mergeCell ref="D22:E22"/>
    <mergeCell ref="D19:E19"/>
  </mergeCells>
  <phoneticPr fontId="4"/>
  <dataValidations count="1">
    <dataValidation type="whole" allowBlank="1" showInputMessage="1" showErrorMessage="1" sqref="F29:F33 F27 F39 F54:F55 F58:F60 F41:F52 F65" xr:uid="{45C050DD-D9AE-4213-926B-27E49DFEF410}">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8086-5927-442F-B735-D8798478A399}">
  <sheetPr>
    <tabColor theme="5" tint="-0.249977111117893"/>
    <pageSetUpPr fitToPage="1"/>
  </sheetPr>
  <dimension ref="A1:J70"/>
  <sheetViews>
    <sheetView view="pageBreakPreview" zoomScale="80" zoomScaleNormal="85" zoomScaleSheetLayoutView="80" workbookViewId="0">
      <selection activeCell="G14" sqref="G14"/>
    </sheetView>
  </sheetViews>
  <sheetFormatPr defaultColWidth="9" defaultRowHeight="17.5" x14ac:dyDescent="0.55000000000000004"/>
  <cols>
    <col min="1" max="4" width="3.58203125" style="12" customWidth="1"/>
    <col min="5" max="5" width="26.5" style="12" customWidth="1"/>
    <col min="6" max="6" width="27.58203125" style="12" customWidth="1"/>
    <col min="7" max="7" width="64.6640625" style="26" customWidth="1"/>
    <col min="8" max="8" width="1.5" style="26" customWidth="1"/>
    <col min="9" max="9" width="21.58203125" style="12" bestFit="1" customWidth="1"/>
    <col min="10" max="10" width="10.08203125" style="12" bestFit="1" customWidth="1"/>
    <col min="11" max="16384" width="9" style="12"/>
  </cols>
  <sheetData>
    <row r="1" spans="1:10" ht="14.25" customHeight="1" x14ac:dyDescent="0.55000000000000004">
      <c r="A1" s="236"/>
      <c r="B1" s="236"/>
      <c r="C1" s="236"/>
      <c r="D1" s="236"/>
      <c r="E1" s="236"/>
      <c r="F1" s="236"/>
      <c r="G1" s="237" t="s">
        <v>73</v>
      </c>
      <c r="H1" s="11"/>
      <c r="I1" s="10"/>
    </row>
    <row r="2" spans="1:10" ht="22.5" x14ac:dyDescent="0.55000000000000004">
      <c r="A2" s="239" t="s">
        <v>182</v>
      </c>
      <c r="B2" s="239"/>
      <c r="C2" s="239"/>
      <c r="D2" s="239"/>
      <c r="E2" s="239"/>
      <c r="F2" s="239"/>
      <c r="G2" s="239"/>
      <c r="H2" s="163"/>
      <c r="I2" s="10"/>
    </row>
    <row r="3" spans="1:10" x14ac:dyDescent="0.55000000000000004">
      <c r="A3" s="236"/>
      <c r="B3" s="236"/>
      <c r="C3" s="236"/>
      <c r="D3" s="236"/>
      <c r="E3" s="236"/>
      <c r="F3" s="236"/>
      <c r="G3" s="241"/>
      <c r="H3" s="13"/>
      <c r="I3" s="10"/>
    </row>
    <row r="4" spans="1:10" ht="18" customHeight="1" x14ac:dyDescent="0.55000000000000004">
      <c r="A4" s="236"/>
      <c r="B4" s="236"/>
      <c r="C4" s="236"/>
      <c r="D4" s="236"/>
      <c r="E4" s="236"/>
      <c r="F4" s="242" t="s">
        <v>18</v>
      </c>
      <c r="G4" s="350">
        <f>'1-⑮ 第1四半期'!Q7</f>
        <v>0</v>
      </c>
      <c r="H4" s="15"/>
      <c r="I4" s="34" t="s">
        <v>75</v>
      </c>
    </row>
    <row r="5" spans="1:10" ht="18" customHeight="1" x14ac:dyDescent="0.55000000000000004">
      <c r="A5" s="236" t="s">
        <v>19</v>
      </c>
      <c r="B5" s="236"/>
      <c r="C5" s="236"/>
      <c r="D5" s="236"/>
      <c r="E5" s="236"/>
      <c r="F5" s="236"/>
      <c r="G5" s="246" t="s">
        <v>20</v>
      </c>
      <c r="H5" s="11"/>
      <c r="I5" s="10"/>
    </row>
    <row r="6" spans="1:10" s="238" customFormat="1" ht="18" customHeight="1" x14ac:dyDescent="0.55000000000000004">
      <c r="A6" s="402" t="s">
        <v>21</v>
      </c>
      <c r="B6" s="403"/>
      <c r="C6" s="403"/>
      <c r="D6" s="403"/>
      <c r="E6" s="404"/>
      <c r="F6" s="247" t="s">
        <v>50</v>
      </c>
      <c r="G6" s="331" t="s">
        <v>22</v>
      </c>
      <c r="H6" s="244"/>
      <c r="I6" s="236" t="s">
        <v>23</v>
      </c>
    </row>
    <row r="7" spans="1:10" s="238" customFormat="1" ht="18" customHeight="1" x14ac:dyDescent="0.55000000000000004">
      <c r="A7" s="405" t="s">
        <v>164</v>
      </c>
      <c r="B7" s="248" t="s">
        <v>178</v>
      </c>
      <c r="C7" s="249"/>
      <c r="D7" s="249"/>
      <c r="E7" s="250"/>
      <c r="F7" s="251">
        <f>SUM(F8,F18)</f>
        <v>0</v>
      </c>
      <c r="G7" s="332"/>
      <c r="H7" s="244"/>
      <c r="I7" s="236" t="s">
        <v>23</v>
      </c>
    </row>
    <row r="8" spans="1:10" s="238" customFormat="1" ht="18" customHeight="1" x14ac:dyDescent="0.55000000000000004">
      <c r="A8" s="406"/>
      <c r="B8" s="252"/>
      <c r="C8" s="253" t="s">
        <v>191</v>
      </c>
      <c r="D8" s="254"/>
      <c r="E8" s="254"/>
      <c r="F8" s="383"/>
      <c r="G8" s="333"/>
      <c r="H8" s="244"/>
      <c r="I8" s="236"/>
    </row>
    <row r="9" spans="1:10" s="238" customFormat="1" ht="18" customHeight="1" x14ac:dyDescent="0.55000000000000004">
      <c r="A9" s="406"/>
      <c r="B9" s="252"/>
      <c r="C9" s="256"/>
      <c r="D9" s="407" t="s">
        <v>154</v>
      </c>
      <c r="E9" s="408"/>
      <c r="F9" s="384"/>
      <c r="G9" s="334"/>
      <c r="H9" s="241"/>
      <c r="I9" s="236"/>
    </row>
    <row r="10" spans="1:10" s="238" customFormat="1" ht="18" customHeight="1" x14ac:dyDescent="0.55000000000000004">
      <c r="A10" s="406"/>
      <c r="B10" s="252"/>
      <c r="C10" s="256"/>
      <c r="D10" s="409" t="s">
        <v>155</v>
      </c>
      <c r="E10" s="410"/>
      <c r="F10" s="385"/>
      <c r="G10" s="335"/>
      <c r="H10" s="241"/>
      <c r="I10" s="236"/>
    </row>
    <row r="11" spans="1:10" s="238" customFormat="1" ht="18" customHeight="1" x14ac:dyDescent="0.55000000000000004">
      <c r="A11" s="406"/>
      <c r="B11" s="252"/>
      <c r="C11" s="256"/>
      <c r="D11" s="409" t="s">
        <v>156</v>
      </c>
      <c r="E11" s="410"/>
      <c r="F11" s="386"/>
      <c r="G11" s="335"/>
      <c r="H11" s="241"/>
      <c r="I11" s="236"/>
      <c r="J11" s="257"/>
    </row>
    <row r="12" spans="1:10" s="238" customFormat="1" ht="18" customHeight="1" x14ac:dyDescent="0.55000000000000004">
      <c r="A12" s="406"/>
      <c r="B12" s="252"/>
      <c r="C12" s="256"/>
      <c r="D12" s="409" t="s">
        <v>157</v>
      </c>
      <c r="E12" s="410"/>
      <c r="F12" s="387"/>
      <c r="G12" s="335"/>
      <c r="H12" s="241"/>
      <c r="I12" s="236"/>
      <c r="J12" s="257"/>
    </row>
    <row r="13" spans="1:10" s="238" customFormat="1" ht="18" customHeight="1" x14ac:dyDescent="0.55000000000000004">
      <c r="A13" s="406"/>
      <c r="B13" s="252"/>
      <c r="C13" s="256"/>
      <c r="D13" s="409" t="s">
        <v>163</v>
      </c>
      <c r="E13" s="410"/>
      <c r="F13" s="388"/>
      <c r="G13" s="335"/>
      <c r="H13" s="241"/>
      <c r="I13" s="236"/>
      <c r="J13" s="257"/>
    </row>
    <row r="14" spans="1:10" s="238" customFormat="1" ht="18" customHeight="1" x14ac:dyDescent="0.55000000000000004">
      <c r="A14" s="406"/>
      <c r="B14" s="252"/>
      <c r="C14" s="256"/>
      <c r="D14" s="409" t="s">
        <v>158</v>
      </c>
      <c r="E14" s="410"/>
      <c r="F14" s="388"/>
      <c r="G14" s="335"/>
      <c r="H14" s="241"/>
      <c r="I14" s="236"/>
      <c r="J14" s="257"/>
    </row>
    <row r="15" spans="1:10" s="238" customFormat="1" ht="18" customHeight="1" x14ac:dyDescent="0.55000000000000004">
      <c r="A15" s="406"/>
      <c r="B15" s="252"/>
      <c r="C15" s="256"/>
      <c r="D15" s="409" t="s">
        <v>159</v>
      </c>
      <c r="E15" s="410"/>
      <c r="F15" s="388"/>
      <c r="G15" s="335"/>
      <c r="H15" s="241"/>
      <c r="I15" s="236"/>
      <c r="J15" s="257"/>
    </row>
    <row r="16" spans="1:10" s="238" customFormat="1" ht="18" customHeight="1" x14ac:dyDescent="0.55000000000000004">
      <c r="A16" s="406"/>
      <c r="B16" s="252"/>
      <c r="C16" s="256"/>
      <c r="D16" s="409" t="s">
        <v>160</v>
      </c>
      <c r="E16" s="410"/>
      <c r="F16" s="388"/>
      <c r="G16" s="335"/>
      <c r="H16" s="241"/>
      <c r="I16" s="236"/>
    </row>
    <row r="17" spans="1:9" s="238" customFormat="1" ht="18" customHeight="1" x14ac:dyDescent="0.55000000000000004">
      <c r="A17" s="406"/>
      <c r="B17" s="252"/>
      <c r="C17" s="256"/>
      <c r="D17" s="411" t="s">
        <v>161</v>
      </c>
      <c r="E17" s="412"/>
      <c r="F17" s="388"/>
      <c r="G17" s="336"/>
      <c r="H17" s="241"/>
      <c r="I17" s="236"/>
    </row>
    <row r="18" spans="1:9" s="238" customFormat="1" ht="18" customHeight="1" x14ac:dyDescent="0.55000000000000004">
      <c r="A18" s="406"/>
      <c r="B18" s="252"/>
      <c r="C18" s="258" t="s">
        <v>170</v>
      </c>
      <c r="D18" s="259"/>
      <c r="E18" s="260"/>
      <c r="F18" s="255">
        <f>SUM(F19,F22)</f>
        <v>0</v>
      </c>
      <c r="G18" s="337"/>
      <c r="H18" s="241"/>
      <c r="I18" s="236" t="s">
        <v>23</v>
      </c>
    </row>
    <row r="19" spans="1:9" s="238" customFormat="1" ht="18" customHeight="1" x14ac:dyDescent="0.55000000000000004">
      <c r="A19" s="406"/>
      <c r="B19" s="252"/>
      <c r="C19" s="261"/>
      <c r="D19" s="413" t="s">
        <v>172</v>
      </c>
      <c r="E19" s="414"/>
      <c r="F19" s="234">
        <f>SUM(F20:F21)</f>
        <v>0</v>
      </c>
      <c r="G19" s="337"/>
      <c r="H19" s="241"/>
      <c r="I19" s="236" t="s">
        <v>23</v>
      </c>
    </row>
    <row r="20" spans="1:9" s="238" customFormat="1" ht="18" customHeight="1" x14ac:dyDescent="0.55000000000000004">
      <c r="A20" s="406"/>
      <c r="B20" s="252"/>
      <c r="C20" s="261"/>
      <c r="D20" s="351"/>
      <c r="E20" s="263" t="s">
        <v>187</v>
      </c>
      <c r="F20" s="144"/>
      <c r="G20" s="334"/>
      <c r="H20" s="241"/>
      <c r="I20" s="236"/>
    </row>
    <row r="21" spans="1:9" s="238" customFormat="1" ht="18" customHeight="1" x14ac:dyDescent="0.55000000000000004">
      <c r="A21" s="406"/>
      <c r="B21" s="252"/>
      <c r="C21" s="261"/>
      <c r="D21" s="351"/>
      <c r="E21" s="362" t="s">
        <v>188</v>
      </c>
      <c r="F21" s="146"/>
      <c r="G21" s="336"/>
      <c r="H21" s="241"/>
      <c r="I21" s="236"/>
    </row>
    <row r="22" spans="1:9" s="238" customFormat="1" ht="18" customHeight="1" x14ac:dyDescent="0.55000000000000004">
      <c r="A22" s="406"/>
      <c r="B22" s="252"/>
      <c r="C22" s="261"/>
      <c r="D22" s="413" t="s">
        <v>171</v>
      </c>
      <c r="E22" s="414"/>
      <c r="F22" s="364">
        <f>SUM(F23:F26)</f>
        <v>0</v>
      </c>
      <c r="G22" s="365"/>
      <c r="H22" s="241"/>
      <c r="I22" s="236" t="s">
        <v>23</v>
      </c>
    </row>
    <row r="23" spans="1:9" s="238" customFormat="1" ht="18" customHeight="1" x14ac:dyDescent="0.55000000000000004">
      <c r="A23" s="406"/>
      <c r="B23" s="252"/>
      <c r="C23" s="256"/>
      <c r="D23" s="351"/>
      <c r="E23" s="263" t="s">
        <v>173</v>
      </c>
      <c r="F23" s="233"/>
      <c r="G23" s="363"/>
      <c r="H23" s="241"/>
      <c r="I23" s="236"/>
    </row>
    <row r="24" spans="1:9" s="238" customFormat="1" ht="18" customHeight="1" x14ac:dyDescent="0.55000000000000004">
      <c r="A24" s="406"/>
      <c r="B24" s="252"/>
      <c r="C24" s="256"/>
      <c r="D24" s="261"/>
      <c r="E24" s="352" t="s">
        <v>159</v>
      </c>
      <c r="F24" s="160"/>
      <c r="G24" s="338"/>
      <c r="H24" s="241"/>
      <c r="I24" s="236"/>
    </row>
    <row r="25" spans="1:9" s="238" customFormat="1" ht="18" customHeight="1" x14ac:dyDescent="0.55000000000000004">
      <c r="A25" s="406"/>
      <c r="B25" s="252"/>
      <c r="C25" s="256"/>
      <c r="D25" s="261"/>
      <c r="E25" s="352" t="s">
        <v>160</v>
      </c>
      <c r="F25" s="160"/>
      <c r="G25" s="335"/>
      <c r="H25" s="241"/>
      <c r="I25" s="236"/>
    </row>
    <row r="26" spans="1:9" s="238" customFormat="1" ht="18" customHeight="1" x14ac:dyDescent="0.55000000000000004">
      <c r="A26" s="406"/>
      <c r="B26" s="265"/>
      <c r="C26" s="266"/>
      <c r="D26" s="261"/>
      <c r="E26" s="352" t="s">
        <v>161</v>
      </c>
      <c r="F26" s="161"/>
      <c r="G26" s="335"/>
      <c r="H26" s="241"/>
      <c r="I26" s="236"/>
    </row>
    <row r="27" spans="1:9" s="238" customFormat="1" ht="18" customHeight="1" x14ac:dyDescent="0.55000000000000004">
      <c r="A27" s="406"/>
      <c r="B27" s="248" t="s">
        <v>24</v>
      </c>
      <c r="C27" s="339"/>
      <c r="D27" s="267"/>
      <c r="E27" s="268"/>
      <c r="F27" s="142"/>
      <c r="G27" s="340"/>
      <c r="H27" s="241"/>
      <c r="I27" s="236"/>
    </row>
    <row r="28" spans="1:9" s="238" customFormat="1" ht="18" customHeight="1" x14ac:dyDescent="0.55000000000000004">
      <c r="A28" s="406"/>
      <c r="B28" s="248" t="s">
        <v>25</v>
      </c>
      <c r="C28" s="269"/>
      <c r="D28" s="249"/>
      <c r="E28" s="250"/>
      <c r="F28" s="270">
        <f>SUM(F29:F33)</f>
        <v>0</v>
      </c>
      <c r="G28" s="340"/>
      <c r="H28" s="241"/>
      <c r="I28" s="236" t="s">
        <v>23</v>
      </c>
    </row>
    <row r="29" spans="1:9" s="238" customFormat="1" ht="18" customHeight="1" x14ac:dyDescent="0.55000000000000004">
      <c r="A29" s="406"/>
      <c r="B29" s="252"/>
      <c r="C29" s="271" t="s">
        <v>26</v>
      </c>
      <c r="D29" s="272"/>
      <c r="E29" s="273"/>
      <c r="F29" s="148"/>
      <c r="G29" s="334"/>
      <c r="H29" s="241"/>
      <c r="I29" s="236"/>
    </row>
    <row r="30" spans="1:9" s="238" customFormat="1" ht="18" customHeight="1" x14ac:dyDescent="0.55000000000000004">
      <c r="A30" s="406"/>
      <c r="B30" s="252"/>
      <c r="C30" s="274" t="s">
        <v>27</v>
      </c>
      <c r="D30" s="275"/>
      <c r="E30" s="276"/>
      <c r="F30" s="149"/>
      <c r="G30" s="335"/>
      <c r="H30" s="241"/>
      <c r="I30" s="236"/>
    </row>
    <row r="31" spans="1:9" s="238" customFormat="1" ht="18" customHeight="1" x14ac:dyDescent="0.55000000000000004">
      <c r="A31" s="406"/>
      <c r="B31" s="252"/>
      <c r="C31" s="274" t="s">
        <v>28</v>
      </c>
      <c r="D31" s="275"/>
      <c r="E31" s="276"/>
      <c r="F31" s="149"/>
      <c r="G31" s="335"/>
      <c r="H31" s="241"/>
      <c r="I31" s="236"/>
    </row>
    <row r="32" spans="1:9" s="238" customFormat="1" ht="18" customHeight="1" x14ac:dyDescent="0.55000000000000004">
      <c r="A32" s="406"/>
      <c r="B32" s="252"/>
      <c r="C32" s="274" t="s">
        <v>29</v>
      </c>
      <c r="D32" s="275"/>
      <c r="E32" s="276"/>
      <c r="F32" s="149"/>
      <c r="G32" s="335"/>
      <c r="H32" s="241"/>
      <c r="I32" s="236"/>
    </row>
    <row r="33" spans="1:9" s="238" customFormat="1" ht="18" customHeight="1" thickBot="1" x14ac:dyDescent="0.6">
      <c r="A33" s="406"/>
      <c r="B33" s="252"/>
      <c r="C33" s="277" t="s">
        <v>30</v>
      </c>
      <c r="D33" s="278"/>
      <c r="E33" s="279"/>
      <c r="F33" s="150"/>
      <c r="G33" s="341"/>
      <c r="H33" s="241"/>
      <c r="I33" s="236"/>
    </row>
    <row r="34" spans="1:9" s="238" customFormat="1" ht="18" customHeight="1" thickTop="1" x14ac:dyDescent="0.55000000000000004">
      <c r="A34" s="280" t="s">
        <v>179</v>
      </c>
      <c r="B34" s="281"/>
      <c r="C34" s="281"/>
      <c r="D34" s="281"/>
      <c r="E34" s="282"/>
      <c r="F34" s="283">
        <f>SUM(F7,F27,F28)</f>
        <v>0</v>
      </c>
      <c r="G34" s="342"/>
      <c r="H34" s="241"/>
      <c r="I34" s="236" t="s">
        <v>23</v>
      </c>
    </row>
    <row r="35" spans="1:9" ht="7.25" customHeight="1" x14ac:dyDescent="0.55000000000000004">
      <c r="A35" s="284"/>
      <c r="B35" s="285"/>
      <c r="C35" s="285"/>
      <c r="D35" s="285"/>
      <c r="E35" s="285"/>
      <c r="F35" s="343"/>
      <c r="G35" s="344"/>
      <c r="H35" s="15"/>
      <c r="I35" s="10"/>
    </row>
    <row r="36" spans="1:9" ht="18" customHeight="1" x14ac:dyDescent="0.55000000000000004">
      <c r="A36" s="286" t="s">
        <v>31</v>
      </c>
      <c r="B36" s="287"/>
      <c r="C36" s="287"/>
      <c r="D36" s="288"/>
      <c r="E36" s="285"/>
      <c r="F36" s="343"/>
      <c r="G36" s="345"/>
      <c r="H36" s="13"/>
      <c r="I36" s="10"/>
    </row>
    <row r="37" spans="1:9" s="238" customFormat="1" ht="18" customHeight="1" x14ac:dyDescent="0.55000000000000004">
      <c r="A37" s="402" t="s">
        <v>21</v>
      </c>
      <c r="B37" s="403"/>
      <c r="C37" s="403"/>
      <c r="D37" s="403"/>
      <c r="E37" s="404"/>
      <c r="F37" s="247" t="s">
        <v>50</v>
      </c>
      <c r="G37" s="332" t="s">
        <v>22</v>
      </c>
      <c r="H37" s="241"/>
      <c r="I37" s="236"/>
    </row>
    <row r="38" spans="1:9" s="238" customFormat="1" ht="18" customHeight="1" x14ac:dyDescent="0.55000000000000004">
      <c r="A38" s="405" t="s">
        <v>32</v>
      </c>
      <c r="B38" s="253" t="s">
        <v>191</v>
      </c>
      <c r="C38" s="289"/>
      <c r="D38" s="289"/>
      <c r="E38" s="290"/>
      <c r="F38" s="291">
        <f>SUM(F39,F40,F53)</f>
        <v>0</v>
      </c>
      <c r="G38" s="332"/>
      <c r="H38" s="241"/>
      <c r="I38" s="236" t="s">
        <v>23</v>
      </c>
    </row>
    <row r="39" spans="1:9" s="238" customFormat="1" ht="18" customHeight="1" x14ac:dyDescent="0.55000000000000004">
      <c r="A39" s="406"/>
      <c r="B39" s="292"/>
      <c r="C39" s="293" t="s">
        <v>33</v>
      </c>
      <c r="D39" s="289"/>
      <c r="E39" s="290"/>
      <c r="F39" s="143"/>
      <c r="G39" s="333"/>
      <c r="H39" s="241"/>
      <c r="I39" s="236"/>
    </row>
    <row r="40" spans="1:9" s="238" customFormat="1" ht="18" customHeight="1" x14ac:dyDescent="0.55000000000000004">
      <c r="A40" s="406"/>
      <c r="B40" s="292"/>
      <c r="C40" s="294" t="s">
        <v>34</v>
      </c>
      <c r="D40" s="254"/>
      <c r="E40" s="295"/>
      <c r="F40" s="255">
        <f>SUM(F41:F52)</f>
        <v>0</v>
      </c>
      <c r="G40" s="333"/>
      <c r="H40" s="241"/>
      <c r="I40" s="236" t="s">
        <v>23</v>
      </c>
    </row>
    <row r="41" spans="1:9" s="238" customFormat="1" ht="18" customHeight="1" x14ac:dyDescent="0.55000000000000004">
      <c r="A41" s="406"/>
      <c r="B41" s="292"/>
      <c r="C41" s="296"/>
      <c r="D41" s="297" t="s">
        <v>35</v>
      </c>
      <c r="E41" s="273"/>
      <c r="F41" s="144"/>
      <c r="G41" s="334"/>
      <c r="H41" s="241"/>
      <c r="I41" s="236"/>
    </row>
    <row r="42" spans="1:9" s="238" customFormat="1" ht="18" customHeight="1" x14ac:dyDescent="0.55000000000000004">
      <c r="A42" s="406"/>
      <c r="B42" s="292"/>
      <c r="C42" s="296"/>
      <c r="D42" s="298" t="s">
        <v>36</v>
      </c>
      <c r="E42" s="276"/>
      <c r="F42" s="145"/>
      <c r="G42" s="335"/>
      <c r="H42" s="241"/>
      <c r="I42" s="236"/>
    </row>
    <row r="43" spans="1:9" s="238" customFormat="1" ht="18" customHeight="1" x14ac:dyDescent="0.55000000000000004">
      <c r="A43" s="406"/>
      <c r="B43" s="292"/>
      <c r="C43" s="296"/>
      <c r="D43" s="298" t="s">
        <v>37</v>
      </c>
      <c r="E43" s="276"/>
      <c r="F43" s="145"/>
      <c r="G43" s="335"/>
      <c r="H43" s="241"/>
      <c r="I43" s="236"/>
    </row>
    <row r="44" spans="1:9" s="238" customFormat="1" ht="18" customHeight="1" x14ac:dyDescent="0.55000000000000004">
      <c r="A44" s="406"/>
      <c r="B44" s="292"/>
      <c r="C44" s="296"/>
      <c r="D44" s="298" t="s">
        <v>38</v>
      </c>
      <c r="E44" s="276"/>
      <c r="F44" s="145"/>
      <c r="G44" s="335"/>
      <c r="H44" s="241"/>
      <c r="I44" s="236"/>
    </row>
    <row r="45" spans="1:9" s="238" customFormat="1" ht="18" customHeight="1" x14ac:dyDescent="0.55000000000000004">
      <c r="A45" s="406"/>
      <c r="B45" s="292"/>
      <c r="C45" s="296"/>
      <c r="D45" s="298" t="s">
        <v>39</v>
      </c>
      <c r="E45" s="276"/>
      <c r="F45" s="145"/>
      <c r="G45" s="335"/>
      <c r="H45" s="241"/>
      <c r="I45" s="236"/>
    </row>
    <row r="46" spans="1:9" s="238" customFormat="1" ht="18" customHeight="1" x14ac:dyDescent="0.55000000000000004">
      <c r="A46" s="406"/>
      <c r="B46" s="292"/>
      <c r="C46" s="296"/>
      <c r="D46" s="298" t="s">
        <v>40</v>
      </c>
      <c r="E46" s="276"/>
      <c r="F46" s="145"/>
      <c r="G46" s="335"/>
      <c r="H46" s="241"/>
      <c r="I46" s="236"/>
    </row>
    <row r="47" spans="1:9" s="238" customFormat="1" ht="18" customHeight="1" x14ac:dyDescent="0.55000000000000004">
      <c r="A47" s="406"/>
      <c r="B47" s="292"/>
      <c r="C47" s="296"/>
      <c r="D47" s="298" t="s">
        <v>41</v>
      </c>
      <c r="E47" s="276"/>
      <c r="F47" s="145"/>
      <c r="G47" s="335"/>
      <c r="H47" s="241"/>
      <c r="I47" s="236"/>
    </row>
    <row r="48" spans="1:9" s="238" customFormat="1" ht="18" customHeight="1" x14ac:dyDescent="0.55000000000000004">
      <c r="A48" s="406"/>
      <c r="B48" s="292"/>
      <c r="C48" s="296"/>
      <c r="D48" s="298" t="s">
        <v>42</v>
      </c>
      <c r="E48" s="276"/>
      <c r="F48" s="145"/>
      <c r="G48" s="335"/>
      <c r="H48" s="241"/>
      <c r="I48" s="236"/>
    </row>
    <row r="49" spans="1:9" s="238" customFormat="1" ht="18" customHeight="1" x14ac:dyDescent="0.55000000000000004">
      <c r="A49" s="406"/>
      <c r="B49" s="292"/>
      <c r="C49" s="296"/>
      <c r="D49" s="298" t="s">
        <v>43</v>
      </c>
      <c r="E49" s="276"/>
      <c r="F49" s="145"/>
      <c r="G49" s="335"/>
      <c r="H49" s="241"/>
      <c r="I49" s="236"/>
    </row>
    <row r="50" spans="1:9" s="238" customFormat="1" ht="18" customHeight="1" x14ac:dyDescent="0.55000000000000004">
      <c r="A50" s="406"/>
      <c r="B50" s="292"/>
      <c r="C50" s="296"/>
      <c r="D50" s="298" t="s">
        <v>135</v>
      </c>
      <c r="E50" s="276"/>
      <c r="F50" s="145"/>
      <c r="G50" s="335"/>
      <c r="H50" s="241"/>
      <c r="I50" s="236"/>
    </row>
    <row r="51" spans="1:9" s="238" customFormat="1" ht="18" customHeight="1" x14ac:dyDescent="0.55000000000000004">
      <c r="A51" s="406"/>
      <c r="B51" s="292"/>
      <c r="C51" s="296"/>
      <c r="D51" s="298" t="s">
        <v>44</v>
      </c>
      <c r="E51" s="276"/>
      <c r="F51" s="145"/>
      <c r="G51" s="335"/>
      <c r="H51" s="241"/>
      <c r="I51" s="236"/>
    </row>
    <row r="52" spans="1:9" s="238" customFormat="1" ht="18" customHeight="1" x14ac:dyDescent="0.55000000000000004">
      <c r="A52" s="406"/>
      <c r="B52" s="292"/>
      <c r="C52" s="299"/>
      <c r="D52" s="300" t="s">
        <v>45</v>
      </c>
      <c r="E52" s="301"/>
      <c r="F52" s="146"/>
      <c r="G52" s="340"/>
      <c r="H52" s="241"/>
      <c r="I52" s="236"/>
    </row>
    <row r="53" spans="1:9" s="238" customFormat="1" ht="18" customHeight="1" x14ac:dyDescent="0.55000000000000004">
      <c r="A53" s="406"/>
      <c r="B53" s="292"/>
      <c r="C53" s="294" t="s">
        <v>174</v>
      </c>
      <c r="D53" s="254"/>
      <c r="E53" s="295"/>
      <c r="F53" s="302">
        <f>SUM(F54:F55)</f>
        <v>0</v>
      </c>
      <c r="G53" s="333"/>
      <c r="H53" s="241"/>
      <c r="I53" s="236" t="s">
        <v>23</v>
      </c>
    </row>
    <row r="54" spans="1:9" s="238" customFormat="1" ht="18" customHeight="1" x14ac:dyDescent="0.55000000000000004">
      <c r="A54" s="406"/>
      <c r="B54" s="292"/>
      <c r="C54" s="296"/>
      <c r="D54" s="254" t="s">
        <v>46</v>
      </c>
      <c r="E54" s="295"/>
      <c r="F54" s="355"/>
      <c r="G54" s="337"/>
      <c r="H54" s="241"/>
      <c r="I54" s="236"/>
    </row>
    <row r="55" spans="1:9" s="238" customFormat="1" ht="18" customHeight="1" x14ac:dyDescent="0.55000000000000004">
      <c r="A55" s="406"/>
      <c r="B55" s="303"/>
      <c r="C55" s="299"/>
      <c r="D55" s="359" t="s">
        <v>186</v>
      </c>
      <c r="E55" s="301"/>
      <c r="F55" s="360"/>
      <c r="G55" s="340"/>
      <c r="H55" s="241"/>
      <c r="I55" s="236"/>
    </row>
    <row r="56" spans="1:9" s="238" customFormat="1" ht="18" customHeight="1" x14ac:dyDescent="0.55000000000000004">
      <c r="A56" s="406"/>
      <c r="B56" s="253" t="s">
        <v>175</v>
      </c>
      <c r="C56" s="293"/>
      <c r="D56" s="356"/>
      <c r="E56" s="357"/>
      <c r="F56" s="234">
        <f>SUM(F57,F61)</f>
        <v>0</v>
      </c>
      <c r="G56" s="358"/>
      <c r="H56" s="241"/>
      <c r="I56" s="236" t="s">
        <v>23</v>
      </c>
    </row>
    <row r="57" spans="1:9" s="238" customFormat="1" ht="18" customHeight="1" x14ac:dyDescent="0.55000000000000004">
      <c r="A57" s="406"/>
      <c r="B57" s="292"/>
      <c r="C57" s="294" t="s">
        <v>176</v>
      </c>
      <c r="D57" s="254"/>
      <c r="E57" s="295"/>
      <c r="F57" s="304">
        <f>SUM(F58:F60)</f>
        <v>0</v>
      </c>
      <c r="G57" s="333"/>
      <c r="H57" s="241"/>
      <c r="I57" s="236" t="s">
        <v>23</v>
      </c>
    </row>
    <row r="58" spans="1:9" s="238" customFormat="1" ht="18" customHeight="1" x14ac:dyDescent="0.55000000000000004">
      <c r="A58" s="406"/>
      <c r="B58" s="292"/>
      <c r="C58" s="296"/>
      <c r="D58" s="305" t="s">
        <v>47</v>
      </c>
      <c r="E58" s="306"/>
      <c r="F58" s="144"/>
      <c r="G58" s="334"/>
      <c r="H58" s="241"/>
      <c r="I58" s="236"/>
    </row>
    <row r="59" spans="1:9" s="238" customFormat="1" ht="18" customHeight="1" x14ac:dyDescent="0.55000000000000004">
      <c r="A59" s="406"/>
      <c r="B59" s="292"/>
      <c r="C59" s="296"/>
      <c r="D59" s="353" t="s">
        <v>48</v>
      </c>
      <c r="E59" s="354"/>
      <c r="F59" s="146"/>
      <c r="G59" s="336"/>
      <c r="H59" s="241"/>
      <c r="I59" s="236"/>
    </row>
    <row r="60" spans="1:9" s="238" customFormat="1" ht="18" customHeight="1" x14ac:dyDescent="0.55000000000000004">
      <c r="A60" s="406"/>
      <c r="B60" s="292"/>
      <c r="C60" s="299"/>
      <c r="D60" s="361" t="s">
        <v>185</v>
      </c>
      <c r="E60" s="307"/>
      <c r="F60" s="360"/>
      <c r="G60" s="340"/>
      <c r="H60" s="241"/>
      <c r="I60" s="236"/>
    </row>
    <row r="61" spans="1:9" s="238" customFormat="1" ht="18" customHeight="1" x14ac:dyDescent="0.55000000000000004">
      <c r="A61" s="406"/>
      <c r="B61" s="308"/>
      <c r="C61" s="309" t="s">
        <v>177</v>
      </c>
      <c r="D61" s="310"/>
      <c r="E61" s="295"/>
      <c r="F61" s="255">
        <f>SUM(F62:F65)</f>
        <v>0</v>
      </c>
      <c r="G61" s="333"/>
      <c r="H61" s="241"/>
      <c r="I61" s="236" t="s">
        <v>23</v>
      </c>
    </row>
    <row r="62" spans="1:9" s="238" customFormat="1" ht="18" customHeight="1" x14ac:dyDescent="0.55000000000000004">
      <c r="A62" s="406"/>
      <c r="B62" s="292"/>
      <c r="C62" s="296"/>
      <c r="D62" s="311" t="s">
        <v>173</v>
      </c>
      <c r="E62" s="312"/>
      <c r="F62" s="346"/>
      <c r="G62" s="347"/>
      <c r="H62" s="241"/>
      <c r="I62" s="236"/>
    </row>
    <row r="63" spans="1:9" s="238" customFormat="1" ht="18" customHeight="1" x14ac:dyDescent="0.55000000000000004">
      <c r="A63" s="406"/>
      <c r="B63" s="308"/>
      <c r="C63" s="313"/>
      <c r="D63" s="314" t="s">
        <v>159</v>
      </c>
      <c r="E63" s="315"/>
      <c r="F63" s="329"/>
      <c r="G63" s="348"/>
      <c r="H63" s="241"/>
      <c r="I63" s="236"/>
    </row>
    <row r="64" spans="1:9" s="238" customFormat="1" ht="18" customHeight="1" x14ac:dyDescent="0.55000000000000004">
      <c r="A64" s="406"/>
      <c r="B64" s="292"/>
      <c r="C64" s="296"/>
      <c r="D64" s="316" t="s">
        <v>160</v>
      </c>
      <c r="E64" s="317"/>
      <c r="F64" s="330"/>
      <c r="G64" s="335"/>
      <c r="H64" s="241"/>
      <c r="I64" s="236"/>
    </row>
    <row r="65" spans="1:9" s="238" customFormat="1" ht="18" customHeight="1" thickBot="1" x14ac:dyDescent="0.6">
      <c r="A65" s="406"/>
      <c r="B65" s="318"/>
      <c r="C65" s="319"/>
      <c r="D65" s="320" t="s">
        <v>161</v>
      </c>
      <c r="E65" s="321"/>
      <c r="F65" s="147"/>
      <c r="G65" s="336"/>
      <c r="H65" s="241"/>
      <c r="I65" s="236"/>
    </row>
    <row r="66" spans="1:9" ht="18" customHeight="1" thickTop="1" x14ac:dyDescent="0.55000000000000004">
      <c r="A66" s="203" t="s">
        <v>180</v>
      </c>
      <c r="B66" s="204"/>
      <c r="C66" s="225"/>
      <c r="D66" s="225"/>
      <c r="E66" s="226"/>
      <c r="F66" s="24">
        <f>SUM(F38,F56)</f>
        <v>0</v>
      </c>
      <c r="G66" s="349"/>
      <c r="H66" s="13"/>
      <c r="I66" s="10" t="s">
        <v>23</v>
      </c>
    </row>
    <row r="67" spans="1:9" ht="18" customHeight="1" x14ac:dyDescent="0.55000000000000004">
      <c r="A67" s="418" t="s">
        <v>49</v>
      </c>
      <c r="B67" s="419"/>
      <c r="C67" s="419"/>
      <c r="D67" s="419"/>
      <c r="E67" s="420"/>
      <c r="F67" s="25">
        <f>F34-F66</f>
        <v>0</v>
      </c>
      <c r="G67" s="333"/>
      <c r="H67" s="13"/>
      <c r="I67" s="10" t="s">
        <v>23</v>
      </c>
    </row>
    <row r="68" spans="1:9" ht="21" customHeight="1" x14ac:dyDescent="0.55000000000000004">
      <c r="A68" s="415" t="s">
        <v>167</v>
      </c>
      <c r="B68" s="416"/>
      <c r="C68" s="419"/>
      <c r="D68" s="419"/>
      <c r="E68" s="420"/>
      <c r="F68" s="141">
        <f>F7-F66</f>
        <v>0</v>
      </c>
      <c r="G68" s="347"/>
      <c r="H68" s="13"/>
      <c r="I68" s="10" t="s">
        <v>23</v>
      </c>
    </row>
    <row r="69" spans="1:9" ht="21" customHeight="1" x14ac:dyDescent="0.55000000000000004">
      <c r="A69" s="418" t="s">
        <v>165</v>
      </c>
      <c r="B69" s="419"/>
      <c r="C69" s="419"/>
      <c r="D69" s="419"/>
      <c r="E69" s="420"/>
      <c r="F69" s="25">
        <f>'1‐⑯第２四半期'!F70</f>
        <v>0</v>
      </c>
      <c r="G69" s="337"/>
      <c r="H69" s="157"/>
      <c r="I69" s="10" t="s">
        <v>23</v>
      </c>
    </row>
    <row r="70" spans="1:9" x14ac:dyDescent="0.55000000000000004">
      <c r="A70" s="415" t="s">
        <v>166</v>
      </c>
      <c r="B70" s="416"/>
      <c r="C70" s="416"/>
      <c r="D70" s="416"/>
      <c r="E70" s="417"/>
      <c r="F70" s="25">
        <f>F7-F66+F69</f>
        <v>0</v>
      </c>
      <c r="G70" s="333"/>
      <c r="H70" s="157"/>
      <c r="I70" s="10" t="s">
        <v>23</v>
      </c>
    </row>
  </sheetData>
  <sheetProtection algorithmName="SHA-512" hashValue="L4a5KetdAQIPC6PFg4A77q1n+hyHKnYw8hm5/OzsDa4qoJzACcjiXK/IXvVirrGeOL/XVMUQu3zJT/GXg1kMqA==" saltValue="DJYat7t96T47/6CEZwJkqg==" spinCount="100000" sheet="1" formatRows="0" insertRows="0" deleteRows="0"/>
  <mergeCells count="19">
    <mergeCell ref="A6:E6"/>
    <mergeCell ref="A7:A33"/>
    <mergeCell ref="D9:E9"/>
    <mergeCell ref="D10:E10"/>
    <mergeCell ref="D11:E11"/>
    <mergeCell ref="D12:E12"/>
    <mergeCell ref="D13:E13"/>
    <mergeCell ref="D14:E14"/>
    <mergeCell ref="D15:E15"/>
    <mergeCell ref="D16:E16"/>
    <mergeCell ref="D17:E17"/>
    <mergeCell ref="D19:E19"/>
    <mergeCell ref="D22:E22"/>
    <mergeCell ref="A70:E70"/>
    <mergeCell ref="A67:E67"/>
    <mergeCell ref="A68:E68"/>
    <mergeCell ref="A69:E69"/>
    <mergeCell ref="A37:E37"/>
    <mergeCell ref="A38:A65"/>
  </mergeCells>
  <phoneticPr fontId="4"/>
  <dataValidations count="1">
    <dataValidation type="whole" allowBlank="1" showInputMessage="1" showErrorMessage="1" sqref="F27 F29:F33 F39 F41:F52 F65 F58:F60 F54:F55" xr:uid="{D9561C98-5F73-42DA-A5E6-D3B697D60EAE}">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7393-6EBF-4637-B28B-9B51A80C6C0B}">
  <sheetPr>
    <tabColor theme="5" tint="-0.249977111117893"/>
    <pageSetUpPr fitToPage="1"/>
  </sheetPr>
  <dimension ref="A1:J70"/>
  <sheetViews>
    <sheetView view="pageBreakPreview" zoomScale="80" zoomScaleNormal="85" zoomScaleSheetLayoutView="80" workbookViewId="0">
      <selection activeCell="F4" sqref="F4"/>
    </sheetView>
  </sheetViews>
  <sheetFormatPr defaultColWidth="9" defaultRowHeight="17.5" x14ac:dyDescent="0.55000000000000004"/>
  <cols>
    <col min="1" max="4" width="3.58203125" style="238" customWidth="1"/>
    <col min="5" max="5" width="26.5" style="238" customWidth="1"/>
    <col min="6" max="6" width="27.58203125" style="238" customWidth="1"/>
    <col min="7" max="7" width="64.6640625" style="328" customWidth="1"/>
    <col min="8" max="8" width="1.5" style="328" customWidth="1"/>
    <col min="9" max="9" width="21.58203125" style="238" bestFit="1" customWidth="1"/>
    <col min="10" max="10" width="10.08203125" style="238" bestFit="1" customWidth="1"/>
    <col min="11" max="16384" width="9" style="238"/>
  </cols>
  <sheetData>
    <row r="1" spans="1:10" ht="14.25" customHeight="1" x14ac:dyDescent="0.55000000000000004">
      <c r="A1" s="236"/>
      <c r="B1" s="236"/>
      <c r="C1" s="236"/>
      <c r="D1" s="236"/>
      <c r="E1" s="236"/>
      <c r="F1" s="236"/>
      <c r="G1" s="237" t="s">
        <v>73</v>
      </c>
      <c r="H1" s="237"/>
      <c r="I1" s="236"/>
    </row>
    <row r="2" spans="1:10" ht="22.5" x14ac:dyDescent="0.55000000000000004">
      <c r="A2" s="239" t="s">
        <v>181</v>
      </c>
      <c r="B2" s="239"/>
      <c r="C2" s="239"/>
      <c r="D2" s="239"/>
      <c r="E2" s="239"/>
      <c r="F2" s="239"/>
      <c r="G2" s="239"/>
      <c r="H2" s="240"/>
      <c r="I2" s="236"/>
    </row>
    <row r="3" spans="1:10" x14ac:dyDescent="0.55000000000000004">
      <c r="A3" s="236"/>
      <c r="B3" s="236"/>
      <c r="C3" s="236"/>
      <c r="D3" s="236"/>
      <c r="E3" s="236"/>
      <c r="F3" s="236"/>
      <c r="G3" s="241"/>
      <c r="H3" s="241"/>
      <c r="I3" s="236"/>
    </row>
    <row r="4" spans="1:10" ht="18" customHeight="1" x14ac:dyDescent="0.55000000000000004">
      <c r="A4" s="236"/>
      <c r="B4" s="236"/>
      <c r="C4" s="236"/>
      <c r="D4" s="236"/>
      <c r="E4" s="236"/>
      <c r="F4" s="242" t="s">
        <v>18</v>
      </c>
      <c r="G4" s="243">
        <f>'1-⑮ 第1四半期'!Q7</f>
        <v>0</v>
      </c>
      <c r="H4" s="244"/>
      <c r="I4" s="245" t="s">
        <v>75</v>
      </c>
    </row>
    <row r="5" spans="1:10" ht="18" customHeight="1" x14ac:dyDescent="0.55000000000000004">
      <c r="A5" s="236" t="s">
        <v>19</v>
      </c>
      <c r="B5" s="236"/>
      <c r="C5" s="236"/>
      <c r="D5" s="236"/>
      <c r="E5" s="236"/>
      <c r="F5" s="236"/>
      <c r="G5" s="246" t="s">
        <v>20</v>
      </c>
      <c r="H5" s="237"/>
      <c r="I5" s="236"/>
    </row>
    <row r="6" spans="1:10" ht="18" customHeight="1" x14ac:dyDescent="0.55000000000000004">
      <c r="A6" s="402" t="s">
        <v>21</v>
      </c>
      <c r="B6" s="403"/>
      <c r="C6" s="403"/>
      <c r="D6" s="403"/>
      <c r="E6" s="404"/>
      <c r="F6" s="247" t="s">
        <v>50</v>
      </c>
      <c r="G6" s="331" t="s">
        <v>22</v>
      </c>
      <c r="H6" s="244"/>
      <c r="I6" s="236" t="s">
        <v>23</v>
      </c>
    </row>
    <row r="7" spans="1:10" ht="18" customHeight="1" x14ac:dyDescent="0.55000000000000004">
      <c r="A7" s="405" t="s">
        <v>164</v>
      </c>
      <c r="B7" s="248" t="s">
        <v>178</v>
      </c>
      <c r="C7" s="249"/>
      <c r="D7" s="249"/>
      <c r="E7" s="250"/>
      <c r="F7" s="251">
        <f>SUM(F8,F18)</f>
        <v>0</v>
      </c>
      <c r="G7" s="332"/>
      <c r="H7" s="244"/>
      <c r="I7" s="236" t="s">
        <v>23</v>
      </c>
    </row>
    <row r="8" spans="1:10" ht="18" customHeight="1" x14ac:dyDescent="0.55000000000000004">
      <c r="A8" s="406"/>
      <c r="B8" s="252"/>
      <c r="C8" s="253" t="s">
        <v>191</v>
      </c>
      <c r="D8" s="254"/>
      <c r="E8" s="254"/>
      <c r="F8" s="383"/>
      <c r="G8" s="333"/>
      <c r="H8" s="244"/>
      <c r="I8" s="236"/>
    </row>
    <row r="9" spans="1:10" ht="18" customHeight="1" x14ac:dyDescent="0.55000000000000004">
      <c r="A9" s="406"/>
      <c r="B9" s="252"/>
      <c r="C9" s="256"/>
      <c r="D9" s="407" t="s">
        <v>154</v>
      </c>
      <c r="E9" s="408"/>
      <c r="F9" s="384"/>
      <c r="G9" s="334"/>
      <c r="H9" s="241"/>
      <c r="I9" s="236"/>
    </row>
    <row r="10" spans="1:10" ht="18" customHeight="1" x14ac:dyDescent="0.55000000000000004">
      <c r="A10" s="406"/>
      <c r="B10" s="252"/>
      <c r="C10" s="256"/>
      <c r="D10" s="409" t="s">
        <v>155</v>
      </c>
      <c r="E10" s="410"/>
      <c r="F10" s="385"/>
      <c r="G10" s="335"/>
      <c r="H10" s="241"/>
      <c r="I10" s="236"/>
    </row>
    <row r="11" spans="1:10" ht="18" customHeight="1" x14ac:dyDescent="0.55000000000000004">
      <c r="A11" s="406"/>
      <c r="B11" s="252"/>
      <c r="C11" s="256"/>
      <c r="D11" s="409" t="s">
        <v>156</v>
      </c>
      <c r="E11" s="410"/>
      <c r="F11" s="386"/>
      <c r="G11" s="335"/>
      <c r="H11" s="241"/>
      <c r="I11" s="236"/>
      <c r="J11" s="257"/>
    </row>
    <row r="12" spans="1:10" ht="18" customHeight="1" x14ac:dyDescent="0.55000000000000004">
      <c r="A12" s="406"/>
      <c r="B12" s="252"/>
      <c r="C12" s="256"/>
      <c r="D12" s="409" t="s">
        <v>157</v>
      </c>
      <c r="E12" s="410"/>
      <c r="F12" s="387"/>
      <c r="G12" s="335"/>
      <c r="H12" s="241"/>
      <c r="I12" s="236"/>
      <c r="J12" s="257"/>
    </row>
    <row r="13" spans="1:10" ht="18" customHeight="1" x14ac:dyDescent="0.55000000000000004">
      <c r="A13" s="406"/>
      <c r="B13" s="252"/>
      <c r="C13" s="256"/>
      <c r="D13" s="409" t="s">
        <v>163</v>
      </c>
      <c r="E13" s="410"/>
      <c r="F13" s="388"/>
      <c r="G13" s="335"/>
      <c r="H13" s="241"/>
      <c r="I13" s="236"/>
      <c r="J13" s="257"/>
    </row>
    <row r="14" spans="1:10" ht="18" customHeight="1" x14ac:dyDescent="0.55000000000000004">
      <c r="A14" s="406"/>
      <c r="B14" s="252"/>
      <c r="C14" s="256"/>
      <c r="D14" s="409" t="s">
        <v>158</v>
      </c>
      <c r="E14" s="410"/>
      <c r="F14" s="388"/>
      <c r="G14" s="335"/>
      <c r="H14" s="241"/>
      <c r="I14" s="236"/>
      <c r="J14" s="257"/>
    </row>
    <row r="15" spans="1:10" ht="18" customHeight="1" x14ac:dyDescent="0.55000000000000004">
      <c r="A15" s="406"/>
      <c r="B15" s="252"/>
      <c r="C15" s="256"/>
      <c r="D15" s="409" t="s">
        <v>159</v>
      </c>
      <c r="E15" s="410"/>
      <c r="F15" s="388"/>
      <c r="G15" s="335"/>
      <c r="H15" s="241"/>
      <c r="I15" s="236"/>
      <c r="J15" s="257"/>
    </row>
    <row r="16" spans="1:10" ht="18" customHeight="1" x14ac:dyDescent="0.55000000000000004">
      <c r="A16" s="406"/>
      <c r="B16" s="252"/>
      <c r="C16" s="256"/>
      <c r="D16" s="409" t="s">
        <v>160</v>
      </c>
      <c r="E16" s="410"/>
      <c r="F16" s="388"/>
      <c r="G16" s="335"/>
      <c r="H16" s="241"/>
      <c r="I16" s="236"/>
    </row>
    <row r="17" spans="1:9" ht="18" customHeight="1" x14ac:dyDescent="0.55000000000000004">
      <c r="A17" s="406"/>
      <c r="B17" s="252"/>
      <c r="C17" s="256"/>
      <c r="D17" s="411" t="s">
        <v>161</v>
      </c>
      <c r="E17" s="412"/>
      <c r="F17" s="388"/>
      <c r="G17" s="336"/>
      <c r="H17" s="241"/>
      <c r="I17" s="236"/>
    </row>
    <row r="18" spans="1:9" ht="18" customHeight="1" x14ac:dyDescent="0.55000000000000004">
      <c r="A18" s="406"/>
      <c r="B18" s="252"/>
      <c r="C18" s="258" t="s">
        <v>170</v>
      </c>
      <c r="D18" s="259"/>
      <c r="E18" s="260"/>
      <c r="F18" s="255">
        <f>SUM(F19,F22)</f>
        <v>0</v>
      </c>
      <c r="G18" s="337"/>
      <c r="H18" s="241"/>
      <c r="I18" s="236" t="s">
        <v>23</v>
      </c>
    </row>
    <row r="19" spans="1:9" ht="18" customHeight="1" x14ac:dyDescent="0.55000000000000004">
      <c r="A19" s="406"/>
      <c r="B19" s="252"/>
      <c r="C19" s="261"/>
      <c r="D19" s="413" t="s">
        <v>172</v>
      </c>
      <c r="E19" s="414"/>
      <c r="F19" s="234">
        <f>SUM(F20:F21)</f>
        <v>0</v>
      </c>
      <c r="G19" s="337"/>
      <c r="H19" s="241"/>
      <c r="I19" s="236" t="s">
        <v>23</v>
      </c>
    </row>
    <row r="20" spans="1:9" ht="18" customHeight="1" x14ac:dyDescent="0.55000000000000004">
      <c r="A20" s="406"/>
      <c r="B20" s="252"/>
      <c r="C20" s="261"/>
      <c r="D20" s="351"/>
      <c r="E20" s="263" t="s">
        <v>187</v>
      </c>
      <c r="F20" s="144"/>
      <c r="G20" s="334"/>
      <c r="H20" s="241"/>
      <c r="I20" s="236"/>
    </row>
    <row r="21" spans="1:9" ht="18" customHeight="1" x14ac:dyDescent="0.55000000000000004">
      <c r="A21" s="406"/>
      <c r="B21" s="252"/>
      <c r="C21" s="261"/>
      <c r="D21" s="351"/>
      <c r="E21" s="362" t="s">
        <v>188</v>
      </c>
      <c r="F21" s="146"/>
      <c r="G21" s="336"/>
      <c r="H21" s="241"/>
      <c r="I21" s="236"/>
    </row>
    <row r="22" spans="1:9" ht="18" customHeight="1" x14ac:dyDescent="0.55000000000000004">
      <c r="A22" s="406"/>
      <c r="B22" s="252"/>
      <c r="C22" s="261"/>
      <c r="D22" s="413" t="s">
        <v>171</v>
      </c>
      <c r="E22" s="414"/>
      <c r="F22" s="364">
        <f>SUM(F23:F26)</f>
        <v>0</v>
      </c>
      <c r="G22" s="365"/>
      <c r="H22" s="241"/>
      <c r="I22" s="236" t="s">
        <v>23</v>
      </c>
    </row>
    <row r="23" spans="1:9" ht="18" customHeight="1" x14ac:dyDescent="0.55000000000000004">
      <c r="A23" s="406"/>
      <c r="B23" s="252"/>
      <c r="C23" s="256"/>
      <c r="D23" s="262"/>
      <c r="E23" s="263" t="s">
        <v>173</v>
      </c>
      <c r="F23" s="233"/>
      <c r="G23" s="363"/>
      <c r="H23" s="241"/>
      <c r="I23" s="236"/>
    </row>
    <row r="24" spans="1:9" ht="18" customHeight="1" x14ac:dyDescent="0.55000000000000004">
      <c r="A24" s="406"/>
      <c r="B24" s="252"/>
      <c r="C24" s="256"/>
      <c r="D24" s="261"/>
      <c r="E24" s="264" t="s">
        <v>159</v>
      </c>
      <c r="F24" s="160"/>
      <c r="G24" s="338"/>
      <c r="H24" s="241"/>
      <c r="I24" s="236"/>
    </row>
    <row r="25" spans="1:9" ht="18" customHeight="1" x14ac:dyDescent="0.55000000000000004">
      <c r="A25" s="406"/>
      <c r="B25" s="252"/>
      <c r="C25" s="256"/>
      <c r="D25" s="261"/>
      <c r="E25" s="264" t="s">
        <v>160</v>
      </c>
      <c r="F25" s="160"/>
      <c r="G25" s="335"/>
      <c r="H25" s="241"/>
      <c r="I25" s="236"/>
    </row>
    <row r="26" spans="1:9" ht="18" customHeight="1" x14ac:dyDescent="0.55000000000000004">
      <c r="A26" s="406"/>
      <c r="B26" s="265"/>
      <c r="C26" s="266"/>
      <c r="D26" s="261"/>
      <c r="E26" s="264" t="s">
        <v>161</v>
      </c>
      <c r="F26" s="161"/>
      <c r="G26" s="335"/>
      <c r="H26" s="241"/>
      <c r="I26" s="236"/>
    </row>
    <row r="27" spans="1:9" ht="18" customHeight="1" x14ac:dyDescent="0.55000000000000004">
      <c r="A27" s="406"/>
      <c r="B27" s="248" t="s">
        <v>24</v>
      </c>
      <c r="C27" s="339"/>
      <c r="D27" s="267"/>
      <c r="E27" s="268"/>
      <c r="F27" s="142"/>
      <c r="G27" s="340"/>
      <c r="H27" s="241"/>
      <c r="I27" s="236"/>
    </row>
    <row r="28" spans="1:9" ht="18" customHeight="1" x14ac:dyDescent="0.55000000000000004">
      <c r="A28" s="406"/>
      <c r="B28" s="248" t="s">
        <v>25</v>
      </c>
      <c r="C28" s="269"/>
      <c r="D28" s="249"/>
      <c r="E28" s="250"/>
      <c r="F28" s="270">
        <f>SUM(F29:F33)</f>
        <v>0</v>
      </c>
      <c r="G28" s="340"/>
      <c r="H28" s="241"/>
      <c r="I28" s="236" t="s">
        <v>23</v>
      </c>
    </row>
    <row r="29" spans="1:9" ht="18" customHeight="1" x14ac:dyDescent="0.55000000000000004">
      <c r="A29" s="406"/>
      <c r="B29" s="252"/>
      <c r="C29" s="271" t="s">
        <v>26</v>
      </c>
      <c r="D29" s="272"/>
      <c r="E29" s="273"/>
      <c r="F29" s="148"/>
      <c r="G29" s="334"/>
      <c r="H29" s="241"/>
      <c r="I29" s="236"/>
    </row>
    <row r="30" spans="1:9" ht="18" customHeight="1" x14ac:dyDescent="0.55000000000000004">
      <c r="A30" s="406"/>
      <c r="B30" s="252"/>
      <c r="C30" s="274" t="s">
        <v>27</v>
      </c>
      <c r="D30" s="275"/>
      <c r="E30" s="276"/>
      <c r="F30" s="149"/>
      <c r="G30" s="335"/>
      <c r="H30" s="241"/>
      <c r="I30" s="236"/>
    </row>
    <row r="31" spans="1:9" ht="18" customHeight="1" x14ac:dyDescent="0.55000000000000004">
      <c r="A31" s="406"/>
      <c r="B31" s="252"/>
      <c r="C31" s="274" t="s">
        <v>28</v>
      </c>
      <c r="D31" s="275"/>
      <c r="E31" s="276"/>
      <c r="F31" s="149"/>
      <c r="G31" s="335"/>
      <c r="H31" s="241"/>
      <c r="I31" s="236"/>
    </row>
    <row r="32" spans="1:9" ht="18" customHeight="1" x14ac:dyDescent="0.55000000000000004">
      <c r="A32" s="406"/>
      <c r="B32" s="252"/>
      <c r="C32" s="274" t="s">
        <v>29</v>
      </c>
      <c r="D32" s="275"/>
      <c r="E32" s="276"/>
      <c r="F32" s="149"/>
      <c r="G32" s="335"/>
      <c r="H32" s="241"/>
      <c r="I32" s="236"/>
    </row>
    <row r="33" spans="1:9" ht="18" customHeight="1" thickBot="1" x14ac:dyDescent="0.6">
      <c r="A33" s="406"/>
      <c r="B33" s="252"/>
      <c r="C33" s="277" t="s">
        <v>30</v>
      </c>
      <c r="D33" s="278"/>
      <c r="E33" s="279"/>
      <c r="F33" s="150"/>
      <c r="G33" s="341"/>
      <c r="H33" s="241"/>
      <c r="I33" s="236"/>
    </row>
    <row r="34" spans="1:9" ht="18" customHeight="1" thickTop="1" x14ac:dyDescent="0.55000000000000004">
      <c r="A34" s="280" t="s">
        <v>179</v>
      </c>
      <c r="B34" s="281"/>
      <c r="C34" s="281"/>
      <c r="D34" s="281"/>
      <c r="E34" s="282"/>
      <c r="F34" s="283">
        <f>SUM(F7,F27,F28)</f>
        <v>0</v>
      </c>
      <c r="G34" s="342"/>
      <c r="H34" s="241"/>
      <c r="I34" s="236" t="s">
        <v>23</v>
      </c>
    </row>
    <row r="35" spans="1:9" ht="7.25" customHeight="1" x14ac:dyDescent="0.55000000000000004">
      <c r="A35" s="284"/>
      <c r="B35" s="285"/>
      <c r="C35" s="285"/>
      <c r="D35" s="285"/>
      <c r="E35" s="285"/>
      <c r="F35" s="343"/>
      <c r="G35" s="344"/>
      <c r="H35" s="244"/>
      <c r="I35" s="236"/>
    </row>
    <row r="36" spans="1:9" ht="18" customHeight="1" x14ac:dyDescent="0.55000000000000004">
      <c r="A36" s="286" t="s">
        <v>31</v>
      </c>
      <c r="B36" s="287"/>
      <c r="C36" s="287"/>
      <c r="D36" s="288"/>
      <c r="E36" s="285"/>
      <c r="F36" s="343"/>
      <c r="G36" s="345"/>
      <c r="H36" s="241"/>
      <c r="I36" s="236"/>
    </row>
    <row r="37" spans="1:9" ht="18" customHeight="1" x14ac:dyDescent="0.55000000000000004">
      <c r="A37" s="402" t="s">
        <v>21</v>
      </c>
      <c r="B37" s="403"/>
      <c r="C37" s="403"/>
      <c r="D37" s="403"/>
      <c r="E37" s="404"/>
      <c r="F37" s="247" t="s">
        <v>50</v>
      </c>
      <c r="G37" s="332" t="s">
        <v>22</v>
      </c>
      <c r="H37" s="241"/>
      <c r="I37" s="236"/>
    </row>
    <row r="38" spans="1:9" ht="18" customHeight="1" x14ac:dyDescent="0.55000000000000004">
      <c r="A38" s="405" t="s">
        <v>32</v>
      </c>
      <c r="B38" s="253" t="s">
        <v>191</v>
      </c>
      <c r="C38" s="289"/>
      <c r="D38" s="289"/>
      <c r="E38" s="290"/>
      <c r="F38" s="291">
        <f>SUM(F39,F40,F53)</f>
        <v>0</v>
      </c>
      <c r="G38" s="332"/>
      <c r="H38" s="241"/>
      <c r="I38" s="236" t="s">
        <v>23</v>
      </c>
    </row>
    <row r="39" spans="1:9" ht="18" customHeight="1" x14ac:dyDescent="0.55000000000000004">
      <c r="A39" s="406"/>
      <c r="B39" s="292"/>
      <c r="C39" s="293" t="s">
        <v>33</v>
      </c>
      <c r="D39" s="289"/>
      <c r="E39" s="290"/>
      <c r="F39" s="143"/>
      <c r="G39" s="333"/>
      <c r="H39" s="241"/>
      <c r="I39" s="236"/>
    </row>
    <row r="40" spans="1:9" ht="18" customHeight="1" x14ac:dyDescent="0.55000000000000004">
      <c r="A40" s="406"/>
      <c r="B40" s="292"/>
      <c r="C40" s="294" t="s">
        <v>34</v>
      </c>
      <c r="D40" s="254"/>
      <c r="E40" s="295"/>
      <c r="F40" s="255">
        <f>SUM(F41:F52)</f>
        <v>0</v>
      </c>
      <c r="G40" s="333"/>
      <c r="H40" s="241"/>
      <c r="I40" s="236" t="s">
        <v>23</v>
      </c>
    </row>
    <row r="41" spans="1:9" ht="18" customHeight="1" x14ac:dyDescent="0.55000000000000004">
      <c r="A41" s="406"/>
      <c r="B41" s="292"/>
      <c r="C41" s="296"/>
      <c r="D41" s="297" t="s">
        <v>35</v>
      </c>
      <c r="E41" s="273"/>
      <c r="F41" s="144"/>
      <c r="G41" s="334"/>
      <c r="H41" s="241"/>
      <c r="I41" s="236"/>
    </row>
    <row r="42" spans="1:9" ht="18" customHeight="1" x14ac:dyDescent="0.55000000000000004">
      <c r="A42" s="406"/>
      <c r="B42" s="292"/>
      <c r="C42" s="296"/>
      <c r="D42" s="298" t="s">
        <v>36</v>
      </c>
      <c r="E42" s="276"/>
      <c r="F42" s="145"/>
      <c r="G42" s="335"/>
      <c r="H42" s="241"/>
      <c r="I42" s="236"/>
    </row>
    <row r="43" spans="1:9" ht="18" customHeight="1" x14ac:dyDescent="0.55000000000000004">
      <c r="A43" s="406"/>
      <c r="B43" s="292"/>
      <c r="C43" s="296"/>
      <c r="D43" s="298" t="s">
        <v>37</v>
      </c>
      <c r="E43" s="276"/>
      <c r="F43" s="145"/>
      <c r="G43" s="335"/>
      <c r="H43" s="241"/>
      <c r="I43" s="236"/>
    </row>
    <row r="44" spans="1:9" ht="18" customHeight="1" x14ac:dyDescent="0.55000000000000004">
      <c r="A44" s="406"/>
      <c r="B44" s="292"/>
      <c r="C44" s="296"/>
      <c r="D44" s="298" t="s">
        <v>38</v>
      </c>
      <c r="E44" s="276"/>
      <c r="F44" s="145"/>
      <c r="G44" s="335"/>
      <c r="H44" s="241"/>
      <c r="I44" s="236"/>
    </row>
    <row r="45" spans="1:9" ht="18" customHeight="1" x14ac:dyDescent="0.55000000000000004">
      <c r="A45" s="406"/>
      <c r="B45" s="292"/>
      <c r="C45" s="296"/>
      <c r="D45" s="298" t="s">
        <v>39</v>
      </c>
      <c r="E45" s="276"/>
      <c r="F45" s="145"/>
      <c r="G45" s="335"/>
      <c r="H45" s="241"/>
      <c r="I45" s="236"/>
    </row>
    <row r="46" spans="1:9" ht="18" customHeight="1" x14ac:dyDescent="0.55000000000000004">
      <c r="A46" s="406"/>
      <c r="B46" s="292"/>
      <c r="C46" s="296"/>
      <c r="D46" s="298" t="s">
        <v>40</v>
      </c>
      <c r="E46" s="276"/>
      <c r="F46" s="145"/>
      <c r="G46" s="335"/>
      <c r="H46" s="241"/>
      <c r="I46" s="236"/>
    </row>
    <row r="47" spans="1:9" ht="18" customHeight="1" x14ac:dyDescent="0.55000000000000004">
      <c r="A47" s="406"/>
      <c r="B47" s="292"/>
      <c r="C47" s="296"/>
      <c r="D47" s="298" t="s">
        <v>41</v>
      </c>
      <c r="E47" s="276"/>
      <c r="F47" s="145"/>
      <c r="G47" s="335"/>
      <c r="H47" s="241"/>
      <c r="I47" s="236"/>
    </row>
    <row r="48" spans="1:9" ht="18" customHeight="1" x14ac:dyDescent="0.55000000000000004">
      <c r="A48" s="406"/>
      <c r="B48" s="292"/>
      <c r="C48" s="296"/>
      <c r="D48" s="298" t="s">
        <v>42</v>
      </c>
      <c r="E48" s="276"/>
      <c r="F48" s="145"/>
      <c r="G48" s="335"/>
      <c r="H48" s="241"/>
      <c r="I48" s="236"/>
    </row>
    <row r="49" spans="1:9" ht="18" customHeight="1" x14ac:dyDescent="0.55000000000000004">
      <c r="A49" s="406"/>
      <c r="B49" s="292"/>
      <c r="C49" s="296"/>
      <c r="D49" s="298" t="s">
        <v>43</v>
      </c>
      <c r="E49" s="276"/>
      <c r="F49" s="145"/>
      <c r="G49" s="335"/>
      <c r="H49" s="241"/>
      <c r="I49" s="236"/>
    </row>
    <row r="50" spans="1:9" ht="18" customHeight="1" x14ac:dyDescent="0.55000000000000004">
      <c r="A50" s="406"/>
      <c r="B50" s="292"/>
      <c r="C50" s="296"/>
      <c r="D50" s="298" t="s">
        <v>135</v>
      </c>
      <c r="E50" s="276"/>
      <c r="F50" s="145"/>
      <c r="G50" s="335"/>
      <c r="H50" s="241"/>
      <c r="I50" s="236"/>
    </row>
    <row r="51" spans="1:9" ht="18" customHeight="1" x14ac:dyDescent="0.55000000000000004">
      <c r="A51" s="406"/>
      <c r="B51" s="292"/>
      <c r="C51" s="296"/>
      <c r="D51" s="298" t="s">
        <v>44</v>
      </c>
      <c r="E51" s="276"/>
      <c r="F51" s="145"/>
      <c r="G51" s="335"/>
      <c r="H51" s="241"/>
      <c r="I51" s="236"/>
    </row>
    <row r="52" spans="1:9" ht="18" customHeight="1" x14ac:dyDescent="0.55000000000000004">
      <c r="A52" s="406"/>
      <c r="B52" s="292"/>
      <c r="C52" s="299"/>
      <c r="D52" s="300" t="s">
        <v>45</v>
      </c>
      <c r="E52" s="301"/>
      <c r="F52" s="146"/>
      <c r="G52" s="340"/>
      <c r="H52" s="241"/>
      <c r="I52" s="236"/>
    </row>
    <row r="53" spans="1:9" ht="18" customHeight="1" x14ac:dyDescent="0.55000000000000004">
      <c r="A53" s="406"/>
      <c r="B53" s="292"/>
      <c r="C53" s="294" t="s">
        <v>174</v>
      </c>
      <c r="D53" s="254"/>
      <c r="E53" s="295"/>
      <c r="F53" s="302">
        <f>SUM(F54:F55)</f>
        <v>0</v>
      </c>
      <c r="G53" s="333"/>
      <c r="H53" s="241"/>
      <c r="I53" s="236" t="s">
        <v>23</v>
      </c>
    </row>
    <row r="54" spans="1:9" ht="18" customHeight="1" x14ac:dyDescent="0.55000000000000004">
      <c r="A54" s="406"/>
      <c r="B54" s="292"/>
      <c r="C54" s="296"/>
      <c r="D54" s="254" t="s">
        <v>46</v>
      </c>
      <c r="E54" s="295"/>
      <c r="F54" s="355"/>
      <c r="G54" s="337"/>
      <c r="H54" s="241"/>
      <c r="I54" s="236"/>
    </row>
    <row r="55" spans="1:9" ht="18" customHeight="1" x14ac:dyDescent="0.55000000000000004">
      <c r="A55" s="406"/>
      <c r="B55" s="303"/>
      <c r="C55" s="299"/>
      <c r="D55" s="359" t="s">
        <v>186</v>
      </c>
      <c r="E55" s="301"/>
      <c r="F55" s="360"/>
      <c r="G55" s="340"/>
      <c r="H55" s="241"/>
      <c r="I55" s="236"/>
    </row>
    <row r="56" spans="1:9" ht="18" customHeight="1" x14ac:dyDescent="0.55000000000000004">
      <c r="A56" s="406"/>
      <c r="B56" s="253" t="s">
        <v>175</v>
      </c>
      <c r="C56" s="293"/>
      <c r="D56" s="356"/>
      <c r="E56" s="357"/>
      <c r="F56" s="234">
        <f>SUM(F57,F61)</f>
        <v>0</v>
      </c>
      <c r="G56" s="358"/>
      <c r="H56" s="241"/>
      <c r="I56" s="236" t="s">
        <v>23</v>
      </c>
    </row>
    <row r="57" spans="1:9" ht="18" customHeight="1" x14ac:dyDescent="0.55000000000000004">
      <c r="A57" s="406"/>
      <c r="B57" s="292"/>
      <c r="C57" s="294" t="s">
        <v>176</v>
      </c>
      <c r="D57" s="254"/>
      <c r="E57" s="295"/>
      <c r="F57" s="304">
        <f>SUM(F58:F60)</f>
        <v>0</v>
      </c>
      <c r="G57" s="333"/>
      <c r="H57" s="241"/>
      <c r="I57" s="236" t="s">
        <v>23</v>
      </c>
    </row>
    <row r="58" spans="1:9" ht="18" customHeight="1" x14ac:dyDescent="0.55000000000000004">
      <c r="A58" s="406"/>
      <c r="B58" s="292"/>
      <c r="C58" s="296"/>
      <c r="D58" s="305" t="s">
        <v>47</v>
      </c>
      <c r="E58" s="306"/>
      <c r="F58" s="144"/>
      <c r="G58" s="334"/>
      <c r="H58" s="241"/>
      <c r="I58" s="236"/>
    </row>
    <row r="59" spans="1:9" ht="18" customHeight="1" x14ac:dyDescent="0.55000000000000004">
      <c r="A59" s="406"/>
      <c r="B59" s="292"/>
      <c r="C59" s="296"/>
      <c r="D59" s="353" t="s">
        <v>48</v>
      </c>
      <c r="E59" s="354"/>
      <c r="F59" s="146"/>
      <c r="G59" s="336"/>
      <c r="H59" s="241"/>
      <c r="I59" s="236"/>
    </row>
    <row r="60" spans="1:9" ht="18" customHeight="1" x14ac:dyDescent="0.55000000000000004">
      <c r="A60" s="406"/>
      <c r="B60" s="292"/>
      <c r="C60" s="299"/>
      <c r="D60" s="361" t="s">
        <v>185</v>
      </c>
      <c r="E60" s="307"/>
      <c r="F60" s="360"/>
      <c r="G60" s="340"/>
      <c r="H60" s="241"/>
      <c r="I60" s="236"/>
    </row>
    <row r="61" spans="1:9" ht="18" customHeight="1" x14ac:dyDescent="0.55000000000000004">
      <c r="A61" s="406"/>
      <c r="B61" s="308"/>
      <c r="C61" s="309" t="s">
        <v>177</v>
      </c>
      <c r="D61" s="310"/>
      <c r="E61" s="295"/>
      <c r="F61" s="255">
        <f>SUM(F62:F65)</f>
        <v>0</v>
      </c>
      <c r="G61" s="333"/>
      <c r="H61" s="241"/>
      <c r="I61" s="236" t="s">
        <v>23</v>
      </c>
    </row>
    <row r="62" spans="1:9" ht="18" customHeight="1" x14ac:dyDescent="0.55000000000000004">
      <c r="A62" s="406"/>
      <c r="B62" s="292"/>
      <c r="C62" s="296"/>
      <c r="D62" s="311" t="s">
        <v>173</v>
      </c>
      <c r="E62" s="312"/>
      <c r="F62" s="346"/>
      <c r="G62" s="347"/>
      <c r="H62" s="241"/>
      <c r="I62" s="236"/>
    </row>
    <row r="63" spans="1:9" ht="18" customHeight="1" x14ac:dyDescent="0.55000000000000004">
      <c r="A63" s="406"/>
      <c r="B63" s="308"/>
      <c r="C63" s="313"/>
      <c r="D63" s="314" t="s">
        <v>159</v>
      </c>
      <c r="E63" s="315"/>
      <c r="F63" s="329"/>
      <c r="G63" s="348"/>
      <c r="H63" s="241"/>
      <c r="I63" s="236"/>
    </row>
    <row r="64" spans="1:9" ht="18" customHeight="1" x14ac:dyDescent="0.55000000000000004">
      <c r="A64" s="406"/>
      <c r="B64" s="292"/>
      <c r="C64" s="296"/>
      <c r="D64" s="316" t="s">
        <v>160</v>
      </c>
      <c r="E64" s="317"/>
      <c r="F64" s="330"/>
      <c r="G64" s="335"/>
      <c r="H64" s="241"/>
      <c r="I64" s="236"/>
    </row>
    <row r="65" spans="1:9" ht="18" customHeight="1" thickBot="1" x14ac:dyDescent="0.6">
      <c r="A65" s="406"/>
      <c r="B65" s="318"/>
      <c r="C65" s="319"/>
      <c r="D65" s="320" t="s">
        <v>161</v>
      </c>
      <c r="E65" s="321"/>
      <c r="F65" s="147"/>
      <c r="G65" s="336"/>
      <c r="H65" s="241"/>
      <c r="I65" s="236"/>
    </row>
    <row r="66" spans="1:9" ht="18" customHeight="1" thickTop="1" x14ac:dyDescent="0.55000000000000004">
      <c r="A66" s="280" t="s">
        <v>180</v>
      </c>
      <c r="B66" s="281"/>
      <c r="C66" s="322"/>
      <c r="D66" s="322"/>
      <c r="E66" s="323"/>
      <c r="F66" s="324">
        <f>SUM(F38,F56)</f>
        <v>0</v>
      </c>
      <c r="G66" s="349"/>
      <c r="H66" s="241"/>
      <c r="I66" s="236" t="s">
        <v>23</v>
      </c>
    </row>
    <row r="67" spans="1:9" ht="18" customHeight="1" x14ac:dyDescent="0.55000000000000004">
      <c r="A67" s="425" t="s">
        <v>49</v>
      </c>
      <c r="B67" s="423"/>
      <c r="C67" s="423"/>
      <c r="D67" s="423"/>
      <c r="E67" s="424"/>
      <c r="F67" s="325">
        <f>F34-F66</f>
        <v>0</v>
      </c>
      <c r="G67" s="333"/>
      <c r="H67" s="241"/>
      <c r="I67" s="236" t="s">
        <v>23</v>
      </c>
    </row>
    <row r="68" spans="1:9" ht="21" customHeight="1" x14ac:dyDescent="0.55000000000000004">
      <c r="A68" s="421" t="s">
        <v>167</v>
      </c>
      <c r="B68" s="422"/>
      <c r="C68" s="423"/>
      <c r="D68" s="423"/>
      <c r="E68" s="424"/>
      <c r="F68" s="326">
        <f>F7-F66</f>
        <v>0</v>
      </c>
      <c r="G68" s="347"/>
      <c r="H68" s="241"/>
      <c r="I68" s="236" t="s">
        <v>23</v>
      </c>
    </row>
    <row r="69" spans="1:9" ht="21" customHeight="1" x14ac:dyDescent="0.55000000000000004">
      <c r="A69" s="425" t="s">
        <v>165</v>
      </c>
      <c r="B69" s="423"/>
      <c r="C69" s="423"/>
      <c r="D69" s="423"/>
      <c r="E69" s="424"/>
      <c r="F69" s="325">
        <f>'1‐⑯第３四半期'!E70</f>
        <v>0</v>
      </c>
      <c r="G69" s="337"/>
      <c r="H69" s="327"/>
      <c r="I69" s="236" t="s">
        <v>23</v>
      </c>
    </row>
    <row r="70" spans="1:9" x14ac:dyDescent="0.55000000000000004">
      <c r="A70" s="421" t="s">
        <v>166</v>
      </c>
      <c r="B70" s="422"/>
      <c r="C70" s="422"/>
      <c r="D70" s="422"/>
      <c r="E70" s="426"/>
      <c r="F70" s="325">
        <f>F7-F66+F69</f>
        <v>0</v>
      </c>
      <c r="G70" s="333"/>
      <c r="H70" s="327"/>
      <c r="I70" s="236" t="s">
        <v>23</v>
      </c>
    </row>
  </sheetData>
  <sheetProtection algorithmName="SHA-512" hashValue="coVXmNENL6fWfes/qIm0FHI7g2Vabs8/McPOBJiMi13MlMxxJMs/tnDUuLdlzGxtqq1aL+uz8Q4y1v3lOci1Ww==" saltValue="Qyg2McjeKjfbRWg589CUMw==" spinCount="100000" sheet="1" formatRows="0" insertRows="0" deleteRows="0"/>
  <mergeCells count="19">
    <mergeCell ref="A68:E68"/>
    <mergeCell ref="A69:E69"/>
    <mergeCell ref="A70:E70"/>
    <mergeCell ref="A38:A65"/>
    <mergeCell ref="A67:E67"/>
    <mergeCell ref="A6:E6"/>
    <mergeCell ref="A37:E37"/>
    <mergeCell ref="A7:A33"/>
    <mergeCell ref="D9:E9"/>
    <mergeCell ref="D10:E10"/>
    <mergeCell ref="D11:E11"/>
    <mergeCell ref="D12:E12"/>
    <mergeCell ref="D13:E13"/>
    <mergeCell ref="D14:E14"/>
    <mergeCell ref="D15:E15"/>
    <mergeCell ref="D16:E16"/>
    <mergeCell ref="D17:E17"/>
    <mergeCell ref="D19:E19"/>
    <mergeCell ref="D22:E22"/>
  </mergeCells>
  <phoneticPr fontId="4"/>
  <dataValidations count="1">
    <dataValidation type="whole" allowBlank="1" showInputMessage="1" showErrorMessage="1" sqref="F29:F33 F39 F41:F52 F65 F58:F60 F54:F55 F27" xr:uid="{5648F87A-9338-48A3-BE24-EE6784705CBC}">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Heade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18</vt:i4>
      </vt:variant>
    </vt:vector>
  </HeadingPairs>
  <TitlesOfParts>
    <vt:vector size="32" baseType="lpstr">
      <vt:lpstr>1-⑮ 第1四半期</vt:lpstr>
      <vt:lpstr>1-⑮ 第2四半期</vt:lpstr>
      <vt:lpstr>1-⑮ 第3四半期</vt:lpstr>
      <vt:lpstr>1-⑮ 第4四半期</vt:lpstr>
      <vt:lpstr>1-⑮ 記入例</vt:lpstr>
      <vt:lpstr>1‐⑯第１四半期</vt:lpstr>
      <vt:lpstr>1‐⑯第２四半期</vt:lpstr>
      <vt:lpstr>1‐⑯第３四半期</vt:lpstr>
      <vt:lpstr>1‐⑯第４四半期</vt:lpstr>
      <vt:lpstr>1-⑯記入例</vt:lpstr>
      <vt:lpstr>【添付資料】チェックリスト</vt:lpstr>
      <vt:lpstr>【添付資料】領収証等貼付台紙</vt:lpstr>
      <vt:lpstr>【添付資料】領収証等貼付台紙 (記入例)</vt:lpstr>
      <vt:lpstr>（毎四半期）チェックリスト (2)</vt:lpstr>
      <vt:lpstr>'1-⑮ 記入例'!OLE_LINK2</vt:lpstr>
      <vt:lpstr>'1-⑮ 第1四半期'!OLE_LINK2</vt:lpstr>
      <vt:lpstr>'1-⑮ 第2四半期'!OLE_LINK2</vt:lpstr>
      <vt:lpstr>'1-⑮ 第3四半期'!OLE_LINK2</vt:lpstr>
      <vt:lpstr>'1-⑮ 第4四半期'!OLE_LINK2</vt:lpstr>
      <vt:lpstr>'（毎四半期）チェックリスト (2)'!Print_Area</vt:lpstr>
      <vt:lpstr>【添付資料】領収証等貼付台紙!Print_Area</vt:lpstr>
      <vt:lpstr>'【添付資料】領収証等貼付台紙 (記入例)'!Print_Area</vt:lpstr>
      <vt:lpstr>'1-⑮ 記入例'!Print_Area</vt:lpstr>
      <vt:lpstr>'1-⑮ 第1四半期'!Print_Area</vt:lpstr>
      <vt:lpstr>'1-⑮ 第2四半期'!Print_Area</vt:lpstr>
      <vt:lpstr>'1-⑮ 第3四半期'!Print_Area</vt:lpstr>
      <vt:lpstr>'1-⑮ 第4四半期'!Print_Area</vt:lpstr>
      <vt:lpstr>'1-⑯記入例'!Print_Area</vt:lpstr>
      <vt:lpstr>'1‐⑯第１四半期'!Print_Area</vt:lpstr>
      <vt:lpstr>'1‐⑯第２四半期'!Print_Area</vt:lpstr>
      <vt:lpstr>'1‐⑯第３四半期'!Print_Area</vt:lpstr>
      <vt:lpstr>'1‐⑯第４四半期'!Print_Area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2024-07-01T00:42:49Z</dcterms:modified>
</cp:coreProperties>
</file>