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13_ncr:1_{2B8E0AC2-19BC-435B-956D-E78E0AEACACD}" xr6:coauthVersionLast="47" xr6:coauthVersionMax="47" xr10:uidLastSave="{00000000-0000-0000-0000-000000000000}"/>
  <workbookProtection workbookAlgorithmName="SHA-512" workbookHashValue="qIhHFJMmfCG3pJfD9swuuMLc6Heay+3+0vpYOKwo6yP/2UueGQf7/UsijX3zVb6ycfpPqLGttcSgVeG/CpSZfA==" workbookSaltValue="zgnhB89n7LGYO43EwMGj+Q==" workbookSpinCount="100000" lockStructure="1"/>
  <bookViews>
    <workbookView xWindow="-28920" yWindow="-4050" windowWidth="29040" windowHeight="15840" xr2:uid="{3AAEB4FC-3125-4068-9DD6-55F71E2E6916}"/>
  </bookViews>
  <sheets>
    <sheet name="1-⑰実績報告書" sheetId="15" r:id="rId1"/>
    <sheet name="1ｰ⑰記入例" sheetId="13" r:id="rId2"/>
    <sheet name="1-⑲収支報告書(実績報告)" sheetId="17" r:id="rId3"/>
    <sheet name="1-⑲記入例" sheetId="16" r:id="rId4"/>
  </sheets>
  <definedNames>
    <definedName name="OLE_LINK2" localSheetId="1">'1ｰ⑰記入例'!$A$2</definedName>
    <definedName name="OLE_LINK2" localSheetId="0">'1-⑰実績報告書'!$A$2</definedName>
    <definedName name="_xlnm.Print_Area" localSheetId="1">'1ｰ⑰記入例'!$A$1:$U$31</definedName>
    <definedName name="_xlnm.Print_Area" localSheetId="0">'1-⑰実績報告書'!$A$1:$U$31</definedName>
    <definedName name="_xlnm.Print_Area" localSheetId="3">'1-⑲記入例'!$A$1:$G$68</definedName>
    <definedName name="_xlnm.Print_Area" localSheetId="2">'1-⑲収支報告書(実績報告)'!$A$1:$G$68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7" i="15" l="1"/>
  <c r="F34" i="17" l="1"/>
  <c r="F18" i="17"/>
  <c r="F19" i="17"/>
  <c r="F22" i="17"/>
  <c r="F56" i="17"/>
  <c r="F61" i="17"/>
  <c r="F57" i="17"/>
  <c r="F53" i="17"/>
  <c r="F40" i="17"/>
  <c r="F38" i="17"/>
  <c r="F22" i="16"/>
  <c r="F18" i="16" s="1"/>
  <c r="F7" i="16" s="1"/>
  <c r="F34" i="16" s="1"/>
  <c r="F19" i="16"/>
  <c r="F61" i="16"/>
  <c r="F56" i="16" s="1"/>
  <c r="F57" i="16"/>
  <c r="F53" i="16"/>
  <c r="F40" i="16"/>
  <c r="F38" i="16"/>
  <c r="F28" i="16"/>
  <c r="F8" i="16"/>
  <c r="F28" i="17"/>
  <c r="F8" i="17"/>
  <c r="G4" i="17"/>
  <c r="F66" i="16" l="1"/>
  <c r="F68" i="16" s="1"/>
  <c r="F7" i="17"/>
  <c r="I27" i="15"/>
  <c r="I28" i="15"/>
  <c r="E28" i="15"/>
  <c r="E27" i="15"/>
  <c r="I27" i="13"/>
  <c r="E27" i="13"/>
  <c r="I28" i="13"/>
  <c r="F67" i="16" l="1"/>
  <c r="M27" i="15"/>
  <c r="Q27" i="15" s="1"/>
  <c r="F66" i="17"/>
  <c r="F68" i="17" s="1"/>
  <c r="M28" i="15"/>
  <c r="Q28" i="15" s="1"/>
  <c r="Q27" i="13"/>
  <c r="Q28" i="13" l="1"/>
  <c r="F67" i="17"/>
  <c r="M17" i="13" l="1"/>
  <c r="F17" i="13"/>
  <c r="I13" i="13"/>
  <c r="C13" i="13"/>
  <c r="C13" i="15"/>
  <c r="I13" i="15"/>
  <c r="E23" i="15"/>
  <c r="M29" i="13"/>
  <c r="I29" i="13"/>
  <c r="E29" i="13"/>
  <c r="E23" i="13"/>
  <c r="E29" i="15" l="1"/>
  <c r="M29" i="15"/>
  <c r="I29" i="15"/>
  <c r="Q29" i="13"/>
  <c r="Q29" i="15" l="1"/>
</calcChain>
</file>

<file path=xl/sharedStrings.xml><?xml version="1.0" encoding="utf-8"?>
<sst xmlns="http://schemas.openxmlformats.org/spreadsheetml/2006/main" count="344" uniqueCount="129">
  <si>
    <t>１－⑲</t>
    <phoneticPr fontId="1"/>
  </si>
  <si>
    <t>施設名：</t>
    <rPh sb="0" eb="2">
      <t>シセツ</t>
    </rPh>
    <rPh sb="2" eb="3">
      <t>メイ</t>
    </rPh>
    <phoneticPr fontId="4"/>
  </si>
  <si>
    <t>（収入）</t>
    <rPh sb="1" eb="3">
      <t>シュウニュウ</t>
    </rPh>
    <phoneticPr fontId="4"/>
  </si>
  <si>
    <t>（単位：円）</t>
    <phoneticPr fontId="4"/>
  </si>
  <si>
    <t>区　　　　　　　分</t>
    <rPh sb="0" eb="1">
      <t>ク</t>
    </rPh>
    <rPh sb="8" eb="9">
      <t>ブン</t>
    </rPh>
    <phoneticPr fontId="4"/>
  </si>
  <si>
    <t>備考</t>
    <rPh sb="0" eb="2">
      <t>ビコウ</t>
    </rPh>
    <phoneticPr fontId="4"/>
  </si>
  <si>
    <t>←自動計算されます。</t>
    <rPh sb="1" eb="3">
      <t>ジドウ</t>
    </rPh>
    <rPh sb="3" eb="5">
      <t>ケイサン</t>
    </rPh>
    <phoneticPr fontId="1"/>
  </si>
  <si>
    <t>利用料収入</t>
    <rPh sb="0" eb="3">
      <t>リヨウリョウ</t>
    </rPh>
    <rPh sb="3" eb="5">
      <t>シュウニュウ</t>
    </rPh>
    <phoneticPr fontId="4"/>
  </si>
  <si>
    <t>その他</t>
    <rPh sb="2" eb="3">
      <t>タ</t>
    </rPh>
    <phoneticPr fontId="4"/>
  </si>
  <si>
    <t>寄付金収入</t>
    <rPh sb="0" eb="3">
      <t>キフキン</t>
    </rPh>
    <rPh sb="3" eb="5">
      <t>シュウニュウ</t>
    </rPh>
    <phoneticPr fontId="4"/>
  </si>
  <si>
    <t>雑収入</t>
    <rPh sb="0" eb="1">
      <t>ザツ</t>
    </rPh>
    <rPh sb="1" eb="3">
      <t>シュウニュウ</t>
    </rPh>
    <phoneticPr fontId="4"/>
  </si>
  <si>
    <t>借入金</t>
    <rPh sb="0" eb="2">
      <t>カリイレ</t>
    </rPh>
    <rPh sb="2" eb="3">
      <t>キン</t>
    </rPh>
    <phoneticPr fontId="4"/>
  </si>
  <si>
    <t>自己資金</t>
    <rPh sb="0" eb="2">
      <t>ジコ</t>
    </rPh>
    <rPh sb="2" eb="4">
      <t>シキン</t>
    </rPh>
    <phoneticPr fontId="4"/>
  </si>
  <si>
    <t>他事業繰入金</t>
    <rPh sb="0" eb="2">
      <t>タジ</t>
    </rPh>
    <rPh sb="2" eb="3">
      <t>ギョウ</t>
    </rPh>
    <rPh sb="3" eb="5">
      <t>クリイレ</t>
    </rPh>
    <rPh sb="5" eb="6">
      <t>キン</t>
    </rPh>
    <phoneticPr fontId="4"/>
  </si>
  <si>
    <t>（支出）</t>
    <rPh sb="1" eb="3">
      <t>シシュツ</t>
    </rPh>
    <phoneticPr fontId="4"/>
  </si>
  <si>
    <t>支出</t>
    <rPh sb="0" eb="2">
      <t>シシュツ</t>
    </rPh>
    <phoneticPr fontId="4"/>
  </si>
  <si>
    <t>人件費</t>
    <rPh sb="0" eb="3">
      <t>ジンケンヒ</t>
    </rPh>
    <phoneticPr fontId="4"/>
  </si>
  <si>
    <t>運営費</t>
    <rPh sb="0" eb="3">
      <t>ウンエイヒ</t>
    </rPh>
    <phoneticPr fontId="4"/>
  </si>
  <si>
    <t>福利厚生費</t>
    <rPh sb="0" eb="2">
      <t>フクリ</t>
    </rPh>
    <rPh sb="2" eb="4">
      <t>コウセイ</t>
    </rPh>
    <rPh sb="4" eb="5">
      <t>ヒ</t>
    </rPh>
    <phoneticPr fontId="4"/>
  </si>
  <si>
    <t>交通費</t>
    <rPh sb="0" eb="3">
      <t>コウツウヒ</t>
    </rPh>
    <phoneticPr fontId="4"/>
  </si>
  <si>
    <t>光熱水費</t>
    <rPh sb="0" eb="2">
      <t>コウネツ</t>
    </rPh>
    <phoneticPr fontId="4"/>
  </si>
  <si>
    <t>通信費</t>
    <rPh sb="0" eb="3">
      <t>ツウシンヒ</t>
    </rPh>
    <phoneticPr fontId="4"/>
  </si>
  <si>
    <t>印刷製本費</t>
    <rPh sb="0" eb="2">
      <t>インサツ</t>
    </rPh>
    <rPh sb="2" eb="4">
      <t>セイホン</t>
    </rPh>
    <rPh sb="4" eb="5">
      <t>ヒ</t>
    </rPh>
    <phoneticPr fontId="4"/>
  </si>
  <si>
    <t>消耗品費</t>
    <rPh sb="0" eb="2">
      <t>ショウモウ</t>
    </rPh>
    <rPh sb="2" eb="3">
      <t>ヒン</t>
    </rPh>
    <rPh sb="3" eb="4">
      <t>ヒ</t>
    </rPh>
    <phoneticPr fontId="4"/>
  </si>
  <si>
    <t>研修費</t>
    <rPh sb="0" eb="2">
      <t>ケンシュウ</t>
    </rPh>
    <rPh sb="2" eb="3">
      <t>ヒ</t>
    </rPh>
    <phoneticPr fontId="4"/>
  </si>
  <si>
    <t>修繕費</t>
    <rPh sb="0" eb="2">
      <t>シュウゼン</t>
    </rPh>
    <rPh sb="2" eb="3">
      <t>ヒ</t>
    </rPh>
    <phoneticPr fontId="4"/>
  </si>
  <si>
    <t>保険料</t>
    <rPh sb="0" eb="2">
      <t>ホケン</t>
    </rPh>
    <rPh sb="2" eb="3">
      <t>リョウ</t>
    </rPh>
    <phoneticPr fontId="4"/>
  </si>
  <si>
    <t>器具什器費</t>
    <rPh sb="0" eb="2">
      <t>キグ</t>
    </rPh>
    <rPh sb="2" eb="4">
      <t>ジュウキ</t>
    </rPh>
    <rPh sb="4" eb="5">
      <t>ヒ</t>
    </rPh>
    <phoneticPr fontId="4"/>
  </si>
  <si>
    <t>手数料</t>
    <rPh sb="0" eb="2">
      <t>テスウ</t>
    </rPh>
    <rPh sb="2" eb="3">
      <t>リョウ</t>
    </rPh>
    <phoneticPr fontId="4"/>
  </si>
  <si>
    <t>家賃</t>
    <rPh sb="0" eb="2">
      <t>ヤチン</t>
    </rPh>
    <phoneticPr fontId="4"/>
  </si>
  <si>
    <t>施設整備費</t>
    <rPh sb="0" eb="2">
      <t>シセツ</t>
    </rPh>
    <rPh sb="2" eb="5">
      <t>セイビヒ</t>
    </rPh>
    <phoneticPr fontId="4"/>
  </si>
  <si>
    <t>物品購入費</t>
    <rPh sb="0" eb="2">
      <t>ブッピン</t>
    </rPh>
    <rPh sb="2" eb="5">
      <t>コウニュウヒ</t>
    </rPh>
    <rPh sb="4" eb="5">
      <t>ヒ</t>
    </rPh>
    <phoneticPr fontId="4"/>
  </si>
  <si>
    <t>収入(２)－支出(３)</t>
    <rPh sb="0" eb="2">
      <t>シュウニュウ</t>
    </rPh>
    <rPh sb="6" eb="8">
      <t>シシュツ</t>
    </rPh>
    <phoneticPr fontId="4"/>
  </si>
  <si>
    <t>令和６年度</t>
    <rPh sb="0" eb="2">
      <t>レイワ</t>
    </rPh>
    <rPh sb="3" eb="5">
      <t>ネンド</t>
    </rPh>
    <phoneticPr fontId="4"/>
  </si>
  <si>
    <t>報償費</t>
    <rPh sb="0" eb="3">
      <t>ホウショウヒ</t>
    </rPh>
    <phoneticPr fontId="1"/>
  </si>
  <si>
    <t>★グレーの箇所は記入不要です。</t>
    <rPh sb="5" eb="7">
      <t>カショ</t>
    </rPh>
    <rPh sb="8" eb="10">
      <t>キニュウ</t>
    </rPh>
    <rPh sb="10" eb="12">
      <t>フヨウ</t>
    </rPh>
    <phoneticPr fontId="1"/>
  </si>
  <si>
    <t>収入</t>
    <rPh sb="0" eb="2">
      <t>シュウニュウ</t>
    </rPh>
    <phoneticPr fontId="1"/>
  </si>
  <si>
    <t>基本事業</t>
    <rPh sb="0" eb="2">
      <t>キホン</t>
    </rPh>
    <rPh sb="2" eb="4">
      <t>ジギョウ</t>
    </rPh>
    <phoneticPr fontId="4"/>
  </si>
  <si>
    <t>ひろば内ほっとステイ分</t>
    <rPh sb="3" eb="4">
      <t>ナイ</t>
    </rPh>
    <rPh sb="10" eb="11">
      <t>ブン</t>
    </rPh>
    <phoneticPr fontId="4"/>
  </si>
  <si>
    <t>ワークスペースひろば型分</t>
    <rPh sb="10" eb="11">
      <t>ガタ</t>
    </rPh>
    <rPh sb="11" eb="12">
      <t>ブン</t>
    </rPh>
    <phoneticPr fontId="4"/>
  </si>
  <si>
    <t>休日育児参加促進事業分</t>
    <rPh sb="0" eb="2">
      <t>キュウジツ</t>
    </rPh>
    <rPh sb="2" eb="4">
      <t>イクジ</t>
    </rPh>
    <rPh sb="4" eb="8">
      <t>サンカソクシン</t>
    </rPh>
    <rPh sb="8" eb="11">
      <t>ジギョウブン</t>
    </rPh>
    <phoneticPr fontId="4"/>
  </si>
  <si>
    <t>出張ひろば分</t>
    <rPh sb="0" eb="2">
      <t>シュッチョウ</t>
    </rPh>
    <rPh sb="5" eb="6">
      <t>ブン</t>
    </rPh>
    <phoneticPr fontId="1"/>
  </si>
  <si>
    <t>専門職相談分</t>
    <rPh sb="5" eb="6">
      <t>ブン</t>
    </rPh>
    <phoneticPr fontId="4"/>
  </si>
  <si>
    <t>レスパイト事業（個室型）</t>
    <rPh sb="5" eb="7">
      <t>ジギョウ</t>
    </rPh>
    <rPh sb="8" eb="11">
      <t>コシツガタ</t>
    </rPh>
    <phoneticPr fontId="1"/>
  </si>
  <si>
    <t>レスパイト事業（ひろば型）</t>
    <rPh sb="5" eb="7">
      <t>ジギョウ</t>
    </rPh>
    <rPh sb="11" eb="12">
      <t>ガタ</t>
    </rPh>
    <phoneticPr fontId="1"/>
  </si>
  <si>
    <t>レスパイト事業（閉室日活用型）</t>
    <rPh sb="5" eb="7">
      <t>ジギョウ</t>
    </rPh>
    <rPh sb="8" eb="10">
      <t>ヘイシツ</t>
    </rPh>
    <rPh sb="10" eb="11">
      <t>ビ</t>
    </rPh>
    <rPh sb="11" eb="13">
      <t>カツヨウ</t>
    </rPh>
    <rPh sb="13" eb="14">
      <t>ガタ</t>
    </rPh>
    <phoneticPr fontId="1"/>
  </si>
  <si>
    <t>おでかけひろばせたがや</t>
    <phoneticPr fontId="1"/>
  </si>
  <si>
    <t>令和</t>
    <rPh sb="0" eb="2">
      <t>レイワ</t>
    </rPh>
    <phoneticPr fontId="1"/>
  </si>
  <si>
    <t>年</t>
    <phoneticPr fontId="1"/>
  </si>
  <si>
    <t>月</t>
    <rPh sb="0" eb="1">
      <t>ガツ</t>
    </rPh>
    <phoneticPr fontId="1"/>
  </si>
  <si>
    <t>日</t>
    <rPh sb="0" eb="1">
      <t>ニチ</t>
    </rPh>
    <phoneticPr fontId="1"/>
  </si>
  <si>
    <t>←入力しないでください。</t>
    <rPh sb="1" eb="3">
      <t>ニュウリョク</t>
    </rPh>
    <phoneticPr fontId="1"/>
  </si>
  <si>
    <t>世田谷区長　あて</t>
  </si>
  <si>
    <t>申請者</t>
    <phoneticPr fontId="1"/>
  </si>
  <si>
    <t>　　　　　　　　　　　　　　　　　</t>
    <phoneticPr fontId="1"/>
  </si>
  <si>
    <t>　　　　　　　　　　　　　　　　　　　　</t>
    <phoneticPr fontId="1"/>
  </si>
  <si>
    <t>名称</t>
    <phoneticPr fontId="1"/>
  </si>
  <si>
    <t>所在地</t>
    <phoneticPr fontId="1"/>
  </si>
  <si>
    <t>　　　　　　　　　　　　　　　　　　　　　</t>
    <phoneticPr fontId="1"/>
  </si>
  <si>
    <t>代表者名</t>
    <rPh sb="0" eb="4">
      <t>ダイヒョウシャメイ</t>
    </rPh>
    <phoneticPr fontId="1"/>
  </si>
  <si>
    <t>▼選択肢</t>
  </si>
  <si>
    <t>　　　　　　　　　　　　　　　　　　　　　　　　　　　　　　</t>
    <phoneticPr fontId="1"/>
  </si>
  <si>
    <t>年</t>
    <rPh sb="0" eb="1">
      <t>ネン</t>
    </rPh>
    <phoneticPr fontId="1"/>
  </si>
  <si>
    <t>日付</t>
    <rPh sb="0" eb="1">
      <t>ニチ</t>
    </rPh>
    <rPh sb="1" eb="2">
      <t>ヅ</t>
    </rPh>
    <phoneticPr fontId="1"/>
  </si>
  <si>
    <t>世家庭第　　</t>
    <rPh sb="0" eb="1">
      <t>セ</t>
    </rPh>
    <rPh sb="1" eb="3">
      <t>カテイ</t>
    </rPh>
    <rPh sb="3" eb="4">
      <t>ダイ</t>
    </rPh>
    <phoneticPr fontId="1"/>
  </si>
  <si>
    <t>号をもって交付決定を受けた世田谷区おでかけひろば事業運営費補助金に</t>
    <rPh sb="0" eb="1">
      <t>ゴウ</t>
    </rPh>
    <phoneticPr fontId="1"/>
  </si>
  <si>
    <t>ついて、実施状況を下記のとおり報告いたします。</t>
    <phoneticPr fontId="1"/>
  </si>
  <si>
    <t>記</t>
  </si>
  <si>
    <t>１　事業の実施期間　　</t>
    <phoneticPr fontId="1"/>
  </si>
  <si>
    <t>日から</t>
    <rPh sb="0" eb="1">
      <t>ニチ</t>
    </rPh>
    <phoneticPr fontId="1"/>
  </si>
  <si>
    <t>日まで</t>
    <rPh sb="0" eb="1">
      <t>ニチ</t>
    </rPh>
    <phoneticPr fontId="1"/>
  </si>
  <si>
    <t xml:space="preserve">２　開設日数
</t>
    <phoneticPr fontId="1"/>
  </si>
  <si>
    <t>週</t>
    <rPh sb="0" eb="1">
      <t>シュウ</t>
    </rPh>
    <phoneticPr fontId="1"/>
  </si>
  <si>
    <t xml:space="preserve">３　開設時間
</t>
    <phoneticPr fontId="1"/>
  </si>
  <si>
    <t>午前</t>
    <rPh sb="0" eb="2">
      <t>ゴゼン</t>
    </rPh>
    <phoneticPr fontId="1"/>
  </si>
  <si>
    <t>時</t>
    <rPh sb="0" eb="1">
      <t>ジ</t>
    </rPh>
    <phoneticPr fontId="1"/>
  </si>
  <si>
    <t>▼選択</t>
  </si>
  <si>
    <t>分から午後</t>
    <rPh sb="0" eb="1">
      <t>フン</t>
    </rPh>
    <rPh sb="3" eb="5">
      <t>ゴゴ</t>
    </rPh>
    <phoneticPr fontId="1"/>
  </si>
  <si>
    <t>分まで（１日あたり</t>
    <rPh sb="0" eb="1">
      <t>フン</t>
    </rPh>
    <rPh sb="5" eb="6">
      <t>ニチ</t>
    </rPh>
    <phoneticPr fontId="1"/>
  </si>
  <si>
    <t>時間</t>
    <rPh sb="0" eb="2">
      <t>ジカン</t>
    </rPh>
    <phoneticPr fontId="1"/>
  </si>
  <si>
    <t>分）</t>
    <rPh sb="0" eb="1">
      <t>フン</t>
    </rPh>
    <phoneticPr fontId="1"/>
  </si>
  <si>
    <t xml:space="preserve">４　職員配置　　
</t>
    <phoneticPr fontId="1"/>
  </si>
  <si>
    <t>名（常勤</t>
    <rPh sb="0" eb="1">
      <t>メイ</t>
    </rPh>
    <rPh sb="2" eb="4">
      <t>ジョウキン</t>
    </rPh>
    <phoneticPr fontId="1"/>
  </si>
  <si>
    <t>名、非常勤</t>
    <rPh sb="0" eb="1">
      <t>メイ</t>
    </rPh>
    <rPh sb="2" eb="5">
      <t>ヒジョウキン</t>
    </rPh>
    <phoneticPr fontId="1"/>
  </si>
  <si>
    <t>名、その他</t>
    <rPh sb="0" eb="1">
      <t>メイ</t>
    </rPh>
    <rPh sb="4" eb="5">
      <t>タ</t>
    </rPh>
    <phoneticPr fontId="1"/>
  </si>
  <si>
    <t>名）</t>
    <rPh sb="0" eb="1">
      <t>メイ</t>
    </rPh>
    <phoneticPr fontId="1"/>
  </si>
  <si>
    <t>５　区補助額及び補助事業に要した経費の額</t>
    <phoneticPr fontId="1"/>
  </si>
  <si>
    <t>運営費</t>
    <phoneticPr fontId="1"/>
  </si>
  <si>
    <t>開設準備経費（基本分）</t>
    <phoneticPr fontId="1"/>
  </si>
  <si>
    <t>開設準備経費（加算分）</t>
    <rPh sb="7" eb="9">
      <t>カサン</t>
    </rPh>
    <phoneticPr fontId="1"/>
  </si>
  <si>
    <t>合計</t>
    <rPh sb="0" eb="2">
      <t>ゴウケイ</t>
    </rPh>
    <phoneticPr fontId="1"/>
  </si>
  <si>
    <t>←開設準備費（加算分）にはレスパイト事業準備費を計上すること</t>
    <rPh sb="1" eb="6">
      <t>カイセツジュンビヒ</t>
    </rPh>
    <rPh sb="7" eb="9">
      <t>カサン</t>
    </rPh>
    <rPh sb="9" eb="10">
      <t>ブン</t>
    </rPh>
    <rPh sb="18" eb="20">
      <t>ジギョウ</t>
    </rPh>
    <rPh sb="20" eb="23">
      <t>ジュンビヒ</t>
    </rPh>
    <rPh sb="24" eb="26">
      <t>ケイジョウ</t>
    </rPh>
    <phoneticPr fontId="1"/>
  </si>
  <si>
    <t>区補助額</t>
    <phoneticPr fontId="1"/>
  </si>
  <si>
    <t>円</t>
  </si>
  <si>
    <t>円</t>
    <rPh sb="0" eb="1">
      <t>エン</t>
    </rPh>
    <phoneticPr fontId="1"/>
  </si>
  <si>
    <t>補助事業に要した経費の額</t>
    <phoneticPr fontId="1"/>
  </si>
  <si>
    <t>差引額</t>
    <phoneticPr fontId="1"/>
  </si>
  <si>
    <t>６　添付書類</t>
  </si>
  <si>
    <t>（１）収支報告書</t>
    <phoneticPr fontId="1"/>
  </si>
  <si>
    <t>年度世田谷区おでかけひろば事業運営費補助金実績報告書</t>
    <rPh sb="21" eb="26">
      <t>ジッセキホウコクショ</t>
    </rPh>
    <phoneticPr fontId="1"/>
  </si>
  <si>
    <t>00</t>
  </si>
  <si>
    <t>世田谷区世田谷１－２－３</t>
    <rPh sb="0" eb="4">
      <t>セタガヤク</t>
    </rPh>
    <rPh sb="4" eb="7">
      <t>セタガヤ</t>
    </rPh>
    <phoneticPr fontId="1"/>
  </si>
  <si>
    <t>NPO法人せたがや</t>
    <rPh sb="3" eb="5">
      <t>ホウジン</t>
    </rPh>
    <phoneticPr fontId="1"/>
  </si>
  <si>
    <t>世田谷区世田谷４－２２－３３</t>
    <rPh sb="0" eb="4">
      <t>セタガヤク</t>
    </rPh>
    <rPh sb="4" eb="7">
      <t>セタガヤ</t>
    </rPh>
    <phoneticPr fontId="1"/>
  </si>
  <si>
    <t>代表理事</t>
  </si>
  <si>
    <t>世田谷　花子</t>
    <rPh sb="0" eb="3">
      <t>セタガヤ</t>
    </rPh>
    <rPh sb="4" eb="6">
      <t>ハナコ</t>
    </rPh>
    <phoneticPr fontId="1"/>
  </si>
  <si>
    <t>第１１号様式(第１３条関係)</t>
    <phoneticPr fontId="1"/>
  </si>
  <si>
    <t>1ー⑰</t>
    <phoneticPr fontId="1"/>
  </si>
  <si>
    <t>区補助額合計（１）</t>
    <phoneticPr fontId="1"/>
  </si>
  <si>
    <t>開設準備経費</t>
    <rPh sb="0" eb="4">
      <t>カイセツジュンビ</t>
    </rPh>
    <rPh sb="4" eb="6">
      <t>ケイヒ</t>
    </rPh>
    <phoneticPr fontId="4"/>
  </si>
  <si>
    <t>基本分</t>
    <rPh sb="0" eb="2">
      <t>キホン</t>
    </rPh>
    <rPh sb="2" eb="3">
      <t>ブン</t>
    </rPh>
    <phoneticPr fontId="1"/>
  </si>
  <si>
    <t>加算分</t>
    <rPh sb="0" eb="3">
      <t>カサンブン</t>
    </rPh>
    <phoneticPr fontId="1"/>
  </si>
  <si>
    <t>ワークスペースひろば事業</t>
    <rPh sb="10" eb="12">
      <t>ジギョウ</t>
    </rPh>
    <phoneticPr fontId="1"/>
  </si>
  <si>
    <t>運営費</t>
    <rPh sb="0" eb="3">
      <t>ウンエイヒ</t>
    </rPh>
    <phoneticPr fontId="1"/>
  </si>
  <si>
    <t>賃借料</t>
    <rPh sb="0" eb="3">
      <t>チンシャクリョウ</t>
    </rPh>
    <phoneticPr fontId="1"/>
  </si>
  <si>
    <t>開設準備経費</t>
    <rPh sb="0" eb="6">
      <t>カイセツジュンビケイヒ</t>
    </rPh>
    <phoneticPr fontId="1"/>
  </si>
  <si>
    <t>基本分</t>
    <phoneticPr fontId="1"/>
  </si>
  <si>
    <t>加算分</t>
    <phoneticPr fontId="1"/>
  </si>
  <si>
    <t>補助金との差額
補助金(１)－支出(３)</t>
    <rPh sb="5" eb="7">
      <t>サガク</t>
    </rPh>
    <rPh sb="8" eb="11">
      <t>ホジョキン</t>
    </rPh>
    <phoneticPr fontId="4"/>
  </si>
  <si>
    <t>事業に係る収入合計（２）</t>
    <phoneticPr fontId="1"/>
  </si>
  <si>
    <t>支出合計(３)</t>
    <rPh sb="2" eb="4">
      <t>ゴウケイ</t>
    </rPh>
    <phoneticPr fontId="1"/>
  </si>
  <si>
    <t>おでかけひろば収支報告書（令和6年度）</t>
    <phoneticPr fontId="1"/>
  </si>
  <si>
    <t>改修費等</t>
    <rPh sb="0" eb="4">
      <t>カイシュウヒトウ</t>
    </rPh>
    <phoneticPr fontId="1"/>
  </si>
  <si>
    <t>礼金及び賃借料（開設前月分）</t>
    <rPh sb="0" eb="2">
      <t>レイキン</t>
    </rPh>
    <rPh sb="2" eb="3">
      <t>オヨ</t>
    </rPh>
    <rPh sb="4" eb="7">
      <t>チンシャクリョウ</t>
    </rPh>
    <rPh sb="8" eb="10">
      <t>カイセツ</t>
    </rPh>
    <rPh sb="10" eb="13">
      <t>ゼンゲツブン</t>
    </rPh>
    <phoneticPr fontId="1"/>
  </si>
  <si>
    <t>その他</t>
    <rPh sb="2" eb="3">
      <t>タ</t>
    </rPh>
    <phoneticPr fontId="1"/>
  </si>
  <si>
    <t>礼金及び賃借料（開設前月分）</t>
    <rPh sb="0" eb="2">
      <t>レイキン</t>
    </rPh>
    <rPh sb="2" eb="3">
      <t>オヨ</t>
    </rPh>
    <rPh sb="4" eb="7">
      <t>チンシャクリョウ</t>
    </rPh>
    <rPh sb="8" eb="10">
      <t>カイセツ</t>
    </rPh>
    <rPh sb="10" eb="12">
      <t>ゼンゲツ</t>
    </rPh>
    <rPh sb="12" eb="13">
      <t>ブン</t>
    </rPh>
    <phoneticPr fontId="1"/>
  </si>
  <si>
    <t>施設名</t>
    <phoneticPr fontId="1"/>
  </si>
  <si>
    <t>施設所在地</t>
    <phoneticPr fontId="1"/>
  </si>
  <si>
    <t>せたがやひろば</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</si>
</sst>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Red]\-#,##0\ "/>
    <numFmt numFmtId="177" formatCode="#,##0;&quot;▲ &quot;#,##0"/>
    <numFmt numFmtId="178" formatCode="0_);[Red]\(0\)"/>
    <numFmt numFmtId="179" formatCode="#,##0_);[Red]\(#,##0\)"/>
    <numFmt numFmtId="180" formatCode="#,##0_ "/>
  </numFmts>
  <fonts count="19" x14ac:knownFonts="1">
    <font>
      <sz val="11"/>
      <color theme="1"/>
      <name val="游ゴシック"/>
      <family val="2"/>
      <scheme val="minor"/>
    </font>
    <font>
      <sz val="6"/>
      <name val="游ゴシック"/>
      <family val="3"/>
      <charset val="128"/>
      <scheme val="minor"/>
    </font>
    <font>
      <sz val="11"/>
      <name val="ＭＳ Ｐゴシック"/>
      <family val="3"/>
      <charset val="128"/>
    </font>
    <font>
      <sz val="11"/>
      <name val="メイリオ"/>
      <family val="3"/>
      <charset val="128"/>
    </font>
    <font>
      <sz val="6"/>
      <name val="ＭＳ Ｐゴシック"/>
      <family val="3"/>
      <charset val="128"/>
    </font>
    <font>
      <b/>
      <sz val="11"/>
      <color rgb="FFFF0000"/>
      <name val="メイリオ"/>
      <family val="3"/>
      <charset val="128"/>
    </font>
    <font>
      <sz val="10"/>
      <color theme="1"/>
      <name val="メイリオ"/>
      <family val="3"/>
      <charset val="128"/>
    </font>
    <font>
      <sz val="11"/>
      <color theme="1"/>
      <name val="メイリオ"/>
      <family val="3"/>
      <charset val="128"/>
    </font>
    <font>
      <sz val="14"/>
      <color theme="1"/>
      <name val="メイリオ"/>
      <family val="3"/>
      <charset val="128"/>
    </font>
    <font>
      <sz val="8"/>
      <color theme="1"/>
      <name val="メイリオ"/>
      <family val="3"/>
      <charset val="128"/>
    </font>
    <font>
      <sz val="11"/>
      <color theme="1"/>
      <name val="游ゴシック"/>
      <family val="2"/>
      <scheme val="minor"/>
    </font>
    <font>
      <sz val="12"/>
      <color theme="1"/>
      <name val="ＭＳ 明朝"/>
      <family val="1"/>
      <charset val="128"/>
    </font>
    <font>
      <sz val="12"/>
      <color rgb="FF000000"/>
      <name val="ＭＳ 明朝"/>
      <family val="1"/>
      <charset val="128"/>
    </font>
    <font>
      <sz val="12"/>
      <name val="ＭＳ 明朝"/>
      <family val="1"/>
      <charset val="128"/>
    </font>
    <font>
      <sz val="11"/>
      <name val="游ゴシック"/>
      <family val="2"/>
      <scheme val="minor"/>
    </font>
    <font>
      <sz val="11"/>
      <name val="ＭＳ 明朝"/>
      <family val="1"/>
      <charset val="128"/>
    </font>
    <font>
      <b/>
      <sz val="11"/>
      <color rgb="FFFF0000"/>
      <name val="游ゴシック"/>
      <family val="3"/>
      <charset val="128"/>
      <scheme val="minor"/>
    </font>
    <font>
      <b/>
      <sz val="12"/>
      <color rgb="FFFF0000"/>
      <name val="メイリオ"/>
      <family val="3"/>
      <charset val="128"/>
    </font>
    <font>
      <sz val="12"/>
      <color rgb="FFFF0000"/>
      <name val="メイリオ"/>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43">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diagonal/>
    </border>
    <border>
      <left style="thin">
        <color indexed="64"/>
      </left>
      <right style="thin">
        <color indexed="64"/>
      </right>
      <top style="dashed">
        <color indexed="64"/>
      </top>
      <bottom/>
      <diagonal/>
    </border>
    <border>
      <left style="thin">
        <color indexed="64"/>
      </left>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double">
        <color indexed="64"/>
      </bottom>
      <diagonal/>
    </border>
    <border>
      <left style="thin">
        <color indexed="64"/>
      </left>
      <right/>
      <top style="dashed">
        <color indexed="64"/>
      </top>
      <bottom style="double">
        <color indexed="64"/>
      </bottom>
      <diagonal/>
    </border>
    <border>
      <left style="thin">
        <color indexed="64"/>
      </left>
      <right style="thin">
        <color indexed="64"/>
      </right>
      <top style="dashed">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right style="thin">
        <color indexed="64"/>
      </right>
      <top style="dashed">
        <color indexed="64"/>
      </top>
      <bottom style="thin">
        <color indexed="64"/>
      </bottom>
      <diagonal/>
    </border>
    <border>
      <left/>
      <right style="thin">
        <color indexed="64"/>
      </right>
      <top style="dashed">
        <color indexed="64"/>
      </top>
      <bottom style="double">
        <color indexed="64"/>
      </bottom>
      <diagonal/>
    </border>
    <border>
      <left/>
      <right style="thin">
        <color indexed="64"/>
      </right>
      <top/>
      <bottom style="thin">
        <color indexed="64"/>
      </bottom>
      <diagonal/>
    </border>
    <border>
      <left/>
      <right style="thin">
        <color indexed="64"/>
      </right>
      <top/>
      <bottom/>
      <diagonal/>
    </border>
    <border>
      <left/>
      <right/>
      <top style="dashed">
        <color indexed="64"/>
      </top>
      <bottom/>
      <diagonal/>
    </border>
    <border>
      <left/>
      <right/>
      <top style="double">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bottom style="double">
        <color indexed="64"/>
      </bottom>
      <diagonal/>
    </border>
    <border>
      <left/>
      <right/>
      <top style="thin">
        <color indexed="64"/>
      </top>
      <bottom style="dashed">
        <color indexed="64"/>
      </bottom>
      <diagonal/>
    </border>
    <border>
      <left/>
      <right/>
      <top style="dashed">
        <color indexed="64"/>
      </top>
      <bottom style="dashed">
        <color indexed="64"/>
      </bottom>
      <diagonal/>
    </border>
    <border>
      <left/>
      <right/>
      <top style="dashed">
        <color indexed="64"/>
      </top>
      <bottom style="double">
        <color indexed="64"/>
      </bottom>
      <diagonal/>
    </border>
    <border>
      <left/>
      <right/>
      <top style="dashed">
        <color indexed="64"/>
      </top>
      <bottom style="thin">
        <color indexed="64"/>
      </bottom>
      <diagonal/>
    </border>
    <border>
      <left/>
      <right style="thin">
        <color indexed="64"/>
      </right>
      <top style="dashed">
        <color indexed="64"/>
      </top>
      <bottom/>
      <diagonal/>
    </border>
  </borders>
  <cellStyleXfs count="5">
    <xf numFmtId="0" fontId="0" fillId="0" borderId="0"/>
    <xf numFmtId="0" fontId="2" fillId="0" borderId="0"/>
    <xf numFmtId="0" fontId="2" fillId="0" borderId="0">
      <alignment vertical="center"/>
    </xf>
    <xf numFmtId="0" fontId="2" fillId="0" borderId="0">
      <alignment vertical="center"/>
    </xf>
    <xf numFmtId="38" fontId="10" fillId="0" borderId="0" applyFont="0" applyFill="0" applyBorder="0" applyAlignment="0" applyProtection="0">
      <alignment vertical="center"/>
    </xf>
  </cellStyleXfs>
  <cellXfs count="303">
    <xf numFmtId="0" fontId="0" fillId="0" borderId="0" xfId="0"/>
    <xf numFmtId="0" fontId="7" fillId="2" borderId="0" xfId="0" applyFont="1" applyFill="1" applyAlignment="1">
      <alignment vertical="center"/>
    </xf>
    <xf numFmtId="0" fontId="7" fillId="0" borderId="0" xfId="0" applyFont="1" applyAlignment="1">
      <alignment vertical="center"/>
    </xf>
    <xf numFmtId="176" fontId="3" fillId="2" borderId="18" xfId="0" applyNumberFormat="1" applyFont="1" applyFill="1" applyBorder="1" applyAlignment="1" applyProtection="1">
      <alignment vertical="center"/>
      <protection locked="0"/>
    </xf>
    <xf numFmtId="176" fontId="3" fillId="2" borderId="13" xfId="0" applyNumberFormat="1" applyFont="1" applyFill="1" applyBorder="1" applyAlignment="1" applyProtection="1">
      <alignment vertical="center"/>
      <protection locked="0"/>
    </xf>
    <xf numFmtId="176" fontId="3" fillId="2" borderId="15" xfId="0" applyNumberFormat="1" applyFont="1" applyFill="1" applyBorder="1" applyAlignment="1" applyProtection="1">
      <alignment vertical="center"/>
      <protection locked="0"/>
    </xf>
    <xf numFmtId="176" fontId="3" fillId="2" borderId="21" xfId="0" applyNumberFormat="1" applyFont="1" applyFill="1" applyBorder="1" applyAlignment="1" applyProtection="1">
      <alignment vertical="center"/>
      <protection locked="0"/>
    </xf>
    <xf numFmtId="176" fontId="3" fillId="2" borderId="19" xfId="0" applyNumberFormat="1" applyFont="1" applyFill="1" applyBorder="1" applyAlignment="1" applyProtection="1">
      <alignment vertical="center"/>
      <protection locked="0"/>
    </xf>
    <xf numFmtId="176" fontId="3" fillId="2" borderId="17" xfId="0" applyNumberFormat="1" applyFont="1" applyFill="1" applyBorder="1" applyAlignment="1" applyProtection="1">
      <alignment vertical="center"/>
      <protection locked="0"/>
    </xf>
    <xf numFmtId="176" fontId="7" fillId="3" borderId="6" xfId="0" applyNumberFormat="1" applyFont="1" applyFill="1" applyBorder="1" applyAlignment="1">
      <alignment vertical="center"/>
    </xf>
    <xf numFmtId="0" fontId="6" fillId="2" borderId="7" xfId="2" applyFont="1" applyFill="1" applyBorder="1" applyAlignment="1">
      <alignment horizontal="distributed" vertical="center"/>
    </xf>
    <xf numFmtId="0" fontId="7" fillId="2" borderId="0" xfId="0" applyFont="1" applyFill="1" applyAlignment="1">
      <alignment vertical="center" shrinkToFit="1"/>
    </xf>
    <xf numFmtId="176" fontId="7" fillId="3" borderId="25" xfId="0" applyNumberFormat="1" applyFont="1" applyFill="1" applyBorder="1" applyAlignment="1">
      <alignment vertical="center"/>
    </xf>
    <xf numFmtId="176" fontId="5" fillId="0" borderId="13" xfId="0" applyNumberFormat="1" applyFont="1" applyBorder="1" applyAlignment="1" applyProtection="1">
      <alignment vertical="center"/>
      <protection locked="0"/>
    </xf>
    <xf numFmtId="176" fontId="5" fillId="0" borderId="16" xfId="0" applyNumberFormat="1" applyFont="1" applyBorder="1" applyAlignment="1" applyProtection="1">
      <alignment vertical="center"/>
      <protection locked="0"/>
    </xf>
    <xf numFmtId="176" fontId="5" fillId="2" borderId="5" xfId="0" applyNumberFormat="1" applyFont="1" applyFill="1" applyBorder="1" applyAlignment="1" applyProtection="1">
      <alignment vertical="center"/>
      <protection locked="0"/>
    </xf>
    <xf numFmtId="176" fontId="5" fillId="0" borderId="6" xfId="0" applyNumberFormat="1" applyFont="1" applyBorder="1" applyAlignment="1" applyProtection="1">
      <alignment vertical="center"/>
      <protection locked="0"/>
    </xf>
    <xf numFmtId="176" fontId="5" fillId="2" borderId="14" xfId="0" applyNumberFormat="1" applyFont="1" applyFill="1" applyBorder="1" applyAlignment="1" applyProtection="1">
      <alignment vertical="center"/>
      <protection locked="0"/>
    </xf>
    <xf numFmtId="176" fontId="5" fillId="2" borderId="17" xfId="0" applyNumberFormat="1" applyFont="1" applyFill="1" applyBorder="1" applyAlignment="1" applyProtection="1">
      <alignment vertical="center"/>
      <protection locked="0"/>
    </xf>
    <xf numFmtId="176" fontId="5" fillId="2" borderId="4" xfId="0" applyNumberFormat="1" applyFont="1" applyFill="1" applyBorder="1" applyAlignment="1" applyProtection="1">
      <alignment vertical="center"/>
      <protection locked="0"/>
    </xf>
    <xf numFmtId="0" fontId="0" fillId="2" borderId="0" xfId="0" applyFill="1"/>
    <xf numFmtId="0" fontId="7" fillId="2" borderId="0" xfId="0" applyFont="1" applyFill="1" applyAlignment="1">
      <alignment horizontal="right" vertical="center" shrinkToFit="1"/>
    </xf>
    <xf numFmtId="0" fontId="7" fillId="2" borderId="0" xfId="0" applyFont="1" applyFill="1" applyAlignment="1">
      <alignment horizontal="right" vertical="center"/>
    </xf>
    <xf numFmtId="0" fontId="7" fillId="2" borderId="0" xfId="0" applyFont="1" applyFill="1" applyAlignment="1">
      <alignment horizontal="center" vertical="center" shrinkToFit="1"/>
    </xf>
    <xf numFmtId="0" fontId="5" fillId="0" borderId="0" xfId="0" applyFont="1" applyAlignment="1">
      <alignment vertical="center"/>
    </xf>
    <xf numFmtId="0" fontId="7" fillId="2" borderId="5" xfId="0" applyFont="1" applyFill="1" applyBorder="1" applyAlignment="1">
      <alignment horizontal="center" vertical="center"/>
    </xf>
    <xf numFmtId="176" fontId="3" fillId="3" borderId="9" xfId="0" applyNumberFormat="1" applyFont="1" applyFill="1" applyBorder="1" applyAlignment="1">
      <alignment horizontal="right" vertical="center"/>
    </xf>
    <xf numFmtId="176" fontId="7" fillId="3" borderId="9" xfId="0" applyNumberFormat="1" applyFont="1" applyFill="1" applyBorder="1" applyAlignment="1">
      <alignment vertical="center"/>
    </xf>
    <xf numFmtId="0" fontId="9" fillId="2" borderId="12" xfId="2" applyFont="1" applyFill="1" applyBorder="1">
      <alignment vertical="center"/>
    </xf>
    <xf numFmtId="178" fontId="7" fillId="0" borderId="0" xfId="0" applyNumberFormat="1" applyFont="1" applyAlignment="1">
      <alignment vertical="center"/>
    </xf>
    <xf numFmtId="0" fontId="9" fillId="2" borderId="8" xfId="2" applyFont="1" applyFill="1" applyBorder="1">
      <alignment vertical="center"/>
    </xf>
    <xf numFmtId="176" fontId="7" fillId="3" borderId="11" xfId="0" applyNumberFormat="1" applyFont="1" applyFill="1" applyBorder="1" applyAlignment="1">
      <alignment vertical="center"/>
    </xf>
    <xf numFmtId="0" fontId="6" fillId="2" borderId="11" xfId="2" applyFont="1" applyFill="1" applyBorder="1">
      <alignment vertical="center"/>
    </xf>
    <xf numFmtId="0" fontId="6" fillId="2" borderId="2" xfId="2" applyFont="1" applyFill="1" applyBorder="1">
      <alignment vertical="center"/>
    </xf>
    <xf numFmtId="176" fontId="7" fillId="3" borderId="4" xfId="0" applyNumberFormat="1" applyFont="1" applyFill="1" applyBorder="1" applyAlignment="1">
      <alignment vertical="center"/>
    </xf>
    <xf numFmtId="177" fontId="7" fillId="3" borderId="4" xfId="0" applyNumberFormat="1" applyFont="1" applyFill="1" applyBorder="1" applyAlignment="1">
      <alignment vertical="center"/>
    </xf>
    <xf numFmtId="0" fontId="7" fillId="0" borderId="0" xfId="0" applyFont="1" applyAlignment="1">
      <alignment vertical="center" shrinkToFit="1"/>
    </xf>
    <xf numFmtId="176" fontId="5" fillId="0" borderId="16" xfId="0" applyNumberFormat="1" applyFont="1" applyBorder="1" applyAlignment="1" applyProtection="1">
      <alignment horizontal="right" vertical="center"/>
      <protection locked="0"/>
    </xf>
    <xf numFmtId="0" fontId="7" fillId="0" borderId="14" xfId="0" applyFont="1" applyBorder="1" applyAlignment="1">
      <alignment vertical="center"/>
    </xf>
    <xf numFmtId="176" fontId="5" fillId="0" borderId="29" xfId="0" applyNumberFormat="1" applyFont="1" applyBorder="1" applyAlignment="1" applyProtection="1">
      <alignment vertical="center"/>
      <protection locked="0"/>
    </xf>
    <xf numFmtId="0" fontId="11" fillId="2" borderId="0" xfId="0" applyFont="1" applyFill="1" applyAlignment="1">
      <alignment horizontal="center" vertical="center" wrapText="1"/>
    </xf>
    <xf numFmtId="0" fontId="11" fillId="2" borderId="0" xfId="0" applyFont="1" applyFill="1"/>
    <xf numFmtId="0" fontId="11" fillId="2" borderId="0" xfId="0" applyFont="1" applyFill="1" applyAlignment="1" applyProtection="1">
      <alignment horizontal="center"/>
      <protection locked="0"/>
    </xf>
    <xf numFmtId="0" fontId="12" fillId="2" borderId="0" xfId="0" applyFont="1" applyFill="1" applyAlignment="1">
      <alignment horizontal="right" vertical="center" wrapText="1"/>
    </xf>
    <xf numFmtId="0" fontId="12" fillId="2" borderId="0" xfId="0" applyFont="1" applyFill="1" applyAlignment="1">
      <alignment horizontal="center" vertical="center" wrapText="1"/>
    </xf>
    <xf numFmtId="0" fontId="13" fillId="2" borderId="0" xfId="0" applyFont="1" applyFill="1" applyAlignment="1">
      <alignment horizontal="right" vertical="center" wrapText="1"/>
    </xf>
    <xf numFmtId="0" fontId="13" fillId="2" borderId="0" xfId="0" applyFont="1" applyFill="1" applyAlignment="1">
      <alignment vertical="center"/>
    </xf>
    <xf numFmtId="0" fontId="13" fillId="2" borderId="0" xfId="0" applyFont="1" applyFill="1" applyAlignment="1" applyProtection="1">
      <alignment horizontal="center" vertical="center"/>
      <protection locked="0"/>
    </xf>
    <xf numFmtId="0" fontId="14" fillId="2" borderId="0" xfId="0" applyFont="1" applyFill="1"/>
    <xf numFmtId="0" fontId="12" fillId="2" borderId="0" xfId="0" applyFont="1" applyFill="1" applyAlignment="1">
      <alignment horizontal="justify" vertical="center" wrapText="1"/>
    </xf>
    <xf numFmtId="0" fontId="11" fillId="2" borderId="0" xfId="0" applyFont="1" applyFill="1" applyAlignment="1">
      <alignment horizontal="right"/>
    </xf>
    <xf numFmtId="0" fontId="13" fillId="2" borderId="0" xfId="0" applyFont="1" applyFill="1"/>
    <xf numFmtId="0" fontId="15" fillId="2" borderId="0" xfId="0" applyFont="1" applyFill="1" applyProtection="1">
      <protection locked="0"/>
    </xf>
    <xf numFmtId="0" fontId="11" fillId="2" borderId="0" xfId="0" applyFont="1" applyFill="1" applyAlignment="1">
      <alignment vertical="center" wrapText="1"/>
    </xf>
    <xf numFmtId="0" fontId="13" fillId="2" borderId="0" xfId="0" applyFont="1" applyFill="1" applyAlignment="1" applyProtection="1">
      <alignment horizontal="center" vertical="center" wrapText="1"/>
      <protection locked="0"/>
    </xf>
    <xf numFmtId="0" fontId="11" fillId="2" borderId="0" xfId="0" applyFont="1" applyFill="1" applyAlignment="1">
      <alignment vertical="center"/>
    </xf>
    <xf numFmtId="0" fontId="11" fillId="2" borderId="0" xfId="0" applyFont="1" applyFill="1" applyAlignment="1">
      <alignment horizontal="left" vertical="center"/>
    </xf>
    <xf numFmtId="0" fontId="11" fillId="2" borderId="0" xfId="0" applyFont="1" applyFill="1" applyAlignment="1">
      <alignment horizontal="left" vertical="center" wrapText="1"/>
    </xf>
    <xf numFmtId="0" fontId="13" fillId="2" borderId="0" xfId="0" applyFont="1" applyFill="1" applyAlignment="1">
      <alignment horizontal="center" vertical="center" wrapText="1"/>
    </xf>
    <xf numFmtId="0" fontId="13" fillId="2" borderId="0" xfId="0" quotePrefix="1" applyFont="1" applyFill="1" applyAlignment="1" applyProtection="1">
      <alignment horizontal="center" vertical="center"/>
      <protection locked="0"/>
    </xf>
    <xf numFmtId="0" fontId="11" fillId="2" borderId="0" xfId="0" applyFont="1" applyFill="1" applyAlignment="1">
      <alignment horizontal="left"/>
    </xf>
    <xf numFmtId="0" fontId="13" fillId="2" borderId="0" xfId="0" applyFont="1" applyFill="1" applyProtection="1">
      <protection locked="0"/>
    </xf>
    <xf numFmtId="0" fontId="13" fillId="2" borderId="0" xfId="0" applyFont="1" applyFill="1" applyAlignment="1">
      <alignment horizontal="justify" vertical="center"/>
    </xf>
    <xf numFmtId="0" fontId="0" fillId="0" borderId="0" xfId="0" applyAlignment="1">
      <alignment vertical="top"/>
    </xf>
    <xf numFmtId="0" fontId="13" fillId="2" borderId="0" xfId="0" applyFont="1" applyFill="1" applyAlignment="1">
      <alignment vertical="center" wrapText="1"/>
    </xf>
    <xf numFmtId="0" fontId="16" fillId="0" borderId="0" xfId="0" applyFont="1" applyAlignment="1">
      <alignment vertical="top"/>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xf>
    <xf numFmtId="0" fontId="13" fillId="2" borderId="0" xfId="0" applyFont="1" applyFill="1" applyAlignment="1">
      <alignment horizontal="left"/>
    </xf>
    <xf numFmtId="0" fontId="13" fillId="2" borderId="0" xfId="0" applyFont="1" applyFill="1" applyAlignment="1">
      <alignment horizontal="right" vertical="center"/>
    </xf>
    <xf numFmtId="0" fontId="17" fillId="2" borderId="0" xfId="0" applyFont="1" applyFill="1" applyAlignment="1" applyProtection="1">
      <alignment horizontal="center" vertical="center"/>
      <protection locked="0"/>
    </xf>
    <xf numFmtId="0" fontId="17" fillId="2" borderId="0" xfId="0" applyFont="1" applyFill="1" applyAlignment="1" applyProtection="1">
      <alignment horizontal="center" vertical="center" wrapText="1"/>
      <protection locked="0"/>
    </xf>
    <xf numFmtId="0" fontId="17" fillId="2" borderId="0" xfId="0" quotePrefix="1" applyFont="1" applyFill="1" applyAlignment="1" applyProtection="1">
      <alignment horizontal="center" vertical="center"/>
      <protection locked="0"/>
    </xf>
    <xf numFmtId="0" fontId="17" fillId="2" borderId="0" xfId="0" applyFont="1" applyFill="1" applyAlignment="1">
      <alignment horizontal="center" vertical="center"/>
    </xf>
    <xf numFmtId="0" fontId="17" fillId="2" borderId="0" xfId="0" applyFont="1" applyFill="1" applyProtection="1">
      <protection locked="0"/>
    </xf>
    <xf numFmtId="0" fontId="18" fillId="2" borderId="0" xfId="0" applyFont="1" applyFill="1"/>
    <xf numFmtId="0" fontId="5" fillId="2" borderId="0" xfId="0" applyFont="1" applyFill="1" applyProtection="1">
      <protection locked="0"/>
    </xf>
    <xf numFmtId="0" fontId="8" fillId="2" borderId="0" xfId="0" applyFont="1" applyFill="1" applyAlignment="1">
      <alignment horizontal="center" vertical="center"/>
    </xf>
    <xf numFmtId="0" fontId="6" fillId="2" borderId="9" xfId="2" applyFont="1" applyFill="1" applyBorder="1">
      <alignment vertical="center"/>
    </xf>
    <xf numFmtId="0" fontId="9" fillId="2" borderId="7" xfId="2" applyFont="1" applyFill="1" applyBorder="1">
      <alignment vertical="center"/>
    </xf>
    <xf numFmtId="176" fontId="5" fillId="2" borderId="16" xfId="0" applyNumberFormat="1" applyFont="1" applyFill="1" applyBorder="1" applyAlignment="1" applyProtection="1">
      <alignment vertical="center"/>
      <protection locked="0"/>
    </xf>
    <xf numFmtId="176" fontId="7" fillId="3" borderId="9" xfId="0" applyNumberFormat="1" applyFont="1" applyFill="1" applyBorder="1" applyAlignment="1">
      <alignment horizontal="right" vertical="center"/>
    </xf>
    <xf numFmtId="176" fontId="7" fillId="3" borderId="36" xfId="0" applyNumberFormat="1" applyFont="1" applyFill="1" applyBorder="1" applyAlignment="1">
      <alignment vertical="center"/>
    </xf>
    <xf numFmtId="179" fontId="5" fillId="0" borderId="22" xfId="0" applyNumberFormat="1" applyFont="1" applyBorder="1" applyAlignment="1" applyProtection="1">
      <alignment vertical="center"/>
      <protection locked="0"/>
    </xf>
    <xf numFmtId="179" fontId="5" fillId="0" borderId="17" xfId="0" applyNumberFormat="1" applyFont="1" applyBorder="1" applyAlignment="1">
      <alignment vertical="center"/>
    </xf>
    <xf numFmtId="179" fontId="5" fillId="0" borderId="14" xfId="0" applyNumberFormat="1" applyFont="1" applyBorder="1" applyAlignment="1" applyProtection="1">
      <alignment vertical="center"/>
      <protection locked="0"/>
    </xf>
    <xf numFmtId="0" fontId="6" fillId="2" borderId="7" xfId="2" applyFont="1" applyFill="1" applyBorder="1" applyAlignment="1">
      <alignment horizontal="center" vertical="center" textRotation="255"/>
    </xf>
    <xf numFmtId="0" fontId="8" fillId="2" borderId="0" xfId="0" applyFont="1" applyFill="1" applyAlignment="1">
      <alignment horizontal="centerContinuous" vertical="center"/>
    </xf>
    <xf numFmtId="0" fontId="6" fillId="2" borderId="9" xfId="2" applyFont="1" applyFill="1" applyBorder="1" applyAlignment="1">
      <alignment horizontal="centerContinuous" vertical="center"/>
    </xf>
    <xf numFmtId="0" fontId="6" fillId="2" borderId="1" xfId="2" applyFont="1" applyFill="1" applyBorder="1" applyAlignment="1">
      <alignment horizontal="centerContinuous" vertical="center"/>
    </xf>
    <xf numFmtId="0" fontId="6" fillId="2" borderId="26" xfId="2" applyFont="1" applyFill="1" applyBorder="1" applyAlignment="1">
      <alignment horizontal="centerContinuous" vertical="center"/>
    </xf>
    <xf numFmtId="0" fontId="6" fillId="2" borderId="3" xfId="2" applyFont="1" applyFill="1" applyBorder="1">
      <alignment vertical="center"/>
    </xf>
    <xf numFmtId="0" fontId="7" fillId="2" borderId="9" xfId="2" applyFont="1" applyFill="1" applyBorder="1">
      <alignment vertical="center"/>
    </xf>
    <xf numFmtId="0" fontId="7" fillId="2" borderId="3" xfId="2" applyFont="1" applyFill="1" applyBorder="1">
      <alignment vertical="center"/>
    </xf>
    <xf numFmtId="0" fontId="7" fillId="2" borderId="10" xfId="2" applyFont="1" applyFill="1" applyBorder="1">
      <alignment vertical="center"/>
    </xf>
    <xf numFmtId="0" fontId="6" fillId="2" borderId="19" xfId="2" applyFont="1" applyFill="1" applyBorder="1" applyAlignment="1">
      <alignment vertical="center" shrinkToFit="1"/>
    </xf>
    <xf numFmtId="0" fontId="6" fillId="2" borderId="8" xfId="2" applyFont="1" applyFill="1" applyBorder="1" applyAlignment="1">
      <alignment horizontal="center" vertical="center" textRotation="255"/>
    </xf>
    <xf numFmtId="0" fontId="6" fillId="2" borderId="3" xfId="2" applyFont="1" applyFill="1" applyBorder="1" applyAlignment="1">
      <alignment horizontal="centerContinuous" vertical="center"/>
    </xf>
    <xf numFmtId="0" fontId="6" fillId="2" borderId="10" xfId="2" applyFont="1" applyFill="1" applyBorder="1" applyAlignment="1">
      <alignment horizontal="centerContinuous" vertical="center"/>
    </xf>
    <xf numFmtId="0" fontId="7" fillId="0" borderId="1" xfId="0" applyFont="1" applyBorder="1" applyAlignment="1">
      <alignment horizontal="centerContinuous" vertical="center"/>
    </xf>
    <xf numFmtId="0" fontId="6" fillId="2" borderId="13" xfId="2" applyFont="1" applyFill="1" applyBorder="1">
      <alignment vertical="center"/>
    </xf>
    <xf numFmtId="0" fontId="7" fillId="0" borderId="38" xfId="0" applyFont="1" applyBorder="1" applyAlignment="1">
      <alignment vertical="center"/>
    </xf>
    <xf numFmtId="0" fontId="6" fillId="2" borderId="27" xfId="2" applyFont="1" applyFill="1" applyBorder="1">
      <alignment vertical="center"/>
    </xf>
    <xf numFmtId="0" fontId="6" fillId="2" borderId="15" xfId="2" applyFont="1" applyFill="1" applyBorder="1">
      <alignment vertical="center"/>
    </xf>
    <xf numFmtId="0" fontId="7" fillId="0" borderId="39" xfId="0" applyFont="1" applyBorder="1" applyAlignment="1">
      <alignment vertical="center"/>
    </xf>
    <xf numFmtId="0" fontId="6" fillId="2" borderId="28" xfId="2" applyFont="1" applyFill="1" applyBorder="1">
      <alignment vertical="center"/>
    </xf>
    <xf numFmtId="0" fontId="6" fillId="2" borderId="21" xfId="2" applyFont="1" applyFill="1" applyBorder="1">
      <alignment vertical="center"/>
    </xf>
    <xf numFmtId="0" fontId="7" fillId="0" borderId="40" xfId="0" applyFont="1" applyBorder="1" applyAlignment="1">
      <alignment vertical="center"/>
    </xf>
    <xf numFmtId="0" fontId="6" fillId="2" borderId="31" xfId="2" applyFont="1" applyFill="1" applyBorder="1">
      <alignment vertical="center"/>
    </xf>
    <xf numFmtId="0" fontId="6" fillId="2" borderId="23" xfId="2" applyFont="1" applyFill="1" applyBorder="1" applyAlignment="1">
      <alignment horizontal="centerContinuous" vertical="center"/>
    </xf>
    <xf numFmtId="0" fontId="6" fillId="2" borderId="35" xfId="2" applyFont="1" applyFill="1" applyBorder="1" applyAlignment="1">
      <alignment horizontal="centerContinuous" vertical="center"/>
    </xf>
    <xf numFmtId="0" fontId="6" fillId="2" borderId="24" xfId="2" applyFont="1" applyFill="1" applyBorder="1" applyAlignment="1">
      <alignment horizontal="centerContinuous" vertical="center"/>
    </xf>
    <xf numFmtId="0" fontId="6" fillId="2" borderId="1" xfId="2" applyFont="1" applyFill="1" applyBorder="1">
      <alignment vertical="center"/>
    </xf>
    <xf numFmtId="0" fontId="6" fillId="2" borderId="26" xfId="2" applyFont="1" applyFill="1" applyBorder="1">
      <alignment vertical="center"/>
    </xf>
    <xf numFmtId="0" fontId="6" fillId="2" borderId="7" xfId="2" applyFont="1" applyFill="1" applyBorder="1">
      <alignment vertical="center"/>
    </xf>
    <xf numFmtId="0" fontId="6" fillId="2" borderId="4" xfId="2" applyFont="1" applyFill="1" applyBorder="1">
      <alignment vertical="center"/>
    </xf>
    <xf numFmtId="0" fontId="6" fillId="2" borderId="6" xfId="2" applyFont="1" applyFill="1" applyBorder="1">
      <alignment vertical="center"/>
    </xf>
    <xf numFmtId="0" fontId="6" fillId="2" borderId="10" xfId="2" applyFont="1" applyFill="1" applyBorder="1">
      <alignment vertical="center"/>
    </xf>
    <xf numFmtId="0" fontId="6" fillId="2" borderId="12" xfId="2" applyFont="1" applyFill="1" applyBorder="1">
      <alignment vertical="center"/>
    </xf>
    <xf numFmtId="0" fontId="6" fillId="2" borderId="38" xfId="2" applyFont="1" applyFill="1" applyBorder="1">
      <alignment vertical="center"/>
    </xf>
    <xf numFmtId="0" fontId="6" fillId="2" borderId="39" xfId="2" applyFont="1" applyFill="1" applyBorder="1">
      <alignment vertical="center"/>
    </xf>
    <xf numFmtId="0" fontId="6" fillId="2" borderId="8" xfId="2" applyFont="1" applyFill="1" applyBorder="1">
      <alignment vertical="center"/>
    </xf>
    <xf numFmtId="0" fontId="6" fillId="2" borderId="41" xfId="2" applyFont="1" applyFill="1" applyBorder="1">
      <alignment vertical="center"/>
    </xf>
    <xf numFmtId="0" fontId="6" fillId="2" borderId="30" xfId="2" applyFont="1" applyFill="1" applyBorder="1">
      <alignment vertical="center"/>
    </xf>
    <xf numFmtId="0" fontId="6" fillId="2" borderId="38" xfId="3" applyFont="1" applyFill="1" applyBorder="1">
      <alignment vertical="center"/>
    </xf>
    <xf numFmtId="0" fontId="6" fillId="2" borderId="27" xfId="3" applyFont="1" applyFill="1" applyBorder="1">
      <alignment vertical="center"/>
    </xf>
    <xf numFmtId="0" fontId="6" fillId="2" borderId="30" xfId="3" applyFont="1" applyFill="1" applyBorder="1">
      <alignment vertical="center"/>
    </xf>
    <xf numFmtId="0" fontId="6" fillId="0" borderId="7" xfId="2" applyFont="1" applyBorder="1">
      <alignment vertical="center"/>
    </xf>
    <xf numFmtId="0" fontId="6" fillId="0" borderId="6" xfId="2" applyFont="1" applyBorder="1">
      <alignment vertical="center"/>
    </xf>
    <xf numFmtId="0" fontId="6" fillId="0" borderId="3" xfId="2" applyFont="1" applyBorder="1">
      <alignment vertical="center"/>
    </xf>
    <xf numFmtId="0" fontId="6" fillId="0" borderId="38" xfId="0" applyFont="1" applyBorder="1" applyAlignment="1">
      <alignment vertical="center"/>
    </xf>
    <xf numFmtId="0" fontId="6" fillId="0" borderId="10" xfId="0" applyFont="1" applyBorder="1" applyAlignment="1">
      <alignment vertical="center"/>
    </xf>
    <xf numFmtId="0" fontId="6" fillId="0" borderId="12" xfId="2" applyFont="1" applyBorder="1">
      <alignment vertical="center"/>
    </xf>
    <xf numFmtId="0" fontId="6" fillId="0" borderId="28" xfId="0" applyFont="1" applyBorder="1" applyAlignment="1">
      <alignment vertical="center"/>
    </xf>
    <xf numFmtId="0" fontId="6" fillId="0" borderId="39" xfId="3" applyFont="1" applyBorder="1">
      <alignment vertical="center"/>
    </xf>
    <xf numFmtId="0" fontId="6" fillId="0" borderId="28" xfId="3" applyFont="1" applyBorder="1">
      <alignment vertical="center"/>
    </xf>
    <xf numFmtId="0" fontId="6" fillId="2" borderId="37" xfId="2" applyFont="1" applyFill="1" applyBorder="1">
      <alignment vertical="center"/>
    </xf>
    <xf numFmtId="0" fontId="6" fillId="2" borderId="20" xfId="2" applyFont="1" applyFill="1" applyBorder="1">
      <alignment vertical="center"/>
    </xf>
    <xf numFmtId="0" fontId="6" fillId="0" borderId="40" xfId="3" applyFont="1" applyBorder="1">
      <alignment vertical="center"/>
    </xf>
    <xf numFmtId="0" fontId="6" fillId="0" borderId="31" xfId="3" applyFont="1" applyBorder="1">
      <alignment vertical="center"/>
    </xf>
    <xf numFmtId="0" fontId="6" fillId="2" borderId="2" xfId="2" applyFont="1" applyFill="1" applyBorder="1" applyAlignment="1">
      <alignment horizontal="centerContinuous" vertical="center"/>
    </xf>
    <xf numFmtId="0" fontId="6" fillId="2" borderId="32" xfId="2" applyFont="1" applyFill="1" applyBorder="1" applyAlignment="1">
      <alignment horizontal="centerContinuous" vertical="center"/>
    </xf>
    <xf numFmtId="0" fontId="7" fillId="3" borderId="2" xfId="0" applyFont="1" applyFill="1" applyBorder="1" applyAlignment="1">
      <alignment horizontal="left" vertical="center" shrinkToFit="1"/>
    </xf>
    <xf numFmtId="176" fontId="3" fillId="2" borderId="29" xfId="0" applyNumberFormat="1" applyFont="1" applyFill="1" applyBorder="1" applyAlignment="1" applyProtection="1">
      <alignment vertical="center"/>
      <protection locked="0"/>
    </xf>
    <xf numFmtId="0" fontId="7" fillId="2" borderId="0" xfId="0" applyFont="1" applyFill="1" applyAlignment="1" applyProtection="1">
      <alignment vertical="center"/>
      <protection locked="0"/>
    </xf>
    <xf numFmtId="0" fontId="7" fillId="2" borderId="0" xfId="0" applyFont="1" applyFill="1" applyAlignment="1" applyProtection="1">
      <alignment horizontal="right" vertical="center" shrinkToFit="1"/>
      <protection locked="0"/>
    </xf>
    <xf numFmtId="0" fontId="7" fillId="0" borderId="0" xfId="0" applyFont="1" applyAlignment="1" applyProtection="1">
      <alignment vertical="center"/>
      <protection locked="0"/>
    </xf>
    <xf numFmtId="0" fontId="8" fillId="2" borderId="0" xfId="0" applyFont="1" applyFill="1" applyAlignment="1" applyProtection="1">
      <alignment horizontal="centerContinuous" vertical="center"/>
      <protection locked="0"/>
    </xf>
    <xf numFmtId="0" fontId="8" fillId="2" borderId="0" xfId="0" applyFont="1" applyFill="1" applyAlignment="1" applyProtection="1">
      <alignment horizontal="center" vertical="center"/>
      <protection locked="0"/>
    </xf>
    <xf numFmtId="0" fontId="7" fillId="2" borderId="0" xfId="0" applyFont="1" applyFill="1" applyAlignment="1" applyProtection="1">
      <alignment vertical="center" shrinkToFit="1"/>
      <protection locked="0"/>
    </xf>
    <xf numFmtId="0" fontId="7" fillId="2" borderId="0" xfId="0" applyFont="1" applyFill="1" applyAlignment="1" applyProtection="1">
      <alignment horizontal="right" vertical="center"/>
      <protection locked="0"/>
    </xf>
    <xf numFmtId="0" fontId="7" fillId="2" borderId="0" xfId="0" applyFont="1" applyFill="1" applyAlignment="1" applyProtection="1">
      <alignment horizontal="center" vertical="center" shrinkToFit="1"/>
      <protection locked="0"/>
    </xf>
    <xf numFmtId="0" fontId="5" fillId="0" borderId="0" xfId="0" applyFont="1" applyAlignment="1" applyProtection="1">
      <alignment vertical="center"/>
      <protection locked="0"/>
    </xf>
    <xf numFmtId="0" fontId="7" fillId="2" borderId="1" xfId="0" applyFont="1" applyFill="1" applyBorder="1" applyAlignment="1" applyProtection="1">
      <alignment horizontal="right" vertical="center" shrinkToFit="1"/>
      <protection locked="0"/>
    </xf>
    <xf numFmtId="0" fontId="7" fillId="2" borderId="5" xfId="0" applyFont="1" applyFill="1" applyBorder="1" applyAlignment="1" applyProtection="1">
      <alignment horizontal="center" vertical="center"/>
      <protection locked="0"/>
    </xf>
    <xf numFmtId="0" fontId="6" fillId="2" borderId="9" xfId="2" applyFont="1" applyFill="1" applyBorder="1" applyAlignment="1" applyProtection="1">
      <alignment horizontal="centerContinuous" vertical="center"/>
      <protection locked="0"/>
    </xf>
    <xf numFmtId="0" fontId="6" fillId="2" borderId="1" xfId="2" applyFont="1" applyFill="1" applyBorder="1" applyAlignment="1" applyProtection="1">
      <alignment horizontal="centerContinuous" vertical="center"/>
      <protection locked="0"/>
    </xf>
    <xf numFmtId="0" fontId="6" fillId="2" borderId="26" xfId="2" applyFont="1" applyFill="1" applyBorder="1" applyAlignment="1" applyProtection="1">
      <alignment horizontal="centerContinuous" vertical="center"/>
      <protection locked="0"/>
    </xf>
    <xf numFmtId="0" fontId="6" fillId="2" borderId="7" xfId="2" applyFont="1" applyFill="1" applyBorder="1" applyAlignment="1" applyProtection="1">
      <alignment horizontal="center" vertical="center" textRotation="255"/>
      <protection locked="0"/>
    </xf>
    <xf numFmtId="0" fontId="6" fillId="2" borderId="9" xfId="2" applyFont="1" applyFill="1" applyBorder="1" applyProtection="1">
      <alignment vertical="center"/>
      <protection locked="0"/>
    </xf>
    <xf numFmtId="0" fontId="6" fillId="2" borderId="3" xfId="2" applyFont="1" applyFill="1" applyBorder="1" applyProtection="1">
      <alignment vertical="center"/>
      <protection locked="0"/>
    </xf>
    <xf numFmtId="0" fontId="9" fillId="2" borderId="12" xfId="2" applyFont="1" applyFill="1" applyBorder="1" applyProtection="1">
      <alignment vertical="center"/>
      <protection locked="0"/>
    </xf>
    <xf numFmtId="0" fontId="7" fillId="0" borderId="14" xfId="0" applyFont="1" applyBorder="1" applyAlignment="1" applyProtection="1">
      <alignment vertical="center"/>
      <protection locked="0"/>
    </xf>
    <xf numFmtId="178" fontId="7" fillId="0" borderId="0" xfId="0" applyNumberFormat="1" applyFont="1" applyAlignment="1" applyProtection="1">
      <alignment vertical="center"/>
      <protection locked="0"/>
    </xf>
    <xf numFmtId="0" fontId="6" fillId="2" borderId="8" xfId="2" applyFont="1" applyFill="1" applyBorder="1" applyAlignment="1" applyProtection="1">
      <alignment horizontal="center" vertical="center" textRotation="255"/>
      <protection locked="0"/>
    </xf>
    <xf numFmtId="0" fontId="6" fillId="2" borderId="3" xfId="2" applyFont="1" applyFill="1" applyBorder="1" applyAlignment="1" applyProtection="1">
      <alignment horizontal="centerContinuous" vertical="center"/>
      <protection locked="0"/>
    </xf>
    <xf numFmtId="0" fontId="6" fillId="2" borderId="10" xfId="2" applyFont="1" applyFill="1" applyBorder="1" applyAlignment="1" applyProtection="1">
      <alignment horizontal="centerContinuous" vertical="center"/>
      <protection locked="0"/>
    </xf>
    <xf numFmtId="0" fontId="7" fillId="0" borderId="1" xfId="0" applyFont="1" applyBorder="1" applyAlignment="1" applyProtection="1">
      <alignment horizontal="centerContinuous" vertical="center"/>
      <protection locked="0"/>
    </xf>
    <xf numFmtId="0" fontId="6" fillId="2" borderId="13" xfId="2" applyFont="1" applyFill="1" applyBorder="1" applyProtection="1">
      <alignment vertical="center"/>
      <protection locked="0"/>
    </xf>
    <xf numFmtId="0" fontId="7" fillId="0" borderId="38" xfId="0" applyFont="1" applyBorder="1" applyAlignment="1" applyProtection="1">
      <alignment vertical="center"/>
      <protection locked="0"/>
    </xf>
    <xf numFmtId="0" fontId="6" fillId="2" borderId="27" xfId="2" applyFont="1" applyFill="1" applyBorder="1" applyProtection="1">
      <alignment vertical="center"/>
      <protection locked="0"/>
    </xf>
    <xf numFmtId="0" fontId="6" fillId="2" borderId="15" xfId="2" applyFont="1" applyFill="1" applyBorder="1" applyProtection="1">
      <alignment vertical="center"/>
      <protection locked="0"/>
    </xf>
    <xf numFmtId="0" fontId="7" fillId="0" borderId="39" xfId="0" applyFont="1" applyBorder="1" applyAlignment="1" applyProtection="1">
      <alignment vertical="center"/>
      <protection locked="0"/>
    </xf>
    <xf numFmtId="0" fontId="6" fillId="2" borderId="28" xfId="2" applyFont="1" applyFill="1" applyBorder="1" applyProtection="1">
      <alignment vertical="center"/>
      <protection locked="0"/>
    </xf>
    <xf numFmtId="0" fontId="6" fillId="2" borderId="21" xfId="2" applyFont="1" applyFill="1" applyBorder="1" applyProtection="1">
      <alignment vertical="center"/>
      <protection locked="0"/>
    </xf>
    <xf numFmtId="0" fontId="7" fillId="0" borderId="40" xfId="0" applyFont="1" applyBorder="1" applyAlignment="1" applyProtection="1">
      <alignment vertical="center"/>
      <protection locked="0"/>
    </xf>
    <xf numFmtId="0" fontId="6" fillId="2" borderId="31" xfId="2" applyFont="1" applyFill="1" applyBorder="1" applyProtection="1">
      <alignment vertical="center"/>
      <protection locked="0"/>
    </xf>
    <xf numFmtId="0" fontId="6" fillId="2" borderId="23" xfId="2" applyFont="1" applyFill="1" applyBorder="1" applyAlignment="1" applyProtection="1">
      <alignment horizontal="centerContinuous" vertical="center"/>
      <protection locked="0"/>
    </xf>
    <xf numFmtId="0" fontId="6" fillId="2" borderId="35" xfId="2" applyFont="1" applyFill="1" applyBorder="1" applyAlignment="1" applyProtection="1">
      <alignment horizontal="centerContinuous" vertical="center"/>
      <protection locked="0"/>
    </xf>
    <xf numFmtId="0" fontId="6" fillId="2" borderId="24" xfId="2" applyFont="1" applyFill="1" applyBorder="1" applyAlignment="1" applyProtection="1">
      <alignment horizontal="centerContinuous" vertical="center"/>
      <protection locked="0"/>
    </xf>
    <xf numFmtId="0" fontId="6" fillId="2" borderId="7" xfId="2" applyFont="1" applyFill="1" applyBorder="1" applyAlignment="1" applyProtection="1">
      <alignment horizontal="distributed" vertical="center"/>
      <protection locked="0"/>
    </xf>
    <xf numFmtId="0" fontId="6" fillId="2" borderId="11" xfId="2" applyFont="1" applyFill="1" applyBorder="1" applyProtection="1">
      <alignment vertical="center"/>
      <protection locked="0"/>
    </xf>
    <xf numFmtId="0" fontId="6" fillId="2" borderId="2" xfId="2" applyFont="1" applyFill="1" applyBorder="1" applyProtection="1">
      <alignment vertical="center"/>
      <protection locked="0"/>
    </xf>
    <xf numFmtId="0" fontId="6" fillId="2" borderId="2" xfId="2" applyFont="1" applyFill="1" applyBorder="1" applyAlignment="1" applyProtection="1">
      <alignment horizontal="centerContinuous" vertical="center"/>
      <protection locked="0"/>
    </xf>
    <xf numFmtId="0" fontId="6" fillId="2" borderId="32" xfId="2" applyFont="1" applyFill="1" applyBorder="1" applyAlignment="1" applyProtection="1">
      <alignment horizontal="centerContinuous" vertical="center"/>
      <protection locked="0"/>
    </xf>
    <xf numFmtId="0" fontId="7" fillId="0" borderId="0" xfId="0" applyFont="1" applyAlignment="1" applyProtection="1">
      <alignment vertical="center" shrinkToFit="1"/>
      <protection locked="0"/>
    </xf>
    <xf numFmtId="0" fontId="7" fillId="3" borderId="2" xfId="0" applyFont="1" applyFill="1" applyBorder="1" applyAlignment="1" applyProtection="1">
      <alignment horizontal="left" vertical="center" shrinkToFit="1"/>
    </xf>
    <xf numFmtId="177" fontId="7" fillId="3" borderId="4" xfId="0" applyNumberFormat="1" applyFont="1" applyFill="1" applyBorder="1" applyAlignment="1" applyProtection="1">
      <alignment vertical="center"/>
    </xf>
    <xf numFmtId="176" fontId="7" fillId="3" borderId="25" xfId="0" applyNumberFormat="1" applyFont="1" applyFill="1" applyBorder="1" applyAlignment="1" applyProtection="1">
      <alignment vertical="center"/>
    </xf>
    <xf numFmtId="176" fontId="7" fillId="3" borderId="4" xfId="0" applyNumberFormat="1" applyFont="1" applyFill="1" applyBorder="1" applyAlignment="1" applyProtection="1">
      <alignment vertical="center"/>
    </xf>
    <xf numFmtId="176" fontId="7" fillId="3" borderId="11" xfId="0" applyNumberFormat="1" applyFont="1" applyFill="1" applyBorder="1" applyAlignment="1" applyProtection="1">
      <alignment vertical="center"/>
    </xf>
    <xf numFmtId="176" fontId="7" fillId="3" borderId="9" xfId="0" applyNumberFormat="1" applyFont="1" applyFill="1" applyBorder="1" applyAlignment="1" applyProtection="1">
      <alignment vertical="center"/>
    </xf>
    <xf numFmtId="176" fontId="3" fillId="3" borderId="9" xfId="0" applyNumberFormat="1" applyFont="1" applyFill="1" applyBorder="1" applyAlignment="1" applyProtection="1">
      <alignment horizontal="right" vertical="center"/>
    </xf>
    <xf numFmtId="0" fontId="7" fillId="2" borderId="4" xfId="0" applyFont="1" applyFill="1" applyBorder="1" applyAlignment="1" applyProtection="1">
      <alignment horizontal="centerContinuous" vertical="center" shrinkToFit="1"/>
      <protection locked="0"/>
    </xf>
    <xf numFmtId="0" fontId="7" fillId="2" borderId="4" xfId="0" applyFont="1" applyFill="1" applyBorder="1" applyAlignment="1" applyProtection="1">
      <alignment horizontal="center" vertical="center" shrinkToFit="1"/>
      <protection locked="0"/>
    </xf>
    <xf numFmtId="0" fontId="7" fillId="2" borderId="4" xfId="0" applyFont="1" applyFill="1" applyBorder="1" applyAlignment="1" applyProtection="1">
      <alignment vertical="center" shrinkToFit="1"/>
      <protection locked="0"/>
    </xf>
    <xf numFmtId="0" fontId="7" fillId="2" borderId="19" xfId="0" applyFont="1" applyFill="1" applyBorder="1" applyAlignment="1" applyProtection="1">
      <alignment vertical="center" shrinkToFit="1"/>
      <protection locked="0"/>
    </xf>
    <xf numFmtId="0" fontId="7" fillId="2" borderId="14" xfId="0" applyFont="1" applyFill="1" applyBorder="1" applyAlignment="1" applyProtection="1">
      <alignment vertical="center" shrinkToFit="1"/>
      <protection locked="0"/>
    </xf>
    <xf numFmtId="0" fontId="7" fillId="2" borderId="17" xfId="0" applyFont="1" applyFill="1" applyBorder="1" applyAlignment="1" applyProtection="1">
      <alignment vertical="center" shrinkToFit="1"/>
      <protection locked="0"/>
    </xf>
    <xf numFmtId="0" fontId="7" fillId="2" borderId="6" xfId="0" applyFont="1" applyFill="1" applyBorder="1" applyAlignment="1" applyProtection="1">
      <alignment vertical="center" shrinkToFit="1"/>
      <protection locked="0"/>
    </xf>
    <xf numFmtId="0" fontId="7" fillId="2" borderId="14" xfId="0" applyFont="1" applyFill="1" applyBorder="1" applyAlignment="1" applyProtection="1">
      <alignment horizontal="left" vertical="center" shrinkToFit="1"/>
      <protection locked="0"/>
    </xf>
    <xf numFmtId="0" fontId="7" fillId="0" borderId="0" xfId="0" applyFont="1" applyBorder="1" applyAlignment="1" applyProtection="1">
      <alignment horizontal="centerContinuous" vertical="center"/>
      <protection locked="0"/>
    </xf>
    <xf numFmtId="0" fontId="7" fillId="2" borderId="4" xfId="0" applyFont="1" applyFill="1" applyBorder="1" applyAlignment="1" applyProtection="1">
      <alignment vertical="center"/>
      <protection locked="0"/>
    </xf>
    <xf numFmtId="0" fontId="7" fillId="2" borderId="36" xfId="0" applyFont="1" applyFill="1" applyBorder="1" applyAlignment="1" applyProtection="1">
      <alignment vertical="center" shrinkToFit="1"/>
      <protection locked="0"/>
    </xf>
    <xf numFmtId="0" fontId="7" fillId="2" borderId="22" xfId="0" applyFont="1" applyFill="1" applyBorder="1" applyAlignment="1" applyProtection="1">
      <alignment vertical="center" shrinkToFit="1"/>
      <protection locked="0"/>
    </xf>
    <xf numFmtId="0" fontId="7" fillId="2" borderId="8" xfId="0" applyFont="1" applyFill="1" applyBorder="1" applyAlignment="1" applyProtection="1">
      <alignment vertical="center" shrinkToFit="1"/>
      <protection locked="0"/>
    </xf>
    <xf numFmtId="0" fontId="6" fillId="2" borderId="0" xfId="2" applyFont="1" applyFill="1" applyBorder="1" applyAlignment="1" applyProtection="1">
      <alignment horizontal="distributed" vertical="center"/>
      <protection locked="0"/>
    </xf>
    <xf numFmtId="0" fontId="7" fillId="2" borderId="0" xfId="0" applyFont="1" applyFill="1" applyBorder="1" applyAlignment="1" applyProtection="1">
      <alignment vertical="center"/>
      <protection locked="0"/>
    </xf>
    <xf numFmtId="0" fontId="7" fillId="2" borderId="10" xfId="0" applyFont="1" applyFill="1" applyBorder="1" applyAlignment="1" applyProtection="1">
      <alignment vertical="center" shrinkToFit="1"/>
      <protection locked="0"/>
    </xf>
    <xf numFmtId="0" fontId="6" fillId="2" borderId="0" xfId="2" applyFont="1" applyFill="1" applyBorder="1" applyProtection="1">
      <alignment vertical="center"/>
      <protection locked="0"/>
    </xf>
    <xf numFmtId="0" fontId="7" fillId="2" borderId="32" xfId="0" applyFont="1" applyFill="1" applyBorder="1" applyAlignment="1" applyProtection="1">
      <alignment vertical="center" shrinkToFit="1"/>
      <protection locked="0"/>
    </xf>
    <xf numFmtId="0" fontId="7" fillId="2" borderId="6" xfId="0" applyFont="1" applyFill="1" applyBorder="1" applyAlignment="1" applyProtection="1">
      <alignment horizontal="center" vertical="center" shrinkToFit="1"/>
      <protection locked="0"/>
    </xf>
    <xf numFmtId="0" fontId="7" fillId="2" borderId="14" xfId="0" applyFont="1" applyFill="1" applyBorder="1" applyAlignment="1" applyProtection="1">
      <alignment horizontal="center" vertical="center" shrinkToFit="1"/>
      <protection locked="0"/>
    </xf>
    <xf numFmtId="0" fontId="7" fillId="2" borderId="25" xfId="0" applyFont="1" applyFill="1" applyBorder="1" applyAlignment="1" applyProtection="1">
      <alignment vertical="center" shrinkToFit="1"/>
      <protection locked="0"/>
    </xf>
    <xf numFmtId="0" fontId="6" fillId="2" borderId="7" xfId="2" applyFont="1" applyFill="1" applyBorder="1" applyAlignment="1">
      <alignment vertical="center" shrinkToFit="1"/>
    </xf>
    <xf numFmtId="0" fontId="6" fillId="2" borderId="16" xfId="2" applyFont="1" applyFill="1" applyBorder="1" applyAlignment="1">
      <alignment vertical="center" shrinkToFit="1"/>
    </xf>
    <xf numFmtId="0" fontId="7" fillId="2" borderId="4" xfId="0" applyFont="1" applyFill="1" applyBorder="1" applyAlignment="1">
      <alignment horizontal="center" vertical="center" shrinkToFit="1"/>
    </xf>
    <xf numFmtId="0" fontId="7" fillId="2" borderId="19" xfId="0" applyFont="1" applyFill="1" applyBorder="1" applyAlignment="1">
      <alignment vertical="center" shrinkToFit="1"/>
    </xf>
    <xf numFmtId="0" fontId="7" fillId="2" borderId="14" xfId="0" applyFont="1" applyFill="1" applyBorder="1" applyAlignment="1">
      <alignment vertical="center" shrinkToFit="1"/>
    </xf>
    <xf numFmtId="0" fontId="7" fillId="2" borderId="10" xfId="0" applyFont="1" applyFill="1" applyBorder="1" applyAlignment="1">
      <alignment vertical="center" shrinkToFit="1"/>
    </xf>
    <xf numFmtId="0" fontId="7" fillId="2" borderId="32" xfId="0" applyFont="1" applyFill="1" applyBorder="1" applyAlignment="1">
      <alignment vertical="center" shrinkToFit="1"/>
    </xf>
    <xf numFmtId="0" fontId="7" fillId="2" borderId="1" xfId="0" applyFont="1" applyFill="1" applyBorder="1" applyAlignment="1">
      <alignment horizontal="right" vertical="center" shrinkToFit="1"/>
    </xf>
    <xf numFmtId="176" fontId="3" fillId="2" borderId="7" xfId="0" applyNumberFormat="1" applyFont="1" applyFill="1" applyBorder="1" applyAlignment="1" applyProtection="1">
      <alignment vertical="center"/>
      <protection locked="0"/>
    </xf>
    <xf numFmtId="176" fontId="5" fillId="0" borderId="36" xfId="0" applyNumberFormat="1" applyFont="1" applyBorder="1" applyAlignment="1" applyProtection="1">
      <alignment vertical="center"/>
      <protection locked="0"/>
    </xf>
    <xf numFmtId="0" fontId="7" fillId="2" borderId="36" xfId="0" applyFont="1" applyFill="1" applyBorder="1" applyAlignment="1">
      <alignment vertical="center" shrinkToFit="1"/>
    </xf>
    <xf numFmtId="0" fontId="7" fillId="2" borderId="29" xfId="0" applyFont="1" applyFill="1" applyBorder="1" applyAlignment="1">
      <alignment vertical="center" shrinkToFit="1"/>
    </xf>
    <xf numFmtId="176" fontId="3" fillId="2" borderId="14" xfId="0" applyNumberFormat="1" applyFont="1" applyFill="1" applyBorder="1" applyAlignment="1" applyProtection="1">
      <alignment vertical="center"/>
      <protection locked="0"/>
    </xf>
    <xf numFmtId="0" fontId="6" fillId="2" borderId="17" xfId="2" applyFont="1" applyFill="1" applyBorder="1" applyAlignment="1">
      <alignment vertical="center" shrinkToFit="1"/>
    </xf>
    <xf numFmtId="176" fontId="3" fillId="2" borderId="36" xfId="0" applyNumberFormat="1" applyFont="1" applyFill="1" applyBorder="1" applyAlignment="1" applyProtection="1">
      <alignment vertical="center"/>
      <protection locked="0"/>
    </xf>
    <xf numFmtId="0" fontId="7" fillId="2" borderId="8" xfId="0" applyFont="1" applyFill="1" applyBorder="1" applyAlignment="1">
      <alignment vertical="center" shrinkToFit="1"/>
    </xf>
    <xf numFmtId="0" fontId="7" fillId="0" borderId="0" xfId="0" applyFont="1" applyAlignment="1">
      <alignment horizontal="centerContinuous" vertical="center"/>
    </xf>
    <xf numFmtId="0" fontId="6" fillId="2" borderId="0" xfId="2" applyFont="1" applyFill="1" applyAlignment="1">
      <alignment horizontal="distributed" vertical="center"/>
    </xf>
    <xf numFmtId="0" fontId="6" fillId="2" borderId="0" xfId="2" applyFont="1" applyFill="1">
      <alignment vertical="center"/>
    </xf>
    <xf numFmtId="0" fontId="7" fillId="2" borderId="4" xfId="0" applyFont="1" applyFill="1" applyBorder="1" applyAlignment="1">
      <alignment vertical="center" shrinkToFit="1"/>
    </xf>
    <xf numFmtId="0" fontId="6" fillId="2" borderId="18" xfId="2" applyFont="1" applyFill="1" applyBorder="1">
      <alignment vertical="center"/>
    </xf>
    <xf numFmtId="176" fontId="5" fillId="2" borderId="8" xfId="0" applyNumberFormat="1" applyFont="1" applyFill="1" applyBorder="1" applyAlignment="1" applyProtection="1">
      <alignment vertical="center"/>
      <protection locked="0"/>
    </xf>
    <xf numFmtId="176" fontId="7" fillId="3" borderId="8" xfId="0" applyNumberFormat="1" applyFont="1" applyFill="1" applyBorder="1" applyAlignment="1">
      <alignment vertical="center"/>
    </xf>
    <xf numFmtId="0" fontId="6" fillId="2" borderId="34" xfId="3" applyFont="1" applyFill="1" applyBorder="1">
      <alignment vertical="center"/>
    </xf>
    <xf numFmtId="0" fontId="6" fillId="2" borderId="42" xfId="3" applyFont="1" applyFill="1" applyBorder="1">
      <alignment vertical="center"/>
    </xf>
    <xf numFmtId="0" fontId="6" fillId="2" borderId="18" xfId="3" applyFont="1" applyFill="1" applyBorder="1">
      <alignment vertical="center"/>
    </xf>
    <xf numFmtId="179" fontId="7" fillId="0" borderId="0" xfId="0" applyNumberFormat="1" applyFont="1" applyAlignment="1">
      <alignment vertical="center"/>
    </xf>
    <xf numFmtId="0" fontId="6" fillId="0" borderId="0" xfId="0" applyFont="1" applyAlignment="1">
      <alignment vertical="center"/>
    </xf>
    <xf numFmtId="176" fontId="3" fillId="3" borderId="8" xfId="0" applyNumberFormat="1" applyFont="1" applyFill="1" applyBorder="1" applyAlignment="1" applyProtection="1">
      <alignment vertical="center"/>
    </xf>
    <xf numFmtId="176" fontId="3" fillId="3" borderId="29" xfId="0" applyNumberFormat="1" applyFont="1" applyFill="1" applyBorder="1" applyAlignment="1" applyProtection="1">
      <alignment vertical="center"/>
    </xf>
    <xf numFmtId="176" fontId="3" fillId="3" borderId="12" xfId="0" applyNumberFormat="1" applyFont="1" applyFill="1" applyBorder="1" applyAlignment="1">
      <alignment vertical="center"/>
    </xf>
    <xf numFmtId="176" fontId="3" fillId="3" borderId="4" xfId="0" applyNumberFormat="1" applyFont="1" applyFill="1" applyBorder="1" applyAlignment="1">
      <alignment vertical="center"/>
    </xf>
    <xf numFmtId="0" fontId="7" fillId="2" borderId="4" xfId="0" applyFont="1" applyFill="1" applyBorder="1" applyAlignment="1" applyProtection="1">
      <alignment horizontal="left" vertical="center" shrinkToFit="1"/>
      <protection locked="0"/>
    </xf>
    <xf numFmtId="0" fontId="7" fillId="2" borderId="29" xfId="0" applyFont="1" applyFill="1" applyBorder="1" applyAlignment="1" applyProtection="1">
      <alignment horizontal="left" vertical="center" shrinkToFit="1"/>
      <protection locked="0"/>
    </xf>
    <xf numFmtId="176" fontId="3" fillId="2" borderId="16" xfId="0" applyNumberFormat="1" applyFont="1" applyFill="1" applyBorder="1" applyAlignment="1" applyProtection="1">
      <alignment vertical="center"/>
      <protection locked="0"/>
    </xf>
    <xf numFmtId="176" fontId="3" fillId="0" borderId="6" xfId="0" applyNumberFormat="1" applyFont="1" applyBorder="1" applyAlignment="1" applyProtection="1">
      <alignment vertical="center"/>
      <protection locked="0"/>
    </xf>
    <xf numFmtId="176" fontId="3" fillId="2" borderId="6" xfId="0" applyNumberFormat="1" applyFont="1" applyFill="1" applyBorder="1" applyAlignment="1" applyProtection="1">
      <alignment vertical="center"/>
      <protection locked="0"/>
    </xf>
    <xf numFmtId="0" fontId="6" fillId="2" borderId="32" xfId="2" applyFont="1" applyFill="1" applyBorder="1">
      <alignment vertical="center"/>
    </xf>
    <xf numFmtId="0" fontId="7" fillId="2" borderId="8" xfId="0" applyFont="1" applyFill="1" applyBorder="1" applyAlignment="1" applyProtection="1">
      <alignment horizontal="center" vertical="center" shrinkToFit="1"/>
      <protection locked="0"/>
    </xf>
    <xf numFmtId="176" fontId="7" fillId="0" borderId="14" xfId="0" applyNumberFormat="1" applyFont="1" applyBorder="1" applyAlignment="1" applyProtection="1">
      <alignment vertical="center"/>
      <protection locked="0"/>
    </xf>
    <xf numFmtId="176" fontId="3" fillId="0" borderId="22" xfId="0" applyNumberFormat="1" applyFont="1" applyBorder="1" applyAlignment="1" applyProtection="1">
      <alignment vertical="center"/>
      <protection locked="0"/>
    </xf>
    <xf numFmtId="0" fontId="11" fillId="2" borderId="0" xfId="0" applyFont="1" applyFill="1" applyAlignment="1">
      <alignment horizontal="center" vertical="center"/>
    </xf>
    <xf numFmtId="180" fontId="13" fillId="2" borderId="4" xfId="0" applyNumberFormat="1" applyFont="1" applyFill="1" applyBorder="1" applyAlignment="1">
      <alignment horizontal="right" vertical="center" wrapText="1"/>
    </xf>
    <xf numFmtId="0" fontId="13" fillId="2" borderId="0" xfId="0" applyFont="1" applyFill="1" applyAlignment="1">
      <alignment horizontal="left" vertical="center"/>
    </xf>
    <xf numFmtId="0" fontId="13" fillId="2" borderId="4" xfId="0" applyFont="1" applyFill="1" applyBorder="1" applyAlignment="1">
      <alignment horizontal="left" vertical="center" wrapText="1"/>
    </xf>
    <xf numFmtId="179" fontId="13" fillId="2" borderId="4" xfId="4" applyNumberFormat="1" applyFont="1" applyFill="1" applyBorder="1" applyAlignment="1" applyProtection="1">
      <alignment horizontal="right"/>
    </xf>
    <xf numFmtId="180" fontId="13" fillId="2" borderId="4" xfId="0" applyNumberFormat="1" applyFont="1" applyFill="1" applyBorder="1" applyAlignment="1">
      <alignment horizontal="right"/>
    </xf>
    <xf numFmtId="179" fontId="13" fillId="2" borderId="4" xfId="4" applyNumberFormat="1" applyFont="1" applyFill="1" applyBorder="1" applyAlignment="1" applyProtection="1">
      <alignment horizontal="right" vertical="center" wrapText="1"/>
    </xf>
    <xf numFmtId="179" fontId="13" fillId="2" borderId="4" xfId="4" applyNumberFormat="1" applyFont="1" applyFill="1" applyBorder="1" applyAlignment="1" applyProtection="1">
      <alignment horizontal="right" vertical="center"/>
    </xf>
    <xf numFmtId="0" fontId="11" fillId="2" borderId="0" xfId="0" applyFont="1" applyFill="1" applyAlignment="1">
      <alignment horizontal="left" vertical="center" wrapText="1"/>
    </xf>
    <xf numFmtId="0" fontId="12" fillId="2" borderId="0" xfId="0" applyFont="1" applyFill="1" applyAlignment="1">
      <alignment horizontal="left" vertical="center" wrapText="1"/>
    </xf>
    <xf numFmtId="0" fontId="11" fillId="2" borderId="0" xfId="0" applyFont="1" applyFill="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179" fontId="13" fillId="2" borderId="4" xfId="4" applyNumberFormat="1" applyFont="1" applyFill="1" applyBorder="1" applyAlignment="1" applyProtection="1">
      <alignment horizontal="right"/>
      <protection locked="0"/>
    </xf>
    <xf numFmtId="0" fontId="6" fillId="2" borderId="5" xfId="2" applyFont="1" applyFill="1" applyBorder="1" applyAlignment="1" applyProtection="1">
      <alignment horizontal="center" vertical="center"/>
      <protection locked="0"/>
    </xf>
    <xf numFmtId="0" fontId="6" fillId="2" borderId="1" xfId="2" applyFont="1" applyFill="1" applyBorder="1" applyAlignment="1" applyProtection="1">
      <alignment horizontal="center" vertical="center"/>
      <protection locked="0"/>
    </xf>
    <xf numFmtId="0" fontId="6" fillId="2" borderId="26" xfId="2" applyFont="1" applyFill="1" applyBorder="1" applyAlignment="1" applyProtection="1">
      <alignment horizontal="center" vertical="center"/>
      <protection locked="0"/>
    </xf>
    <xf numFmtId="0" fontId="6" fillId="2" borderId="6" xfId="2" applyFont="1" applyFill="1" applyBorder="1" applyAlignment="1" applyProtection="1">
      <alignment horizontal="center" vertical="center" textRotation="255"/>
      <protection locked="0"/>
    </xf>
    <xf numFmtId="0" fontId="6" fillId="2" borderId="12" xfId="2" applyFont="1" applyFill="1" applyBorder="1" applyAlignment="1" applyProtection="1">
      <alignment horizontal="center" vertical="center" textRotation="255"/>
      <protection locked="0"/>
    </xf>
    <xf numFmtId="0" fontId="6" fillId="2" borderId="5" xfId="0" applyFont="1" applyFill="1" applyBorder="1" applyAlignment="1" applyProtection="1">
      <alignment horizontal="center" vertical="center"/>
      <protection locked="0"/>
    </xf>
    <xf numFmtId="0" fontId="6" fillId="2" borderId="1"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6" fillId="2" borderId="5" xfId="0" applyFont="1" applyFill="1" applyBorder="1" applyAlignment="1" applyProtection="1">
      <alignment horizontal="center" vertical="center" wrapText="1"/>
      <protection locked="0"/>
    </xf>
    <xf numFmtId="0" fontId="6" fillId="2" borderId="1" xfId="0" applyFont="1" applyFill="1" applyBorder="1" applyAlignment="1" applyProtection="1">
      <alignment horizontal="center" vertical="center" wrapText="1"/>
      <protection locked="0"/>
    </xf>
    <xf numFmtId="0" fontId="6" fillId="2" borderId="13" xfId="2" applyFont="1" applyFill="1" applyBorder="1" applyAlignment="1" applyProtection="1">
      <alignment vertical="center" shrinkToFit="1"/>
      <protection locked="0"/>
    </xf>
    <xf numFmtId="0" fontId="6" fillId="2" borderId="27" xfId="2" applyFont="1" applyFill="1" applyBorder="1" applyAlignment="1" applyProtection="1">
      <alignment vertical="center" shrinkToFit="1"/>
      <protection locked="0"/>
    </xf>
    <xf numFmtId="0" fontId="6" fillId="2" borderId="15" xfId="2" applyFont="1" applyFill="1" applyBorder="1" applyAlignment="1" applyProtection="1">
      <alignment vertical="center" shrinkToFit="1"/>
      <protection locked="0"/>
    </xf>
    <xf numFmtId="0" fontId="6" fillId="2" borderId="28" xfId="2" applyFont="1" applyFill="1" applyBorder="1" applyAlignment="1" applyProtection="1">
      <alignment vertical="center" shrinkToFit="1"/>
      <protection locked="0"/>
    </xf>
    <xf numFmtId="0" fontId="6" fillId="2" borderId="7" xfId="2" applyFont="1" applyFill="1" applyBorder="1" applyAlignment="1" applyProtection="1">
      <alignment vertical="center" shrinkToFit="1"/>
      <protection locked="0"/>
    </xf>
    <xf numFmtId="0" fontId="6" fillId="2" borderId="33" xfId="2" applyFont="1" applyFill="1" applyBorder="1" applyAlignment="1" applyProtection="1">
      <alignment vertical="center" shrinkToFit="1"/>
      <protection locked="0"/>
    </xf>
    <xf numFmtId="0" fontId="6" fillId="2" borderId="9" xfId="2" applyFont="1" applyFill="1" applyBorder="1" applyAlignment="1">
      <alignment vertical="center" shrinkToFit="1"/>
    </xf>
    <xf numFmtId="0" fontId="6" fillId="2" borderId="10" xfId="2" applyFont="1" applyFill="1" applyBorder="1" applyAlignment="1">
      <alignment vertical="center" shrinkToFit="1"/>
    </xf>
    <xf numFmtId="0" fontId="6" fillId="2" borderId="5" xfId="2" applyFont="1" applyFill="1" applyBorder="1" applyAlignment="1">
      <alignment horizontal="center" vertical="center"/>
    </xf>
    <xf numFmtId="0" fontId="6" fillId="2" borderId="1" xfId="2" applyFont="1" applyFill="1" applyBorder="1" applyAlignment="1">
      <alignment horizontal="center" vertical="center"/>
    </xf>
    <xf numFmtId="0" fontId="6" fillId="2" borderId="26" xfId="2" applyFont="1" applyFill="1" applyBorder="1" applyAlignment="1">
      <alignment horizontal="center" vertical="center"/>
    </xf>
    <xf numFmtId="0" fontId="6" fillId="2" borderId="13" xfId="2" applyFont="1" applyFill="1" applyBorder="1" applyAlignment="1">
      <alignment vertical="center" shrinkToFit="1"/>
    </xf>
    <xf numFmtId="0" fontId="6" fillId="2" borderId="27" xfId="2" applyFont="1" applyFill="1" applyBorder="1" applyAlignment="1">
      <alignment vertical="center" shrinkToFit="1"/>
    </xf>
    <xf numFmtId="0" fontId="6" fillId="2" borderId="15" xfId="2" applyFont="1" applyFill="1" applyBorder="1" applyAlignment="1">
      <alignment vertical="center" shrinkToFit="1"/>
    </xf>
    <xf numFmtId="0" fontId="6" fillId="2" borderId="28" xfId="2" applyFont="1" applyFill="1" applyBorder="1" applyAlignment="1">
      <alignment vertical="center" shrinkToFit="1"/>
    </xf>
    <xf numFmtId="0" fontId="6" fillId="2" borderId="5"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26"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2" applyFont="1" applyFill="1" applyBorder="1" applyAlignment="1">
      <alignment horizontal="center" vertical="center" textRotation="255"/>
    </xf>
    <xf numFmtId="0" fontId="6" fillId="2" borderId="12" xfId="2" applyFont="1" applyFill="1" applyBorder="1" applyAlignment="1">
      <alignment horizontal="center" vertical="center" textRotation="255"/>
    </xf>
    <xf numFmtId="0" fontId="6" fillId="2" borderId="7" xfId="2" applyFont="1" applyFill="1" applyBorder="1" applyAlignment="1">
      <alignment vertical="center" shrinkToFit="1"/>
    </xf>
    <xf numFmtId="0" fontId="6" fillId="2" borderId="33" xfId="2" applyFont="1" applyFill="1" applyBorder="1" applyAlignment="1">
      <alignment vertical="center" shrinkToFit="1"/>
    </xf>
  </cellXfs>
  <cellStyles count="5">
    <cellStyle name="桁区切り" xfId="4" builtinId="6"/>
    <cellStyle name="標準" xfId="0" builtinId="0"/>
    <cellStyle name="標準 2" xfId="1" xr:uid="{00000000-0005-0000-0000-000001000000}"/>
    <cellStyle name="標準_別紙２の３－１　予算書抄本" xfId="2" xr:uid="{D7BF16FB-3FCE-4CE6-B035-CAF3E14591B9}"/>
    <cellStyle name="標準_別紙２の３－２　施設借上費予算書" xfId="3" xr:uid="{AA093775-DAF8-4412-91E5-CBECFCBEDA28}"/>
  </cellStyles>
  <dxfs count="14">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5</xdr:col>
      <xdr:colOff>171349</xdr:colOff>
      <xdr:row>6</xdr:row>
      <xdr:rowOff>151189</xdr:rowOff>
    </xdr:from>
    <xdr:to>
      <xdr:col>12</xdr:col>
      <xdr:colOff>272575</xdr:colOff>
      <xdr:row>8</xdr:row>
      <xdr:rowOff>46223</xdr:rowOff>
    </xdr:to>
    <xdr:sp macro="" textlink="">
      <xdr:nvSpPr>
        <xdr:cNvPr id="2" name="角丸四角形吹き出し 2">
          <a:extLst>
            <a:ext uri="{FF2B5EF4-FFF2-40B4-BE49-F238E27FC236}">
              <a16:creationId xmlns:a16="http://schemas.microsoft.com/office/drawing/2014/main" id="{67E9C1F5-1955-4670-FCD1-FE38EFCC8AE2}"/>
            </a:ext>
          </a:extLst>
        </xdr:cNvPr>
        <xdr:cNvSpPr/>
      </xdr:nvSpPr>
      <xdr:spPr>
        <a:xfrm>
          <a:off x="3487460" y="1582459"/>
          <a:ext cx="4122893" cy="378843"/>
        </a:xfrm>
        <a:prstGeom prst="wedgeRoundRectCallout">
          <a:avLst>
            <a:gd name="adj1" fmla="val 59149"/>
            <a:gd name="adj2" fmla="val 106242"/>
            <a:gd name="adj3" fmla="val 16667"/>
          </a:avLst>
        </a:prstGeom>
        <a:solidFill>
          <a:srgbClr val="FFCCCC"/>
        </a:solidFill>
        <a:ln w="19050" cap="flat" cmpd="sng" algn="ctr">
          <a:solidFill>
            <a:srgbClr val="FF0000"/>
          </a:solidFill>
          <a:prstDash val="solid"/>
          <a:miter lim="800000"/>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ctr" fontAlgn="base">
            <a:lnSpc>
              <a:spcPts val="1400"/>
            </a:lnSpc>
          </a:pPr>
          <a:endParaRPr lang="en-US" altLang="ja-JP" sz="1400" b="1" kern="100">
            <a:solidFill>
              <a:srgbClr val="FF0000"/>
            </a:solidFill>
            <a:effectLst/>
            <a:latin typeface="Calibri" panose="020F0502020204030204" pitchFamily="34" charset="0"/>
            <a:ea typeface="メイリオ" panose="020B0604030504040204" pitchFamily="50" charset="-128"/>
            <a:cs typeface="Times New Roman" panose="02020603050405020304" pitchFamily="18" charset="0"/>
          </a:endParaRPr>
        </a:p>
        <a:p>
          <a:pPr algn="ctr" fontAlgn="base">
            <a:lnSpc>
              <a:spcPts val="1400"/>
            </a:lnSpc>
          </a:pPr>
          <a:r>
            <a:rPr lang="ja-JP" sz="1400" b="1" kern="100">
              <a:solidFill>
                <a:srgbClr val="FF0000"/>
              </a:solidFill>
              <a:effectLst/>
              <a:latin typeface="Calibri" panose="020F0502020204030204" pitchFamily="34" charset="0"/>
              <a:ea typeface="メイリオ" panose="020B0604030504040204" pitchFamily="50" charset="-128"/>
              <a:cs typeface="Times New Roman" panose="02020603050405020304" pitchFamily="18" charset="0"/>
            </a:rPr>
            <a:t>「法人の所在地」</a:t>
          </a:r>
          <a:r>
            <a:rPr lang="ja-JP" sz="1400" b="1" kern="100">
              <a:solidFill>
                <a:srgbClr val="000000"/>
              </a:solidFill>
              <a:effectLst/>
              <a:latin typeface="Calibri" panose="020F0502020204030204" pitchFamily="34" charset="0"/>
              <a:ea typeface="メイリオ" panose="020B0604030504040204" pitchFamily="50" charset="-128"/>
              <a:cs typeface="Times New Roman" panose="02020603050405020304" pitchFamily="18" charset="0"/>
            </a:rPr>
            <a:t>を記入してください。</a:t>
          </a:r>
          <a:endParaRPr lang="ja-JP" sz="140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4</xdr:col>
      <xdr:colOff>534205</xdr:colOff>
      <xdr:row>10</xdr:row>
      <xdr:rowOff>10080</xdr:rowOff>
    </xdr:from>
    <xdr:to>
      <xdr:col>12</xdr:col>
      <xdr:colOff>445910</xdr:colOff>
      <xdr:row>11</xdr:row>
      <xdr:rowOff>151191</xdr:rowOff>
    </xdr:to>
    <xdr:sp macro="" textlink="">
      <xdr:nvSpPr>
        <xdr:cNvPr id="3" name="角丸四角形吹き出し 2">
          <a:extLst>
            <a:ext uri="{FF2B5EF4-FFF2-40B4-BE49-F238E27FC236}">
              <a16:creationId xmlns:a16="http://schemas.microsoft.com/office/drawing/2014/main" id="{9EC08E08-43E3-988D-1B07-8C34CEB02C9B}"/>
            </a:ext>
          </a:extLst>
        </xdr:cNvPr>
        <xdr:cNvSpPr/>
      </xdr:nvSpPr>
      <xdr:spPr>
        <a:xfrm>
          <a:off x="3275792" y="2408969"/>
          <a:ext cx="4507896" cy="383016"/>
        </a:xfrm>
        <a:prstGeom prst="wedgeRoundRectCallout">
          <a:avLst>
            <a:gd name="adj1" fmla="val 78098"/>
            <a:gd name="adj2" fmla="val 26366"/>
            <a:gd name="adj3" fmla="val 16667"/>
          </a:avLst>
        </a:prstGeom>
        <a:solidFill>
          <a:srgbClr val="FFCCCC"/>
        </a:solidFill>
        <a:ln w="19050" cap="flat" cmpd="sng" algn="ctr">
          <a:solidFill>
            <a:srgbClr val="FF0000"/>
          </a:solidFill>
          <a:prstDash val="solid"/>
          <a:miter lim="800000"/>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ctr" fontAlgn="base">
            <a:lnSpc>
              <a:spcPts val="1400"/>
            </a:lnSpc>
          </a:pPr>
          <a:r>
            <a:rPr lang="ja-JP" sz="1200" b="1" kern="100">
              <a:solidFill>
                <a:srgbClr val="000000"/>
              </a:solidFill>
              <a:effectLst/>
              <a:latin typeface="Calibri" panose="020F0502020204030204" pitchFamily="34" charset="0"/>
              <a:ea typeface="メイリオ" panose="020B0604030504040204" pitchFamily="50" charset="-128"/>
              <a:cs typeface="Times New Roman" panose="02020603050405020304" pitchFamily="18" charset="0"/>
            </a:rPr>
            <a:t>代表者の</a:t>
          </a:r>
          <a:r>
            <a:rPr lang="ja-JP" sz="1200" b="1" kern="100">
              <a:solidFill>
                <a:srgbClr val="FF0000"/>
              </a:solidFill>
              <a:effectLst/>
              <a:latin typeface="Calibri" panose="020F0502020204030204" pitchFamily="34" charset="0"/>
              <a:ea typeface="メイリオ" panose="020B0604030504040204" pitchFamily="50" charset="-128"/>
              <a:cs typeface="Times New Roman" panose="02020603050405020304" pitchFamily="18" charset="0"/>
            </a:rPr>
            <a:t>「役職名」</a:t>
          </a:r>
          <a:r>
            <a:rPr lang="ja-JP" sz="1200" b="1" kern="100">
              <a:solidFill>
                <a:srgbClr val="000000"/>
              </a:solidFill>
              <a:effectLst/>
              <a:latin typeface="Calibri" panose="020F0502020204030204" pitchFamily="34" charset="0"/>
              <a:ea typeface="メイリオ" panose="020B0604030504040204" pitchFamily="50" charset="-128"/>
              <a:cs typeface="Times New Roman" panose="02020603050405020304" pitchFamily="18" charset="0"/>
            </a:rPr>
            <a:t>をプルダウンから選択してください。</a:t>
          </a:r>
          <a:endParaRPr lang="ja-JP" sz="140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16</xdr:col>
      <xdr:colOff>473729</xdr:colOff>
      <xdr:row>10</xdr:row>
      <xdr:rowOff>231825</xdr:rowOff>
    </xdr:from>
    <xdr:to>
      <xdr:col>20</xdr:col>
      <xdr:colOff>87710</xdr:colOff>
      <xdr:row>12</xdr:row>
      <xdr:rowOff>68288</xdr:rowOff>
    </xdr:to>
    <xdr:sp macro="" textlink="">
      <xdr:nvSpPr>
        <xdr:cNvPr id="4" name="角丸四角形吹き出し 2">
          <a:extLst>
            <a:ext uri="{FF2B5EF4-FFF2-40B4-BE49-F238E27FC236}">
              <a16:creationId xmlns:a16="http://schemas.microsoft.com/office/drawing/2014/main" id="{4FA9EE5E-0E5C-8EC1-988B-6B87F75E9BAB}"/>
            </a:ext>
          </a:extLst>
        </xdr:cNvPr>
        <xdr:cNvSpPr/>
      </xdr:nvSpPr>
      <xdr:spPr>
        <a:xfrm>
          <a:off x="9958412" y="2630714"/>
          <a:ext cx="1891917" cy="310193"/>
        </a:xfrm>
        <a:prstGeom prst="wedgeRoundRectCallout">
          <a:avLst>
            <a:gd name="adj1" fmla="val 35209"/>
            <a:gd name="adj2" fmla="val -88988"/>
            <a:gd name="adj3" fmla="val 16667"/>
          </a:avLst>
        </a:prstGeom>
        <a:solidFill>
          <a:srgbClr val="FFCCCC"/>
        </a:solidFill>
        <a:ln w="19050" cap="flat" cmpd="sng" algn="ctr">
          <a:solidFill>
            <a:srgbClr val="FF0000"/>
          </a:solidFill>
          <a:prstDash val="solid"/>
          <a:miter lim="800000"/>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ctr" fontAlgn="base">
            <a:lnSpc>
              <a:spcPts val="1400"/>
            </a:lnSpc>
          </a:pPr>
          <a:endParaRPr lang="en-US" altLang="ja-JP" sz="1400" b="1" kern="100">
            <a:solidFill>
              <a:srgbClr val="000000"/>
            </a:solidFill>
            <a:effectLst/>
            <a:latin typeface="Calibri" panose="020F0502020204030204" pitchFamily="34" charset="0"/>
            <a:ea typeface="メイリオ" panose="020B0604030504040204" pitchFamily="50" charset="-128"/>
            <a:cs typeface="Times New Roman" panose="02020603050405020304" pitchFamily="18" charset="0"/>
          </a:endParaRPr>
        </a:p>
        <a:p>
          <a:pPr algn="ctr" fontAlgn="base">
            <a:lnSpc>
              <a:spcPts val="1400"/>
            </a:lnSpc>
          </a:pPr>
          <a:r>
            <a:rPr lang="ja-JP" sz="1400" b="1" kern="100">
              <a:solidFill>
                <a:srgbClr val="000000"/>
              </a:solidFill>
              <a:effectLst/>
              <a:latin typeface="Calibri" panose="020F0502020204030204" pitchFamily="34" charset="0"/>
              <a:ea typeface="メイリオ" panose="020B0604030504040204" pitchFamily="50" charset="-128"/>
              <a:cs typeface="Times New Roman" panose="02020603050405020304" pitchFamily="18" charset="0"/>
            </a:rPr>
            <a:t>押印は</a:t>
          </a:r>
          <a:r>
            <a:rPr lang="ja-JP" sz="1400" b="1" kern="100">
              <a:solidFill>
                <a:srgbClr val="FF0000"/>
              </a:solidFill>
              <a:effectLst/>
              <a:latin typeface="Calibri" panose="020F0502020204030204" pitchFamily="34" charset="0"/>
              <a:ea typeface="メイリオ" panose="020B0604030504040204" pitchFamily="50" charset="-128"/>
              <a:cs typeface="Times New Roman" panose="02020603050405020304" pitchFamily="18" charset="0"/>
            </a:rPr>
            <a:t>不要</a:t>
          </a:r>
          <a:r>
            <a:rPr lang="ja-JP" sz="1400" b="1" kern="100">
              <a:solidFill>
                <a:srgbClr val="000000"/>
              </a:solidFill>
              <a:effectLst/>
              <a:latin typeface="Calibri" panose="020F0502020204030204" pitchFamily="34" charset="0"/>
              <a:ea typeface="メイリオ" panose="020B0604030504040204" pitchFamily="50" charset="-128"/>
              <a:cs typeface="Times New Roman" panose="02020603050405020304" pitchFamily="18" charset="0"/>
            </a:rPr>
            <a:t>です。</a:t>
          </a:r>
          <a:endParaRPr lang="ja-JP" sz="160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741134</xdr:colOff>
      <xdr:row>5</xdr:row>
      <xdr:rowOff>83003</xdr:rowOff>
    </xdr:from>
    <xdr:to>
      <xdr:col>6</xdr:col>
      <xdr:colOff>2759074</xdr:colOff>
      <xdr:row>8</xdr:row>
      <xdr:rowOff>126118</xdr:rowOff>
    </xdr:to>
    <xdr:sp macro="" textlink="">
      <xdr:nvSpPr>
        <xdr:cNvPr id="8" name="角丸四角形吹き出し 2">
          <a:extLst>
            <a:ext uri="{FF2B5EF4-FFF2-40B4-BE49-F238E27FC236}">
              <a16:creationId xmlns:a16="http://schemas.microsoft.com/office/drawing/2014/main" id="{782A05B0-5488-4F74-A144-E2B9914DBB09}"/>
            </a:ext>
          </a:extLst>
        </xdr:cNvPr>
        <xdr:cNvSpPr/>
      </xdr:nvSpPr>
      <xdr:spPr>
        <a:xfrm>
          <a:off x="5957205" y="1235074"/>
          <a:ext cx="2017940" cy="723473"/>
        </a:xfrm>
        <a:prstGeom prst="wedgeRoundRectCallout">
          <a:avLst>
            <a:gd name="adj1" fmla="val -73540"/>
            <a:gd name="adj2" fmla="val 7774"/>
            <a:gd name="adj3" fmla="val 16667"/>
          </a:avLst>
        </a:prstGeom>
        <a:solidFill>
          <a:srgbClr val="FFCCCC"/>
        </a:solidFill>
        <a:ln w="19050" cap="flat" cmpd="sng" algn="ctr">
          <a:solidFill>
            <a:srgbClr val="FF0000"/>
          </a:solidFill>
          <a:prstDash val="solid"/>
          <a:miter lim="800000"/>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marL="0" marR="0" lvl="0" indent="0" algn="l" defTabSz="914400" eaLnBrk="1" fontAlgn="auto" latinLnBrk="0" hangingPunct="1">
            <a:lnSpc>
              <a:spcPts val="1400"/>
            </a:lnSpc>
            <a:spcBef>
              <a:spcPts val="0"/>
            </a:spcBef>
            <a:spcAft>
              <a:spcPts val="0"/>
            </a:spcAft>
            <a:buClrTx/>
            <a:buSzTx/>
            <a:buFontTx/>
            <a:buNone/>
            <a:tabLst/>
            <a:defRPr/>
          </a:pPr>
          <a:r>
            <a:rPr kumimoji="0" lang="ja-JP" altLang="en-US" sz="10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rPr>
            <a:t>各費目の合計欄（網掛け箇所）は自動計算されます。</a:t>
          </a:r>
          <a:endParaRPr kumimoji="0" lang="ja-JP" altLang="en-US" sz="1050" b="0" i="0" u="none" strike="noStrike" kern="100" cap="none" spc="0" normalizeH="0" baseline="0" noProof="0">
            <a:ln>
              <a:noFill/>
            </a:ln>
            <a:solidFill>
              <a:sysClr val="window" lastClr="FFFFFF"/>
            </a:solidFill>
            <a:effectLst/>
            <a:uLnTx/>
            <a:uFillTx/>
            <a:latin typeface="Calibri" panose="020F0502020204030204"/>
            <a:ea typeface="ＭＳ 明朝" panose="02020609040205080304" pitchFamily="17" charset="-128"/>
            <a:cs typeface="Times New Roman" panose="02020603050405020304" pitchFamily="18" charset="0"/>
          </a:endParaRPr>
        </a:p>
      </xdr:txBody>
    </xdr:sp>
    <xdr:clientData/>
  </xdr:twoCellAnchor>
  <xdr:twoCellAnchor>
    <xdr:from>
      <xdr:col>6</xdr:col>
      <xdr:colOff>947511</xdr:colOff>
      <xdr:row>63</xdr:row>
      <xdr:rowOff>219077</xdr:rowOff>
    </xdr:from>
    <xdr:to>
      <xdr:col>8</xdr:col>
      <xdr:colOff>49892</xdr:colOff>
      <xdr:row>67</xdr:row>
      <xdr:rowOff>22681</xdr:rowOff>
    </xdr:to>
    <xdr:sp macro="" textlink="">
      <xdr:nvSpPr>
        <xdr:cNvPr id="10" name="角丸四角形吹き出し 424">
          <a:extLst>
            <a:ext uri="{FF2B5EF4-FFF2-40B4-BE49-F238E27FC236}">
              <a16:creationId xmlns:a16="http://schemas.microsoft.com/office/drawing/2014/main" id="{11CC3E60-A64D-4523-96CD-5E5834073AFA}"/>
            </a:ext>
          </a:extLst>
        </xdr:cNvPr>
        <xdr:cNvSpPr/>
      </xdr:nvSpPr>
      <xdr:spPr>
        <a:xfrm>
          <a:off x="6163582" y="14388648"/>
          <a:ext cx="4146096" cy="710747"/>
        </a:xfrm>
        <a:prstGeom prst="wedgeRoundRectCallout">
          <a:avLst>
            <a:gd name="adj1" fmla="val -66521"/>
            <a:gd name="adj2" fmla="val 64613"/>
            <a:gd name="adj3" fmla="val 16667"/>
          </a:avLst>
        </a:prstGeom>
        <a:solidFill>
          <a:srgbClr val="FFCCCC"/>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0" bIns="0" numCol="1" spcCol="0" rtlCol="0" fromWordArt="0" anchor="ctr" anchorCtr="0" forceAA="0" compatLnSpc="1">
          <a:prstTxWarp prst="textNoShape">
            <a:avLst/>
          </a:prstTxWarp>
          <a:noAutofit/>
        </a:bodyPr>
        <a:lstStyle/>
        <a:p>
          <a:pPr algn="l">
            <a:lnSpc>
              <a:spcPts val="1400"/>
            </a:lnSpc>
          </a:pPr>
          <a:r>
            <a:rPr lang="ja-JP" sz="1000" b="1" kern="100">
              <a:solidFill>
                <a:srgbClr val="000000"/>
              </a:solidFill>
              <a:effectLst/>
              <a:ea typeface="メイリオ" panose="020B0604030504040204" pitchFamily="50" charset="-128"/>
              <a:cs typeface="Times New Roman" panose="02020603050405020304" pitchFamily="18" charset="0"/>
            </a:rPr>
            <a:t>年度をまたいだ繰越ができないため、</a:t>
          </a:r>
          <a:r>
            <a:rPr lang="ja-JP" sz="1000" b="1" u="sng" kern="100">
              <a:solidFill>
                <a:srgbClr val="000000"/>
              </a:solidFill>
              <a:effectLst/>
              <a:ea typeface="メイリオ" panose="020B0604030504040204" pitchFamily="50" charset="-128"/>
              <a:cs typeface="Times New Roman" panose="02020603050405020304" pitchFamily="18" charset="0"/>
            </a:rPr>
            <a:t>補助金</a:t>
          </a:r>
          <a:r>
            <a:rPr lang="en-US" sz="1000" b="1" u="sng" kern="100">
              <a:solidFill>
                <a:srgbClr val="000000"/>
              </a:solidFill>
              <a:effectLst/>
              <a:ea typeface="メイリオ" panose="020B0604030504040204" pitchFamily="50" charset="-128"/>
              <a:cs typeface="Times New Roman" panose="02020603050405020304" pitchFamily="18" charset="0"/>
            </a:rPr>
            <a:t>(</a:t>
          </a:r>
          <a:r>
            <a:rPr lang="ja-JP" sz="1000" b="1" u="sng" kern="100">
              <a:solidFill>
                <a:srgbClr val="000000"/>
              </a:solidFill>
              <a:effectLst/>
              <a:ea typeface="メイリオ" panose="020B0604030504040204" pitchFamily="50" charset="-128"/>
              <a:cs typeface="Times New Roman" panose="02020603050405020304" pitchFamily="18" charset="0"/>
            </a:rPr>
            <a:t>１</a:t>
          </a:r>
          <a:r>
            <a:rPr lang="en-US" sz="1000" b="1" u="sng" kern="100">
              <a:solidFill>
                <a:srgbClr val="000000"/>
              </a:solidFill>
              <a:effectLst/>
              <a:ea typeface="メイリオ" panose="020B0604030504040204" pitchFamily="50" charset="-128"/>
              <a:cs typeface="Times New Roman" panose="02020603050405020304" pitchFamily="18" charset="0"/>
            </a:rPr>
            <a:t>)</a:t>
          </a:r>
          <a:r>
            <a:rPr lang="ja-JP" sz="1000" b="1" u="sng" kern="100">
              <a:solidFill>
                <a:srgbClr val="000000"/>
              </a:solidFill>
              <a:effectLst/>
              <a:ea typeface="メイリオ" panose="020B0604030504040204" pitchFamily="50" charset="-128"/>
              <a:cs typeface="Times New Roman" panose="02020603050405020304" pitchFamily="18" charset="0"/>
            </a:rPr>
            <a:t>－支出</a:t>
          </a:r>
          <a:r>
            <a:rPr lang="en-US" sz="1000" b="1" u="sng" kern="100">
              <a:solidFill>
                <a:srgbClr val="000000"/>
              </a:solidFill>
              <a:effectLst/>
              <a:ea typeface="メイリオ" panose="020B0604030504040204" pitchFamily="50" charset="-128"/>
              <a:cs typeface="Times New Roman" panose="02020603050405020304" pitchFamily="18" charset="0"/>
            </a:rPr>
            <a:t>(</a:t>
          </a:r>
          <a:r>
            <a:rPr lang="ja-JP" sz="1000" b="1" u="sng" kern="100">
              <a:solidFill>
                <a:srgbClr val="000000"/>
              </a:solidFill>
              <a:effectLst/>
              <a:ea typeface="メイリオ" panose="020B0604030504040204" pitchFamily="50" charset="-128"/>
              <a:cs typeface="Times New Roman" panose="02020603050405020304" pitchFamily="18" charset="0"/>
            </a:rPr>
            <a:t>３</a:t>
          </a:r>
          <a:r>
            <a:rPr lang="en-US" sz="1000" b="1" u="sng" kern="100">
              <a:solidFill>
                <a:srgbClr val="000000"/>
              </a:solidFill>
              <a:effectLst/>
              <a:ea typeface="メイリオ" panose="020B0604030504040204" pitchFamily="50" charset="-128"/>
              <a:cs typeface="Times New Roman" panose="02020603050405020304" pitchFamily="18" charset="0"/>
            </a:rPr>
            <a:t>)</a:t>
          </a:r>
          <a:r>
            <a:rPr lang="ja-JP" sz="1000" b="1" u="sng" kern="100">
              <a:solidFill>
                <a:srgbClr val="000000"/>
              </a:solidFill>
              <a:effectLst/>
              <a:ea typeface="メイリオ" panose="020B0604030504040204" pitchFamily="50" charset="-128"/>
              <a:cs typeface="Times New Roman" panose="02020603050405020304" pitchFamily="18" charset="0"/>
            </a:rPr>
            <a:t>がプラスになった場合は、</a:t>
          </a:r>
          <a:r>
            <a:rPr lang="ja-JP" sz="1000" b="1" u="sng" kern="100">
              <a:solidFill>
                <a:srgbClr val="FF0000"/>
              </a:solidFill>
              <a:effectLst/>
              <a:ea typeface="メイリオ" panose="020B0604030504040204" pitchFamily="50" charset="-128"/>
              <a:cs typeface="Times New Roman" panose="02020603050405020304" pitchFamily="18" charset="0"/>
            </a:rPr>
            <a:t>補助金返還（精算）の手続きが必要</a:t>
          </a:r>
          <a:r>
            <a:rPr lang="ja-JP" sz="1000" b="1" kern="100">
              <a:solidFill>
                <a:srgbClr val="000000"/>
              </a:solidFill>
              <a:effectLst/>
              <a:ea typeface="メイリオ" panose="020B0604030504040204" pitchFamily="50" charset="-128"/>
              <a:cs typeface="Times New Roman" panose="02020603050405020304" pitchFamily="18" charset="0"/>
            </a:rPr>
            <a:t>です。</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6</xdr:col>
      <xdr:colOff>837748</xdr:colOff>
      <xdr:row>42</xdr:row>
      <xdr:rowOff>9073</xdr:rowOff>
    </xdr:from>
    <xdr:to>
      <xdr:col>6</xdr:col>
      <xdr:colOff>3875678</xdr:colOff>
      <xdr:row>46</xdr:row>
      <xdr:rowOff>1725</xdr:rowOff>
    </xdr:to>
    <xdr:sp macro="" textlink="">
      <xdr:nvSpPr>
        <xdr:cNvPr id="3" name="角丸四角形吹き出し 423">
          <a:extLst>
            <a:ext uri="{FF2B5EF4-FFF2-40B4-BE49-F238E27FC236}">
              <a16:creationId xmlns:a16="http://schemas.microsoft.com/office/drawing/2014/main" id="{B36FC4AD-C312-45D5-BE7A-3B113E255B4E}"/>
            </a:ext>
          </a:extLst>
        </xdr:cNvPr>
        <xdr:cNvSpPr/>
      </xdr:nvSpPr>
      <xdr:spPr>
        <a:xfrm>
          <a:off x="6053819" y="9416144"/>
          <a:ext cx="3037930" cy="899795"/>
        </a:xfrm>
        <a:prstGeom prst="wedgeRoundRectCallout">
          <a:avLst>
            <a:gd name="adj1" fmla="val -61535"/>
            <a:gd name="adj2" fmla="val -41743"/>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pPr>
          <a:r>
            <a:rPr lang="ja-JP" sz="1000" b="1" u="sng"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費目の追加・変更はできません</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どの費目に該当するかについては、別添「費目の計上費目に関する</a:t>
          </a:r>
          <a:r>
            <a:rPr lang="en-US"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FAQ</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」及び「その他</a:t>
          </a:r>
          <a:r>
            <a:rPr lang="en-US"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FAQ</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」を参照してください。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4</xdr:col>
      <xdr:colOff>1543504</xdr:colOff>
      <xdr:row>2</xdr:row>
      <xdr:rowOff>172357</xdr:rowOff>
    </xdr:from>
    <xdr:to>
      <xdr:col>5</xdr:col>
      <xdr:colOff>1316264</xdr:colOff>
      <xdr:row>5</xdr:row>
      <xdr:rowOff>81643</xdr:rowOff>
    </xdr:to>
    <xdr:sp macro="" textlink="">
      <xdr:nvSpPr>
        <xdr:cNvPr id="5" name="角丸四角形吹き出し 2">
          <a:extLst>
            <a:ext uri="{FF2B5EF4-FFF2-40B4-BE49-F238E27FC236}">
              <a16:creationId xmlns:a16="http://schemas.microsoft.com/office/drawing/2014/main" id="{42FC5D42-F8D7-44F3-9695-EB6EE590C8B3}"/>
            </a:ext>
          </a:extLst>
        </xdr:cNvPr>
        <xdr:cNvSpPr/>
      </xdr:nvSpPr>
      <xdr:spPr>
        <a:xfrm>
          <a:off x="2632075" y="644071"/>
          <a:ext cx="1795689" cy="589643"/>
        </a:xfrm>
        <a:prstGeom prst="wedgeRoundRectCallout">
          <a:avLst>
            <a:gd name="adj1" fmla="val 81822"/>
            <a:gd name="adj2" fmla="val 10887"/>
            <a:gd name="adj3" fmla="val 16667"/>
          </a:avLst>
        </a:prstGeom>
        <a:solidFill>
          <a:srgbClr val="FFCCCC"/>
        </a:solidFill>
        <a:ln w="19050" cap="flat" cmpd="sng" algn="ctr">
          <a:solidFill>
            <a:srgbClr val="FF0000"/>
          </a:solidFill>
          <a:prstDash val="solid"/>
          <a:miter lim="800000"/>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marL="0" marR="0" lvl="0" indent="0" algn="l" defTabSz="914400" eaLnBrk="1" fontAlgn="auto" latinLnBrk="0" hangingPunct="1">
            <a:lnSpc>
              <a:spcPts val="1400"/>
            </a:lnSpc>
            <a:spcBef>
              <a:spcPts val="0"/>
            </a:spcBef>
            <a:spcAft>
              <a:spcPts val="0"/>
            </a:spcAft>
            <a:buClrTx/>
            <a:buSzTx/>
            <a:buFontTx/>
            <a:buNone/>
            <a:tabLst/>
            <a:defRPr/>
          </a:pPr>
          <a:r>
            <a:rPr kumimoji="0" lang="ja-JP" altLang="en-US" sz="1050" b="1" i="0" u="none" strike="noStrike" kern="10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Times New Roman" panose="02020603050405020304" pitchFamily="18" charset="0"/>
            </a:rPr>
            <a:t>社会福祉法人は</a:t>
          </a:r>
          <a:endParaRPr kumimoji="0" lang="en-US" altLang="ja-JP" sz="1050" b="1" i="0" u="none" strike="noStrike" kern="10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Times New Roman" panose="02020603050405020304" pitchFamily="18" charset="0"/>
          </a:endParaRPr>
        </a:p>
        <a:p>
          <a:pPr marL="0" marR="0" lvl="0" indent="0" algn="l" defTabSz="914400" eaLnBrk="1" fontAlgn="auto" latinLnBrk="0" hangingPunct="1">
            <a:lnSpc>
              <a:spcPts val="1400"/>
            </a:lnSpc>
            <a:spcBef>
              <a:spcPts val="0"/>
            </a:spcBef>
            <a:spcAft>
              <a:spcPts val="0"/>
            </a:spcAft>
            <a:buClrTx/>
            <a:buSzTx/>
            <a:buFontTx/>
            <a:buNone/>
            <a:tabLst/>
            <a:defRPr/>
          </a:pPr>
          <a:r>
            <a:rPr kumimoji="0" lang="ja-JP" altLang="en-US" sz="1050" b="1" i="0" u="none" strike="noStrike" kern="10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Times New Roman" panose="02020603050405020304" pitchFamily="18" charset="0"/>
            </a:rPr>
            <a:t>施設名をご記入ください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EE4F6E-85A9-4CEB-A340-AD83B27B1277}">
  <sheetPr codeName="Sheet6">
    <tabColor rgb="FFFFC000"/>
    <pageSetUpPr fitToPage="1"/>
  </sheetPr>
  <dimension ref="A1:X45"/>
  <sheetViews>
    <sheetView tabSelected="1" view="pageBreakPreview" zoomScale="80" zoomScaleNormal="100" zoomScaleSheetLayoutView="80" workbookViewId="0">
      <selection activeCell="Y15" sqref="Y15"/>
    </sheetView>
  </sheetViews>
  <sheetFormatPr defaultColWidth="8.6640625" defaultRowHeight="18" x14ac:dyDescent="0.55000000000000004"/>
  <cols>
    <col min="1" max="1" width="8.08203125" customWidth="1"/>
    <col min="2" max="2" width="8.1640625" customWidth="1"/>
    <col min="3" max="3" width="13.1640625" customWidth="1"/>
    <col min="4" max="4" width="6.4140625" customWidth="1"/>
    <col min="5" max="5" width="7.58203125" customWidth="1"/>
    <col min="6" max="6" width="5.1640625" customWidth="1"/>
    <col min="7" max="9" width="7.58203125" customWidth="1"/>
    <col min="10" max="10" width="9.9140625" customWidth="1"/>
    <col min="11" max="13" width="7.58203125" customWidth="1"/>
    <col min="14" max="14" width="4.33203125" customWidth="1"/>
    <col min="15" max="15" width="10.33203125" customWidth="1"/>
    <col min="16" max="16" width="6" customWidth="1"/>
    <col min="17" max="17" width="8.1640625" customWidth="1"/>
    <col min="18" max="19" width="7.1640625" customWidth="1"/>
    <col min="20" max="20" width="7.4140625" customWidth="1"/>
  </cols>
  <sheetData>
    <row r="1" spans="1:22" ht="21" customHeight="1" x14ac:dyDescent="0.55000000000000004">
      <c r="A1" s="263" t="s">
        <v>106</v>
      </c>
      <c r="B1" s="263"/>
      <c r="C1" s="263"/>
      <c r="D1" s="263"/>
      <c r="E1" s="263"/>
      <c r="F1" s="40"/>
      <c r="G1" s="41"/>
      <c r="H1" s="41"/>
      <c r="I1" s="41"/>
      <c r="J1" s="41"/>
      <c r="K1" s="20"/>
      <c r="L1" s="20"/>
      <c r="M1" s="20"/>
      <c r="N1" s="20" t="s">
        <v>47</v>
      </c>
      <c r="O1" s="42"/>
      <c r="P1" s="41" t="s">
        <v>48</v>
      </c>
      <c r="Q1" s="42"/>
      <c r="R1" s="41" t="s">
        <v>49</v>
      </c>
      <c r="S1" s="42"/>
      <c r="T1" s="41" t="s">
        <v>50</v>
      </c>
      <c r="U1" s="42" t="s">
        <v>107</v>
      </c>
      <c r="V1" t="s">
        <v>51</v>
      </c>
    </row>
    <row r="2" spans="1:22" x14ac:dyDescent="0.55000000000000004">
      <c r="A2" s="43"/>
      <c r="B2" s="43"/>
      <c r="C2" s="43"/>
      <c r="D2" s="43"/>
      <c r="E2" s="43"/>
      <c r="F2" s="43"/>
      <c r="G2" s="41"/>
      <c r="H2" s="41"/>
      <c r="I2" s="41"/>
      <c r="J2" s="41"/>
      <c r="K2" s="20"/>
      <c r="L2" s="20"/>
      <c r="M2" s="20"/>
      <c r="N2" s="20"/>
      <c r="O2" s="41"/>
      <c r="P2" s="41"/>
      <c r="Q2" s="41"/>
      <c r="R2" s="41"/>
      <c r="S2" s="41"/>
      <c r="T2" s="41"/>
      <c r="U2" s="20"/>
    </row>
    <row r="3" spans="1:22" x14ac:dyDescent="0.55000000000000004">
      <c r="A3" s="44"/>
      <c r="B3" s="44"/>
      <c r="C3" s="44"/>
      <c r="D3" s="44"/>
      <c r="E3" s="44"/>
      <c r="F3" s="44"/>
      <c r="G3" s="41"/>
      <c r="H3" s="41"/>
      <c r="I3" s="41"/>
      <c r="J3" s="41"/>
      <c r="K3" s="41"/>
      <c r="L3" s="41"/>
      <c r="M3" s="41"/>
      <c r="N3" s="41"/>
      <c r="O3" s="41"/>
      <c r="P3" s="41"/>
      <c r="Q3" s="20"/>
      <c r="R3" s="20"/>
      <c r="S3" s="20"/>
      <c r="T3" s="20"/>
      <c r="U3" s="20"/>
    </row>
    <row r="4" spans="1:22" x14ac:dyDescent="0.55000000000000004">
      <c r="A4" s="43"/>
      <c r="B4" s="43"/>
      <c r="C4" s="45"/>
      <c r="D4" s="20"/>
      <c r="E4" s="20"/>
      <c r="F4" s="20"/>
      <c r="G4" s="69" t="s">
        <v>47</v>
      </c>
      <c r="H4" s="47"/>
      <c r="I4" s="46" t="s">
        <v>99</v>
      </c>
      <c r="J4" s="46"/>
      <c r="K4" s="46"/>
      <c r="L4" s="46"/>
      <c r="M4" s="46"/>
      <c r="N4" s="46"/>
      <c r="O4" s="46"/>
      <c r="P4" s="46"/>
      <c r="Q4" s="48"/>
      <c r="R4" s="20"/>
      <c r="S4" s="20"/>
      <c r="T4" s="20"/>
      <c r="U4" s="20"/>
    </row>
    <row r="5" spans="1:22" x14ac:dyDescent="0.55000000000000004">
      <c r="A5" s="44"/>
      <c r="B5" s="44"/>
      <c r="C5" s="44"/>
      <c r="D5" s="44"/>
      <c r="E5" s="44"/>
      <c r="F5" s="44"/>
      <c r="G5" s="41"/>
      <c r="H5" s="41"/>
      <c r="I5" s="41"/>
      <c r="J5" s="41"/>
      <c r="K5" s="41"/>
      <c r="L5" s="41"/>
      <c r="M5" s="41"/>
      <c r="N5" s="41"/>
      <c r="O5" s="41"/>
      <c r="P5" s="41"/>
      <c r="Q5" s="20"/>
      <c r="R5" s="20"/>
      <c r="S5" s="20"/>
      <c r="T5" s="20"/>
      <c r="U5" s="20"/>
    </row>
    <row r="6" spans="1:22" x14ac:dyDescent="0.55000000000000004">
      <c r="A6" s="44"/>
      <c r="B6" s="44"/>
      <c r="C6" s="44"/>
      <c r="D6" s="44"/>
      <c r="E6" s="44"/>
      <c r="F6" s="44"/>
      <c r="G6" s="41"/>
      <c r="H6" s="41"/>
      <c r="I6" s="41"/>
      <c r="J6" s="41"/>
      <c r="K6" s="41"/>
      <c r="L6" s="41"/>
      <c r="M6" s="41"/>
      <c r="N6" s="41"/>
      <c r="O6" s="41"/>
      <c r="P6" s="41"/>
      <c r="Q6" s="20"/>
      <c r="R6" s="20"/>
      <c r="S6" s="20"/>
      <c r="T6" s="20"/>
      <c r="U6" s="20"/>
    </row>
    <row r="7" spans="1:22" x14ac:dyDescent="0.55000000000000004">
      <c r="A7" s="264" t="s">
        <v>52</v>
      </c>
      <c r="B7" s="264"/>
      <c r="C7" s="264"/>
      <c r="D7" s="264"/>
      <c r="E7" s="264"/>
      <c r="F7" s="49"/>
      <c r="G7" s="20"/>
      <c r="H7" s="20"/>
      <c r="I7" s="20"/>
      <c r="J7" s="20"/>
      <c r="K7" s="20"/>
      <c r="L7" s="20"/>
      <c r="M7" s="50" t="s">
        <v>53</v>
      </c>
      <c r="N7" s="50"/>
      <c r="O7" s="60" t="s">
        <v>126</v>
      </c>
      <c r="P7" s="50"/>
      <c r="Q7" s="61"/>
      <c r="R7" s="51"/>
      <c r="S7" s="51"/>
      <c r="T7" s="51"/>
      <c r="U7" s="51"/>
    </row>
    <row r="8" spans="1:22" x14ac:dyDescent="0.55000000000000004">
      <c r="A8" s="49" t="s">
        <v>54</v>
      </c>
      <c r="B8" s="49"/>
      <c r="C8" s="49"/>
      <c r="D8" s="49"/>
      <c r="E8" s="49"/>
      <c r="F8" s="49"/>
      <c r="G8" s="20"/>
      <c r="H8" s="20"/>
      <c r="I8" s="20"/>
      <c r="J8" s="20"/>
      <c r="K8" s="20"/>
      <c r="L8" s="20"/>
      <c r="M8" s="20"/>
      <c r="N8" s="41"/>
      <c r="O8" s="60" t="s">
        <v>127</v>
      </c>
      <c r="P8" s="50"/>
      <c r="Q8" s="61"/>
      <c r="R8" s="51"/>
      <c r="S8" s="51"/>
      <c r="T8" s="51"/>
      <c r="U8" s="51"/>
    </row>
    <row r="9" spans="1:22" x14ac:dyDescent="0.55000000000000004">
      <c r="A9" s="49" t="s">
        <v>55</v>
      </c>
      <c r="B9" s="49"/>
      <c r="C9" s="49"/>
      <c r="D9" s="49"/>
      <c r="E9" s="49"/>
      <c r="F9" s="49"/>
      <c r="G9" s="20"/>
      <c r="H9" s="20"/>
      <c r="I9" s="20"/>
      <c r="J9" s="20"/>
      <c r="K9" s="20"/>
      <c r="L9" s="20"/>
      <c r="M9" s="20"/>
      <c r="N9" s="41"/>
      <c r="O9" s="60" t="s">
        <v>56</v>
      </c>
      <c r="P9" s="50"/>
      <c r="Q9" s="61"/>
      <c r="R9" s="51"/>
      <c r="S9" s="51"/>
      <c r="T9" s="51"/>
      <c r="U9" s="51"/>
    </row>
    <row r="10" spans="1:22" x14ac:dyDescent="0.55000000000000004">
      <c r="A10" s="49"/>
      <c r="B10" s="49"/>
      <c r="C10" s="49"/>
      <c r="D10" s="49"/>
      <c r="E10" s="49"/>
      <c r="F10" s="49"/>
      <c r="G10" s="20"/>
      <c r="H10" s="20"/>
      <c r="I10" s="20"/>
      <c r="J10" s="20"/>
      <c r="K10" s="20"/>
      <c r="L10" s="20"/>
      <c r="M10" s="20"/>
      <c r="N10" s="41"/>
      <c r="O10" s="60" t="s">
        <v>57</v>
      </c>
      <c r="P10" s="50"/>
      <c r="Q10" s="61"/>
      <c r="R10" s="51"/>
      <c r="S10" s="51"/>
      <c r="T10" s="51"/>
      <c r="U10" s="51"/>
    </row>
    <row r="11" spans="1:22" x14ac:dyDescent="0.55000000000000004">
      <c r="A11" s="49" t="s">
        <v>58</v>
      </c>
      <c r="B11" s="49"/>
      <c r="C11" s="49"/>
      <c r="D11" s="49"/>
      <c r="E11" s="49"/>
      <c r="F11" s="49"/>
      <c r="G11" s="20"/>
      <c r="H11" s="20"/>
      <c r="I11" s="20"/>
      <c r="J11" s="20"/>
      <c r="K11" s="20"/>
      <c r="L11" s="20"/>
      <c r="M11" s="20"/>
      <c r="N11" s="41"/>
      <c r="O11" s="60" t="s">
        <v>59</v>
      </c>
      <c r="P11" s="50"/>
      <c r="Q11" s="52" t="s">
        <v>60</v>
      </c>
      <c r="R11" s="61"/>
      <c r="S11" s="51"/>
      <c r="T11" s="51"/>
      <c r="U11" s="51"/>
    </row>
    <row r="12" spans="1:22" x14ac:dyDescent="0.55000000000000004">
      <c r="A12" s="49" t="s">
        <v>61</v>
      </c>
      <c r="B12" s="49"/>
      <c r="C12" s="49"/>
      <c r="D12" s="49"/>
      <c r="E12" s="49"/>
      <c r="F12" s="49"/>
      <c r="G12" s="41"/>
      <c r="H12" s="41"/>
      <c r="I12" s="41"/>
      <c r="J12" s="41"/>
      <c r="K12" s="41"/>
      <c r="L12" s="41"/>
      <c r="M12" s="41"/>
      <c r="N12" s="41"/>
      <c r="O12" s="41"/>
      <c r="P12" s="41"/>
      <c r="Q12" s="20"/>
      <c r="R12" s="20"/>
      <c r="S12" s="20"/>
      <c r="T12" s="20"/>
      <c r="U12" s="20"/>
    </row>
    <row r="13" spans="1:22" ht="28.5" customHeight="1" x14ac:dyDescent="0.55000000000000004">
      <c r="A13" s="53"/>
      <c r="B13" s="53" t="s">
        <v>47</v>
      </c>
      <c r="C13" s="54">
        <f>H4</f>
        <v>0</v>
      </c>
      <c r="D13" s="53" t="s">
        <v>62</v>
      </c>
      <c r="E13" s="54"/>
      <c r="F13" s="53" t="s">
        <v>49</v>
      </c>
      <c r="G13" s="54"/>
      <c r="H13" s="53" t="s">
        <v>63</v>
      </c>
      <c r="I13" s="40">
        <f>H4</f>
        <v>0</v>
      </c>
      <c r="J13" s="53" t="s">
        <v>64</v>
      </c>
      <c r="K13" s="54"/>
      <c r="L13" s="55" t="s">
        <v>65</v>
      </c>
      <c r="M13" s="53"/>
      <c r="N13" s="53"/>
      <c r="O13" s="53"/>
      <c r="P13" s="41"/>
      <c r="Q13" s="20"/>
      <c r="R13" s="20"/>
      <c r="S13" s="20"/>
      <c r="T13" s="20"/>
      <c r="U13" s="20"/>
    </row>
    <row r="14" spans="1:22" ht="38.5" customHeight="1" x14ac:dyDescent="0.55000000000000004">
      <c r="A14" s="55" t="s">
        <v>66</v>
      </c>
      <c r="B14" s="55"/>
      <c r="C14" s="55"/>
      <c r="D14" s="53"/>
      <c r="E14" s="53"/>
      <c r="F14" s="53"/>
      <c r="G14" s="53"/>
      <c r="H14" s="53"/>
      <c r="I14" s="53"/>
      <c r="J14" s="53"/>
      <c r="K14" s="53"/>
      <c r="L14" s="55"/>
      <c r="M14" s="53"/>
      <c r="N14" s="53"/>
      <c r="O14" s="53"/>
      <c r="P14" s="41"/>
      <c r="Q14" s="20"/>
      <c r="R14" s="20"/>
      <c r="S14" s="20"/>
      <c r="T14" s="20"/>
      <c r="U14" s="20"/>
    </row>
    <row r="15" spans="1:22" ht="55.5" customHeight="1" x14ac:dyDescent="0.55000000000000004">
      <c r="A15" s="265" t="s">
        <v>67</v>
      </c>
      <c r="B15" s="265"/>
      <c r="C15" s="265"/>
      <c r="D15" s="265"/>
      <c r="E15" s="265"/>
      <c r="F15" s="265"/>
      <c r="G15" s="265"/>
      <c r="H15" s="265"/>
      <c r="I15" s="265"/>
      <c r="J15" s="265"/>
      <c r="K15" s="265"/>
      <c r="L15" s="265"/>
      <c r="M15" s="265"/>
      <c r="N15" s="265"/>
      <c r="O15" s="265"/>
      <c r="P15" s="265"/>
      <c r="Q15" s="265"/>
      <c r="R15" s="265"/>
      <c r="S15" s="265"/>
      <c r="T15" s="265"/>
      <c r="U15" s="265"/>
    </row>
    <row r="16" spans="1:22" ht="18.5" customHeight="1" x14ac:dyDescent="0.55000000000000004">
      <c r="A16" s="40"/>
      <c r="B16" s="40"/>
      <c r="C16" s="40"/>
      <c r="D16" s="40"/>
      <c r="E16" s="40"/>
      <c r="F16" s="40"/>
      <c r="G16" s="40"/>
      <c r="H16" s="40"/>
      <c r="I16" s="40"/>
      <c r="J16" s="40"/>
      <c r="K16" s="40"/>
      <c r="L16" s="40"/>
      <c r="M16" s="40"/>
      <c r="N16" s="40"/>
      <c r="O16" s="40"/>
      <c r="P16" s="41"/>
      <c r="Q16" s="20"/>
      <c r="R16" s="20"/>
      <c r="S16" s="20"/>
      <c r="T16" s="20"/>
      <c r="U16" s="20"/>
    </row>
    <row r="17" spans="1:24" x14ac:dyDescent="0.55000000000000004">
      <c r="A17" s="56" t="s">
        <v>68</v>
      </c>
      <c r="B17" s="40"/>
      <c r="C17" s="40"/>
      <c r="D17" s="20"/>
      <c r="E17" s="57" t="s">
        <v>47</v>
      </c>
      <c r="F17" s="58">
        <f>H4</f>
        <v>0</v>
      </c>
      <c r="G17" s="40" t="s">
        <v>62</v>
      </c>
      <c r="H17" s="54"/>
      <c r="I17" s="40" t="s">
        <v>49</v>
      </c>
      <c r="J17" s="54"/>
      <c r="K17" s="40" t="s">
        <v>69</v>
      </c>
      <c r="L17" s="40" t="s">
        <v>47</v>
      </c>
      <c r="M17" s="54"/>
      <c r="N17" s="40" t="s">
        <v>62</v>
      </c>
      <c r="O17" s="54"/>
      <c r="P17" s="40" t="s">
        <v>49</v>
      </c>
      <c r="Q17" s="54"/>
      <c r="R17" s="255" t="s">
        <v>70</v>
      </c>
      <c r="S17" s="20"/>
      <c r="T17" s="20"/>
      <c r="U17" s="20"/>
    </row>
    <row r="18" spans="1:24" x14ac:dyDescent="0.55000000000000004">
      <c r="A18" s="56"/>
      <c r="B18" s="40"/>
      <c r="C18" s="40"/>
      <c r="E18" s="40"/>
      <c r="F18" s="40"/>
      <c r="G18" s="40"/>
      <c r="H18" s="40"/>
      <c r="I18" s="40"/>
      <c r="J18" s="40"/>
      <c r="K18" s="40"/>
      <c r="L18" s="40"/>
      <c r="M18" s="40"/>
      <c r="N18" s="40"/>
      <c r="O18" s="40"/>
      <c r="P18" s="40"/>
      <c r="Q18" s="40"/>
      <c r="R18" s="40"/>
      <c r="S18" s="20"/>
      <c r="T18" s="20"/>
      <c r="U18" s="20"/>
    </row>
    <row r="19" spans="1:24" x14ac:dyDescent="0.55000000000000004">
      <c r="A19" s="56" t="s">
        <v>71</v>
      </c>
      <c r="B19" s="40"/>
      <c r="C19" s="40"/>
      <c r="D19" s="40"/>
      <c r="E19" s="57" t="s">
        <v>72</v>
      </c>
      <c r="F19" s="54"/>
      <c r="G19" s="41" t="s">
        <v>50</v>
      </c>
      <c r="H19" s="41"/>
      <c r="I19" s="41"/>
      <c r="J19" s="41"/>
      <c r="K19" s="41"/>
      <c r="L19" s="41"/>
      <c r="M19" s="41"/>
      <c r="N19" s="41"/>
      <c r="O19" s="41"/>
      <c r="P19" s="41"/>
      <c r="Q19" s="20"/>
      <c r="R19" s="20"/>
      <c r="S19" s="20"/>
      <c r="T19" s="20"/>
      <c r="U19" s="20"/>
    </row>
    <row r="20" spans="1:24" x14ac:dyDescent="0.55000000000000004">
      <c r="A20" s="56"/>
      <c r="B20" s="40"/>
      <c r="C20" s="40"/>
      <c r="D20" s="40"/>
      <c r="E20" s="40"/>
      <c r="F20" s="40"/>
      <c r="G20" s="41"/>
      <c r="H20" s="41"/>
      <c r="I20" s="41"/>
      <c r="J20" s="41"/>
      <c r="K20" s="41"/>
      <c r="L20" s="41"/>
      <c r="M20" s="41"/>
      <c r="N20" s="41"/>
      <c r="O20" s="41"/>
      <c r="P20" s="41"/>
      <c r="Q20" s="20"/>
      <c r="R20" s="51"/>
      <c r="S20" s="20"/>
      <c r="T20" s="20"/>
      <c r="U20" s="20"/>
    </row>
    <row r="21" spans="1:24" ht="28" customHeight="1" x14ac:dyDescent="0.55000000000000004">
      <c r="A21" s="55" t="s">
        <v>73</v>
      </c>
      <c r="B21" s="53"/>
      <c r="C21" s="53"/>
      <c r="D21" s="53"/>
      <c r="E21" s="56" t="s">
        <v>74</v>
      </c>
      <c r="F21" s="54"/>
      <c r="G21" s="53" t="s">
        <v>75</v>
      </c>
      <c r="H21" s="59" t="s">
        <v>76</v>
      </c>
      <c r="I21" s="60" t="s">
        <v>77</v>
      </c>
      <c r="J21" s="41"/>
      <c r="K21" s="47"/>
      <c r="L21" s="41" t="s">
        <v>75</v>
      </c>
      <c r="M21" s="59" t="s">
        <v>76</v>
      </c>
      <c r="N21" s="41"/>
      <c r="O21" s="41" t="s">
        <v>78</v>
      </c>
      <c r="P21" s="41"/>
      <c r="Q21" s="20"/>
      <c r="R21" s="47"/>
      <c r="S21" s="20" t="s">
        <v>79</v>
      </c>
      <c r="T21" s="59" t="s">
        <v>76</v>
      </c>
      <c r="U21" s="20" t="s">
        <v>80</v>
      </c>
    </row>
    <row r="22" spans="1:24" ht="28" customHeight="1" x14ac:dyDescent="0.55000000000000004">
      <c r="A22" s="55"/>
      <c r="B22" s="53"/>
      <c r="C22" s="53"/>
      <c r="D22" s="53"/>
      <c r="E22" s="55"/>
      <c r="F22" s="53"/>
      <c r="G22" s="53"/>
      <c r="H22" s="41"/>
      <c r="I22" s="60"/>
      <c r="J22" s="41"/>
      <c r="K22" s="41"/>
      <c r="L22" s="41"/>
      <c r="M22" s="41"/>
      <c r="N22" s="41"/>
      <c r="O22" s="41"/>
      <c r="P22" s="41"/>
      <c r="Q22" s="20"/>
      <c r="R22" s="20"/>
      <c r="S22" s="20"/>
      <c r="T22" s="20"/>
      <c r="U22" s="20"/>
    </row>
    <row r="23" spans="1:24" ht="20.149999999999999" customHeight="1" x14ac:dyDescent="0.55000000000000004">
      <c r="A23" s="56" t="s">
        <v>81</v>
      </c>
      <c r="B23" s="57"/>
      <c r="C23" s="57"/>
      <c r="D23" s="57"/>
      <c r="E23" s="40">
        <f>H23+K23+O23</f>
        <v>0</v>
      </c>
      <c r="F23" s="56" t="s">
        <v>82</v>
      </c>
      <c r="G23" s="57"/>
      <c r="H23" s="61"/>
      <c r="I23" s="41" t="s">
        <v>83</v>
      </c>
      <c r="J23" s="41"/>
      <c r="K23" s="61"/>
      <c r="L23" s="51" t="s">
        <v>84</v>
      </c>
      <c r="M23" s="41"/>
      <c r="N23" s="41"/>
      <c r="O23" s="61"/>
      <c r="P23" s="41" t="s">
        <v>85</v>
      </c>
      <c r="Q23" s="20"/>
      <c r="R23" s="20"/>
      <c r="S23" s="20"/>
      <c r="T23" s="20"/>
      <c r="U23" s="20"/>
    </row>
    <row r="24" spans="1:24" ht="20.149999999999999" customHeight="1" x14ac:dyDescent="0.55000000000000004">
      <c r="A24" s="56"/>
      <c r="B24" s="57"/>
      <c r="C24" s="57"/>
      <c r="D24" s="57"/>
      <c r="E24" s="57"/>
      <c r="F24" s="56"/>
      <c r="G24" s="57"/>
      <c r="H24" s="41"/>
      <c r="I24" s="41"/>
      <c r="J24" s="41"/>
      <c r="K24" s="41"/>
      <c r="L24" s="41"/>
      <c r="M24" s="41"/>
      <c r="N24" s="41"/>
      <c r="O24" s="41"/>
      <c r="P24" s="41"/>
      <c r="Q24" s="20"/>
      <c r="R24" s="20"/>
      <c r="S24" s="20"/>
      <c r="T24" s="20"/>
      <c r="U24" s="20"/>
    </row>
    <row r="25" spans="1:24" s="63" customFormat="1" ht="19" customHeight="1" x14ac:dyDescent="0.2">
      <c r="A25" s="51" t="s">
        <v>86</v>
      </c>
      <c r="B25" s="62"/>
      <c r="C25" s="51"/>
      <c r="D25" s="51"/>
      <c r="E25" s="51"/>
      <c r="F25" s="51"/>
      <c r="G25" s="51"/>
      <c r="H25" s="51"/>
      <c r="I25" s="51"/>
      <c r="J25" s="51"/>
      <c r="K25" s="51"/>
      <c r="L25" s="51"/>
      <c r="M25" s="51"/>
      <c r="N25" s="51"/>
      <c r="O25" s="51"/>
      <c r="P25" s="51"/>
      <c r="Q25" s="51"/>
      <c r="R25" s="51"/>
      <c r="S25" s="51"/>
      <c r="T25" s="51"/>
      <c r="U25" s="51"/>
    </row>
    <row r="26" spans="1:24" s="63" customFormat="1" ht="19" customHeight="1" x14ac:dyDescent="0.2">
      <c r="A26" s="51"/>
      <c r="B26" s="266"/>
      <c r="C26" s="266"/>
      <c r="D26" s="266"/>
      <c r="E26" s="267" t="s">
        <v>87</v>
      </c>
      <c r="F26" s="267"/>
      <c r="G26" s="267"/>
      <c r="H26" s="267"/>
      <c r="I26" s="266" t="s">
        <v>88</v>
      </c>
      <c r="J26" s="267"/>
      <c r="K26" s="267"/>
      <c r="L26" s="267"/>
      <c r="M26" s="266" t="s">
        <v>89</v>
      </c>
      <c r="N26" s="267"/>
      <c r="O26" s="267"/>
      <c r="P26" s="267"/>
      <c r="Q26" s="266" t="s">
        <v>90</v>
      </c>
      <c r="R26" s="266"/>
      <c r="S26" s="266"/>
      <c r="T26" s="266"/>
      <c r="U26" s="64"/>
      <c r="V26" s="65" t="s">
        <v>91</v>
      </c>
    </row>
    <row r="27" spans="1:24" ht="21" customHeight="1" x14ac:dyDescent="0.55000000000000004">
      <c r="A27" s="51"/>
      <c r="B27" s="258" t="s">
        <v>92</v>
      </c>
      <c r="C27" s="258"/>
      <c r="D27" s="258"/>
      <c r="E27" s="259">
        <f>'1-⑲収支報告書(実績報告)'!F8</f>
        <v>0</v>
      </c>
      <c r="F27" s="259"/>
      <c r="G27" s="259"/>
      <c r="H27" s="66" t="s">
        <v>93</v>
      </c>
      <c r="I27" s="259">
        <f>'1-⑲収支報告書(実績報告)'!F19</f>
        <v>0</v>
      </c>
      <c r="J27" s="259"/>
      <c r="K27" s="259"/>
      <c r="L27" s="67" t="s">
        <v>94</v>
      </c>
      <c r="M27" s="259">
        <f>'1-⑲収支報告書(実績報告)'!F22</f>
        <v>0</v>
      </c>
      <c r="N27" s="259"/>
      <c r="O27" s="259"/>
      <c r="P27" s="67" t="s">
        <v>94</v>
      </c>
      <c r="Q27" s="261">
        <f>SUM(E27,I27,M27)</f>
        <v>0</v>
      </c>
      <c r="R27" s="261"/>
      <c r="S27" s="261"/>
      <c r="T27" s="67" t="s">
        <v>94</v>
      </c>
      <c r="U27" s="64"/>
    </row>
    <row r="28" spans="1:24" ht="28" customHeight="1" x14ac:dyDescent="0.55000000000000004">
      <c r="A28" s="51"/>
      <c r="B28" s="258" t="s">
        <v>95</v>
      </c>
      <c r="C28" s="258"/>
      <c r="D28" s="258"/>
      <c r="E28" s="262">
        <f>'1-⑲収支報告書(実績報告)'!F38</f>
        <v>0</v>
      </c>
      <c r="F28" s="262"/>
      <c r="G28" s="262"/>
      <c r="H28" s="66" t="s">
        <v>93</v>
      </c>
      <c r="I28" s="262">
        <f>'1-⑲収支報告書(実績報告)'!F57</f>
        <v>0</v>
      </c>
      <c r="J28" s="262"/>
      <c r="K28" s="262"/>
      <c r="L28" s="67" t="s">
        <v>94</v>
      </c>
      <c r="M28" s="262">
        <f>'1-⑲収支報告書(実績報告)'!F61</f>
        <v>0</v>
      </c>
      <c r="N28" s="262"/>
      <c r="O28" s="262"/>
      <c r="P28" s="67" t="s">
        <v>94</v>
      </c>
      <c r="Q28" s="261">
        <f>SUM(E28,I28,M28)</f>
        <v>0</v>
      </c>
      <c r="R28" s="261"/>
      <c r="S28" s="261"/>
      <c r="T28" s="67" t="s">
        <v>94</v>
      </c>
      <c r="U28" s="51"/>
    </row>
    <row r="29" spans="1:24" ht="20.149999999999999" customHeight="1" x14ac:dyDescent="0.55000000000000004">
      <c r="A29" s="51"/>
      <c r="B29" s="258" t="s">
        <v>96</v>
      </c>
      <c r="C29" s="258"/>
      <c r="D29" s="258"/>
      <c r="E29" s="260">
        <f>E27-E28</f>
        <v>0</v>
      </c>
      <c r="F29" s="260"/>
      <c r="G29" s="260"/>
      <c r="H29" s="66" t="s">
        <v>93</v>
      </c>
      <c r="I29" s="260">
        <f>I27-I28</f>
        <v>0</v>
      </c>
      <c r="J29" s="260"/>
      <c r="K29" s="260"/>
      <c r="L29" s="67" t="s">
        <v>94</v>
      </c>
      <c r="M29" s="260">
        <f>M27-M28</f>
        <v>0</v>
      </c>
      <c r="N29" s="260"/>
      <c r="O29" s="260"/>
      <c r="P29" s="67" t="s">
        <v>94</v>
      </c>
      <c r="Q29" s="256">
        <f>Q27-Q28</f>
        <v>0</v>
      </c>
      <c r="R29" s="256"/>
      <c r="S29" s="256"/>
      <c r="T29" s="67" t="s">
        <v>94</v>
      </c>
      <c r="U29" s="68"/>
    </row>
    <row r="30" spans="1:24" ht="48.5" customHeight="1" x14ac:dyDescent="0.55000000000000004">
      <c r="A30" s="51" t="s">
        <v>97</v>
      </c>
      <c r="B30" s="62"/>
      <c r="C30" s="51"/>
      <c r="D30" s="51"/>
      <c r="E30" s="51"/>
      <c r="F30" s="51"/>
      <c r="G30" s="51"/>
      <c r="H30" s="51"/>
      <c r="I30" s="51"/>
      <c r="J30" s="51"/>
      <c r="K30" s="51"/>
      <c r="L30" s="51"/>
      <c r="M30" s="51"/>
      <c r="N30" s="51"/>
      <c r="O30" s="51"/>
      <c r="P30" s="51"/>
      <c r="Q30" s="51"/>
      <c r="R30" s="51"/>
      <c r="S30" s="51"/>
      <c r="T30" s="51"/>
      <c r="U30" s="51"/>
    </row>
    <row r="31" spans="1:24" ht="28" customHeight="1" x14ac:dyDescent="0.55000000000000004">
      <c r="A31" s="51"/>
      <c r="B31" s="257" t="s">
        <v>98</v>
      </c>
      <c r="C31" s="257"/>
      <c r="D31" s="257"/>
      <c r="E31" s="257"/>
      <c r="F31" s="257"/>
      <c r="G31" s="51"/>
      <c r="H31" s="51"/>
      <c r="I31" s="51"/>
      <c r="J31" s="51"/>
      <c r="K31" s="51"/>
      <c r="L31" s="51"/>
      <c r="M31" s="51"/>
      <c r="N31" s="51"/>
      <c r="O31" s="51"/>
      <c r="P31" s="51"/>
      <c r="Q31" s="51"/>
      <c r="R31" s="51"/>
      <c r="S31" s="51"/>
      <c r="T31" s="51"/>
      <c r="U31" s="51"/>
      <c r="V31" s="20"/>
      <c r="W31" s="20"/>
    </row>
    <row r="32" spans="1:24" ht="25" customHeight="1" x14ac:dyDescent="0.55000000000000004">
      <c r="V32" s="20"/>
      <c r="W32" s="20"/>
      <c r="X32" s="20"/>
    </row>
    <row r="33" spans="22:24" ht="25" customHeight="1" x14ac:dyDescent="0.55000000000000004">
      <c r="V33" s="20"/>
      <c r="W33" s="20"/>
      <c r="X33" s="20"/>
    </row>
    <row r="34" spans="22:24" ht="25" customHeight="1" x14ac:dyDescent="0.55000000000000004">
      <c r="V34" s="20"/>
      <c r="W34" s="20"/>
      <c r="X34" s="20"/>
    </row>
    <row r="35" spans="22:24" ht="25" customHeight="1" x14ac:dyDescent="0.55000000000000004">
      <c r="V35" s="20"/>
      <c r="W35" s="20"/>
      <c r="X35" s="20"/>
    </row>
    <row r="36" spans="22:24" ht="25" customHeight="1" x14ac:dyDescent="0.55000000000000004">
      <c r="V36" s="20"/>
      <c r="W36" s="20"/>
      <c r="X36" s="20"/>
    </row>
    <row r="37" spans="22:24" ht="25" customHeight="1" x14ac:dyDescent="0.55000000000000004">
      <c r="V37" s="20"/>
      <c r="W37" s="20"/>
      <c r="X37" s="20"/>
    </row>
    <row r="38" spans="22:24" ht="25" customHeight="1" x14ac:dyDescent="0.55000000000000004">
      <c r="V38" s="20"/>
      <c r="W38" s="20"/>
      <c r="X38" s="20"/>
    </row>
    <row r="39" spans="22:24" ht="25" customHeight="1" x14ac:dyDescent="0.55000000000000004">
      <c r="V39" s="20"/>
      <c r="W39" s="20"/>
      <c r="X39" s="20"/>
    </row>
    <row r="40" spans="22:24" ht="25" customHeight="1" x14ac:dyDescent="0.55000000000000004">
      <c r="V40" s="20"/>
      <c r="W40" s="20"/>
      <c r="X40" s="20"/>
    </row>
    <row r="41" spans="22:24" ht="25" customHeight="1" x14ac:dyDescent="0.55000000000000004"/>
    <row r="42" spans="22:24" ht="25" customHeight="1" x14ac:dyDescent="0.55000000000000004"/>
    <row r="43" spans="22:24" ht="25" customHeight="1" x14ac:dyDescent="0.55000000000000004"/>
    <row r="44" spans="22:24" ht="45.5" customHeight="1" x14ac:dyDescent="0.55000000000000004"/>
    <row r="45" spans="22:24" ht="37" customHeight="1" x14ac:dyDescent="0.55000000000000004"/>
  </sheetData>
  <sheetProtection algorithmName="SHA-512" hashValue="nQlV25RSyYbvlLtBApierB/bGvMnjKWOXFv6thfjyzseKEy+FPpQg7xQLlbBbYeJiojiA0P4aOx8vban3Dbj3g==" saltValue="2m2DoII8oi6Rn2pjyh4/yQ==" spinCount="100000" sheet="1" insertRows="0"/>
  <mergeCells count="24">
    <mergeCell ref="A1:E1"/>
    <mergeCell ref="A7:E7"/>
    <mergeCell ref="A15:U15"/>
    <mergeCell ref="B26:D26"/>
    <mergeCell ref="E26:H26"/>
    <mergeCell ref="I26:L26"/>
    <mergeCell ref="M26:P26"/>
    <mergeCell ref="Q26:T26"/>
    <mergeCell ref="Q29:S29"/>
    <mergeCell ref="B31:F31"/>
    <mergeCell ref="B27:D27"/>
    <mergeCell ref="E27:G27"/>
    <mergeCell ref="I27:K27"/>
    <mergeCell ref="M27:O27"/>
    <mergeCell ref="B29:D29"/>
    <mergeCell ref="E29:G29"/>
    <mergeCell ref="I29:K29"/>
    <mergeCell ref="M29:O29"/>
    <mergeCell ref="Q27:S27"/>
    <mergeCell ref="B28:D28"/>
    <mergeCell ref="E28:G28"/>
    <mergeCell ref="I28:K28"/>
    <mergeCell ref="M28:O28"/>
    <mergeCell ref="Q28:S28"/>
  </mergeCells>
  <phoneticPr fontId="1"/>
  <conditionalFormatting sqref="Q7:Q10 C13 E13 G13 I13 K13 F17 H17 J17 M17 O17 Q17 F19 F21 H21 K21 M21 O23 R21 T21 H23 K23">
    <cfRule type="containsBlanks" dxfId="13" priority="7">
      <formula>LEN(TRIM(C7))=0</formula>
    </cfRule>
  </conditionalFormatting>
  <conditionalFormatting sqref="R11">
    <cfRule type="containsBlanks" dxfId="12" priority="6">
      <formula>LEN(TRIM(R11))=0</formula>
    </cfRule>
  </conditionalFormatting>
  <conditionalFormatting sqref="Q11">
    <cfRule type="containsBlanks" dxfId="11" priority="1">
      <formula>LEN(TRIM(Q11))=0</formula>
    </cfRule>
    <cfRule type="containsText" dxfId="10" priority="5" operator="containsText" text="▼選択肢">
      <formula>NOT(ISERROR(SEARCH("▼選択肢",Q11)))</formula>
    </cfRule>
  </conditionalFormatting>
  <conditionalFormatting sqref="H4">
    <cfRule type="containsBlanks" dxfId="9" priority="4">
      <formula>LEN(TRIM(H4))=0</formula>
    </cfRule>
  </conditionalFormatting>
  <conditionalFormatting sqref="H21 M21 T21">
    <cfRule type="containsBlanks" dxfId="8" priority="2">
      <formula>LEN(TRIM(H21))=0</formula>
    </cfRule>
    <cfRule type="containsText" dxfId="7" priority="3" operator="containsText" text="▼選択">
      <formula>NOT(ISERROR(SEARCH("▼選択",H21)))</formula>
    </cfRule>
  </conditionalFormatting>
  <dataValidations count="4">
    <dataValidation type="list" allowBlank="1" showInputMessage="1" showErrorMessage="1" sqref="Q11" xr:uid="{2C4D37FC-F610-4676-9FB8-0DFDA55CB1DC}">
      <formula1>"▼選択肢,代表理事,代表,理事長,理事,会長,委員長"</formula1>
    </dataValidation>
    <dataValidation type="list" allowBlank="1" showInputMessage="1" showErrorMessage="1" sqref="H21 M21 T21" xr:uid="{F589552A-97BD-4A5F-8EB7-472A2EF099DE}">
      <formula1>"▼選択,’00,’05,’10,’15,’20,’25,’30,’35,’40,’45,’50,’55"</formula1>
    </dataValidation>
    <dataValidation type="whole" allowBlank="1" showInputMessage="1" showErrorMessage="1" sqref="H4 C13 E13 G13 K13 H17 J17 O17 Q17 F19 F21 K21 R21 H23 K23 O23" xr:uid="{47B54805-71B0-4837-B634-F38F14BEBC7A}">
      <formula1>0</formula1>
      <formula2>1E+24</formula2>
    </dataValidation>
    <dataValidation type="whole" allowBlank="1" showInputMessage="1" showErrorMessage="1" sqref="O1 Q1 S1" xr:uid="{4A937087-7322-4DC8-8281-79E88C9C4264}">
      <formula1>0</formula1>
      <formula2>1000000</formula2>
    </dataValidation>
  </dataValidations>
  <pageMargins left="0.70866141732283472" right="0.70866141732283472" top="0.74803149606299213" bottom="0.74803149606299213" header="0.31496062992125984" footer="0.31496062992125984"/>
  <pageSetup paperSize="9" scale="49" orientation="portrait" r:id="rId1"/>
  <headerFooter>
    <oddHeader>&amp;F</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58EBBC-3813-4F8D-82F4-EB303E6AAA17}">
  <sheetPr codeName="Sheet5">
    <tabColor rgb="FFFF0000"/>
    <pageSetUpPr fitToPage="1"/>
  </sheetPr>
  <dimension ref="A1:X45"/>
  <sheetViews>
    <sheetView view="pageBreakPreview" zoomScale="80" zoomScaleNormal="100" zoomScaleSheetLayoutView="80" workbookViewId="0">
      <selection sqref="A1:E1"/>
    </sheetView>
  </sheetViews>
  <sheetFormatPr defaultColWidth="8.6640625" defaultRowHeight="18" x14ac:dyDescent="0.55000000000000004"/>
  <cols>
    <col min="1" max="1" width="8.08203125" customWidth="1"/>
    <col min="2" max="2" width="8.1640625" customWidth="1"/>
    <col min="3" max="3" width="13.1640625" customWidth="1"/>
    <col min="4" max="4" width="6.4140625" customWidth="1"/>
    <col min="5" max="5" width="7.58203125" customWidth="1"/>
    <col min="6" max="6" width="5.1640625" customWidth="1"/>
    <col min="7" max="9" width="7.58203125" customWidth="1"/>
    <col min="10" max="10" width="9.9140625" customWidth="1"/>
    <col min="11" max="13" width="7.58203125" customWidth="1"/>
    <col min="14" max="14" width="4.33203125" customWidth="1"/>
    <col min="15" max="15" width="10.33203125" customWidth="1"/>
    <col min="16" max="16" width="6" customWidth="1"/>
    <col min="17" max="17" width="8.1640625" customWidth="1"/>
    <col min="18" max="19" width="7.1640625" customWidth="1"/>
    <col min="20" max="20" width="7.4140625" customWidth="1"/>
  </cols>
  <sheetData>
    <row r="1" spans="1:22" ht="21" customHeight="1" x14ac:dyDescent="0.55000000000000004">
      <c r="A1" s="263" t="s">
        <v>106</v>
      </c>
      <c r="B1" s="263"/>
      <c r="C1" s="263"/>
      <c r="D1" s="263"/>
      <c r="E1" s="263"/>
      <c r="F1" s="40"/>
      <c r="G1" s="41"/>
      <c r="H1" s="41"/>
      <c r="I1" s="41"/>
      <c r="J1" s="41"/>
      <c r="K1" s="20"/>
      <c r="L1" s="20"/>
      <c r="M1" s="20"/>
      <c r="N1" s="20" t="s">
        <v>47</v>
      </c>
      <c r="O1" s="42"/>
      <c r="P1" s="41" t="s">
        <v>48</v>
      </c>
      <c r="Q1" s="42"/>
      <c r="R1" s="41" t="s">
        <v>49</v>
      </c>
      <c r="S1" s="42"/>
      <c r="T1" s="41" t="s">
        <v>50</v>
      </c>
      <c r="U1" s="42" t="s">
        <v>107</v>
      </c>
      <c r="V1" t="s">
        <v>51</v>
      </c>
    </row>
    <row r="2" spans="1:22" x14ac:dyDescent="0.55000000000000004">
      <c r="A2" s="43"/>
      <c r="B2" s="43"/>
      <c r="C2" s="43"/>
      <c r="D2" s="43"/>
      <c r="E2" s="43"/>
      <c r="F2" s="43"/>
      <c r="G2" s="41"/>
      <c r="H2" s="41"/>
      <c r="I2" s="41"/>
      <c r="J2" s="41"/>
      <c r="K2" s="20"/>
      <c r="L2" s="20"/>
      <c r="M2" s="20"/>
      <c r="N2" s="20"/>
      <c r="O2" s="41"/>
      <c r="P2" s="41"/>
      <c r="Q2" s="41"/>
      <c r="R2" s="41"/>
      <c r="S2" s="41"/>
      <c r="T2" s="41"/>
      <c r="U2" s="20"/>
    </row>
    <row r="3" spans="1:22" x14ac:dyDescent="0.55000000000000004">
      <c r="A3" s="44"/>
      <c r="B3" s="44"/>
      <c r="C3" s="44"/>
      <c r="D3" s="44"/>
      <c r="E3" s="44"/>
      <c r="F3" s="44"/>
      <c r="G3" s="41"/>
      <c r="H3" s="41"/>
      <c r="I3" s="41"/>
      <c r="J3" s="41"/>
      <c r="K3" s="41"/>
      <c r="L3" s="41"/>
      <c r="M3" s="41"/>
      <c r="N3" s="41"/>
      <c r="O3" s="41"/>
      <c r="P3" s="41"/>
      <c r="Q3" s="20"/>
      <c r="R3" s="20"/>
      <c r="S3" s="20"/>
      <c r="T3" s="20"/>
      <c r="U3" s="20"/>
    </row>
    <row r="4" spans="1:22" ht="19" x14ac:dyDescent="0.55000000000000004">
      <c r="A4" s="43"/>
      <c r="B4" s="43"/>
      <c r="C4" s="45"/>
      <c r="D4" s="46"/>
      <c r="E4" s="70"/>
      <c r="F4" s="69" t="s">
        <v>47</v>
      </c>
      <c r="G4" s="70">
        <v>6</v>
      </c>
      <c r="H4" s="46" t="s">
        <v>99</v>
      </c>
      <c r="I4" s="46"/>
      <c r="J4" s="46"/>
      <c r="K4" s="46"/>
      <c r="L4" s="46"/>
      <c r="M4" s="46"/>
      <c r="N4" s="46"/>
      <c r="O4" s="48"/>
      <c r="P4" s="48"/>
      <c r="Q4" s="48"/>
      <c r="R4" s="20"/>
      <c r="S4" s="20"/>
      <c r="T4" s="20"/>
      <c r="U4" s="20"/>
    </row>
    <row r="5" spans="1:22" x14ac:dyDescent="0.55000000000000004">
      <c r="A5" s="44"/>
      <c r="B5" s="44"/>
      <c r="C5" s="44"/>
      <c r="D5" s="44"/>
      <c r="E5" s="44"/>
      <c r="F5" s="44"/>
      <c r="G5" s="41"/>
      <c r="H5" s="41"/>
      <c r="I5" s="41"/>
      <c r="J5" s="41"/>
      <c r="K5" s="41"/>
      <c r="L5" s="41"/>
      <c r="M5" s="41"/>
      <c r="N5" s="41"/>
      <c r="O5" s="41"/>
      <c r="P5" s="41"/>
      <c r="Q5" s="20"/>
      <c r="R5" s="20"/>
      <c r="S5" s="20"/>
      <c r="T5" s="20"/>
      <c r="U5" s="20"/>
    </row>
    <row r="6" spans="1:22" x14ac:dyDescent="0.55000000000000004">
      <c r="A6" s="44"/>
      <c r="B6" s="44"/>
      <c r="C6" s="44"/>
      <c r="D6" s="44"/>
      <c r="E6" s="44"/>
      <c r="F6" s="44"/>
      <c r="G6" s="41"/>
      <c r="H6" s="41"/>
      <c r="I6" s="41"/>
      <c r="J6" s="41"/>
      <c r="K6" s="41"/>
      <c r="L6" s="41"/>
      <c r="M6" s="41"/>
      <c r="N6" s="41"/>
      <c r="O6" s="41"/>
      <c r="P6" s="41"/>
      <c r="Q6" s="20"/>
      <c r="R6" s="20"/>
      <c r="S6" s="20"/>
      <c r="T6" s="20"/>
      <c r="U6" s="20"/>
    </row>
    <row r="7" spans="1:22" ht="19" x14ac:dyDescent="0.65">
      <c r="A7" s="264" t="s">
        <v>52</v>
      </c>
      <c r="B7" s="264"/>
      <c r="C7" s="264"/>
      <c r="D7" s="264"/>
      <c r="E7" s="264"/>
      <c r="F7" s="49"/>
      <c r="G7" s="20"/>
      <c r="H7" s="20"/>
      <c r="I7" s="20"/>
      <c r="J7" s="20"/>
      <c r="K7" s="20"/>
      <c r="L7" s="20"/>
      <c r="M7" s="50" t="s">
        <v>53</v>
      </c>
      <c r="N7" s="50"/>
      <c r="O7" s="60" t="s">
        <v>126</v>
      </c>
      <c r="P7" s="50"/>
      <c r="Q7" s="74" t="s">
        <v>46</v>
      </c>
      <c r="R7" s="75"/>
      <c r="S7" s="75"/>
      <c r="T7" s="75"/>
      <c r="U7" s="75"/>
    </row>
    <row r="8" spans="1:22" ht="19" x14ac:dyDescent="0.65">
      <c r="A8" s="49" t="s">
        <v>54</v>
      </c>
      <c r="B8" s="49"/>
      <c r="C8" s="49"/>
      <c r="D8" s="49"/>
      <c r="E8" s="49"/>
      <c r="F8" s="49"/>
      <c r="G8" s="20"/>
      <c r="H8" s="20"/>
      <c r="I8" s="20"/>
      <c r="J8" s="20"/>
      <c r="K8" s="20"/>
      <c r="L8" s="20"/>
      <c r="M8" s="20"/>
      <c r="N8" s="41"/>
      <c r="O8" s="60" t="s">
        <v>127</v>
      </c>
      <c r="P8" s="50"/>
      <c r="Q8" s="74" t="s">
        <v>101</v>
      </c>
      <c r="R8" s="75"/>
      <c r="S8" s="75"/>
      <c r="T8" s="75"/>
      <c r="U8" s="75"/>
    </row>
    <row r="9" spans="1:22" ht="19" x14ac:dyDescent="0.65">
      <c r="A9" s="49" t="s">
        <v>55</v>
      </c>
      <c r="B9" s="49"/>
      <c r="C9" s="49"/>
      <c r="D9" s="49"/>
      <c r="E9" s="49"/>
      <c r="F9" s="49"/>
      <c r="G9" s="20"/>
      <c r="H9" s="20"/>
      <c r="I9" s="20"/>
      <c r="J9" s="20"/>
      <c r="K9" s="20"/>
      <c r="L9" s="20"/>
      <c r="M9" s="20"/>
      <c r="N9" s="41"/>
      <c r="O9" s="60" t="s">
        <v>56</v>
      </c>
      <c r="P9" s="50"/>
      <c r="Q9" s="74" t="s">
        <v>102</v>
      </c>
      <c r="R9" s="75"/>
      <c r="S9" s="75"/>
      <c r="T9" s="75"/>
      <c r="U9" s="75"/>
    </row>
    <row r="10" spans="1:22" ht="19" x14ac:dyDescent="0.65">
      <c r="A10" s="49"/>
      <c r="B10" s="49"/>
      <c r="C10" s="49"/>
      <c r="D10" s="49"/>
      <c r="E10" s="49"/>
      <c r="F10" s="49"/>
      <c r="G10" s="20"/>
      <c r="H10" s="20"/>
      <c r="I10" s="20"/>
      <c r="J10" s="20"/>
      <c r="K10" s="20"/>
      <c r="L10" s="20"/>
      <c r="M10" s="20"/>
      <c r="N10" s="41"/>
      <c r="O10" s="60" t="s">
        <v>57</v>
      </c>
      <c r="P10" s="50"/>
      <c r="Q10" s="74" t="s">
        <v>103</v>
      </c>
      <c r="R10" s="75"/>
      <c r="S10" s="75"/>
      <c r="T10" s="75"/>
      <c r="U10" s="75"/>
    </row>
    <row r="11" spans="1:22" ht="19" x14ac:dyDescent="0.65">
      <c r="A11" s="49" t="s">
        <v>58</v>
      </c>
      <c r="B11" s="49"/>
      <c r="C11" s="49"/>
      <c r="D11" s="49"/>
      <c r="E11" s="49"/>
      <c r="F11" s="49"/>
      <c r="G11" s="20"/>
      <c r="H11" s="20"/>
      <c r="I11" s="20"/>
      <c r="J11" s="20"/>
      <c r="K11" s="20"/>
      <c r="L11" s="20"/>
      <c r="M11" s="20"/>
      <c r="N11" s="41"/>
      <c r="O11" s="60" t="s">
        <v>59</v>
      </c>
      <c r="P11" s="50"/>
      <c r="Q11" s="76" t="s">
        <v>104</v>
      </c>
      <c r="R11" s="74" t="s">
        <v>105</v>
      </c>
      <c r="S11" s="75"/>
      <c r="T11" s="75"/>
      <c r="U11" s="75"/>
    </row>
    <row r="12" spans="1:22" x14ac:dyDescent="0.55000000000000004">
      <c r="A12" s="49" t="s">
        <v>61</v>
      </c>
      <c r="B12" s="49"/>
      <c r="C12" s="49"/>
      <c r="D12" s="49"/>
      <c r="E12" s="49"/>
      <c r="F12" s="49"/>
      <c r="G12" s="41"/>
      <c r="H12" s="41"/>
      <c r="I12" s="41"/>
      <c r="J12" s="41"/>
      <c r="K12" s="41"/>
      <c r="L12" s="41"/>
      <c r="M12" s="41"/>
      <c r="N12" s="41"/>
      <c r="O12" s="41"/>
      <c r="P12" s="41"/>
      <c r="Q12" s="20"/>
      <c r="R12" s="20"/>
      <c r="S12" s="20"/>
      <c r="T12" s="20"/>
      <c r="U12" s="20"/>
    </row>
    <row r="13" spans="1:22" ht="28.5" customHeight="1" x14ac:dyDescent="0.55000000000000004">
      <c r="A13" s="53"/>
      <c r="B13" s="53" t="s">
        <v>47</v>
      </c>
      <c r="C13" s="54">
        <f>G4</f>
        <v>6</v>
      </c>
      <c r="D13" s="53" t="s">
        <v>62</v>
      </c>
      <c r="E13" s="71">
        <v>4</v>
      </c>
      <c r="F13" s="53" t="s">
        <v>49</v>
      </c>
      <c r="G13" s="71">
        <v>10</v>
      </c>
      <c r="H13" s="53" t="s">
        <v>63</v>
      </c>
      <c r="I13" s="40">
        <f>G4</f>
        <v>6</v>
      </c>
      <c r="J13" s="53" t="s">
        <v>64</v>
      </c>
      <c r="K13" s="71">
        <v>110</v>
      </c>
      <c r="L13" s="55" t="s">
        <v>65</v>
      </c>
      <c r="M13" s="53"/>
      <c r="N13" s="53"/>
      <c r="O13" s="53"/>
      <c r="P13" s="41"/>
      <c r="Q13" s="20"/>
      <c r="R13" s="20"/>
      <c r="S13" s="20"/>
      <c r="T13" s="20"/>
      <c r="U13" s="20"/>
    </row>
    <row r="14" spans="1:22" ht="38.5" customHeight="1" x14ac:dyDescent="0.55000000000000004">
      <c r="A14" s="55" t="s">
        <v>66</v>
      </c>
      <c r="B14" s="55"/>
      <c r="C14" s="55"/>
      <c r="D14" s="53"/>
      <c r="E14" s="53"/>
      <c r="F14" s="53"/>
      <c r="G14" s="53"/>
      <c r="H14" s="53"/>
      <c r="I14" s="53"/>
      <c r="J14" s="53"/>
      <c r="K14" s="53"/>
      <c r="L14" s="55"/>
      <c r="M14" s="53"/>
      <c r="N14" s="53"/>
      <c r="O14" s="53"/>
      <c r="P14" s="41"/>
      <c r="Q14" s="20"/>
      <c r="R14" s="20"/>
      <c r="S14" s="20"/>
      <c r="T14" s="20"/>
      <c r="U14" s="20"/>
    </row>
    <row r="15" spans="1:22" ht="55.5" customHeight="1" x14ac:dyDescent="0.55000000000000004">
      <c r="A15" s="265" t="s">
        <v>67</v>
      </c>
      <c r="B15" s="265"/>
      <c r="C15" s="265"/>
      <c r="D15" s="265"/>
      <c r="E15" s="265"/>
      <c r="F15" s="265"/>
      <c r="G15" s="265"/>
      <c r="H15" s="265"/>
      <c r="I15" s="265"/>
      <c r="J15" s="265"/>
      <c r="K15" s="265"/>
      <c r="L15" s="265"/>
      <c r="M15" s="265"/>
      <c r="N15" s="265"/>
      <c r="O15" s="265"/>
      <c r="P15" s="265"/>
      <c r="Q15" s="265"/>
      <c r="R15" s="265"/>
      <c r="S15" s="265"/>
      <c r="T15" s="265"/>
      <c r="U15" s="265"/>
    </row>
    <row r="16" spans="1:22" ht="18.5" customHeight="1" x14ac:dyDescent="0.55000000000000004">
      <c r="A16" s="40"/>
      <c r="B16" s="40"/>
      <c r="C16" s="40"/>
      <c r="D16" s="40"/>
      <c r="E16" s="40"/>
      <c r="F16" s="40"/>
      <c r="G16" s="40"/>
      <c r="H16" s="40"/>
      <c r="I16" s="40"/>
      <c r="J16" s="40"/>
      <c r="K16" s="40"/>
      <c r="L16" s="40"/>
      <c r="M16" s="40"/>
      <c r="N16" s="40"/>
      <c r="O16" s="40"/>
      <c r="P16" s="41"/>
      <c r="Q16" s="20"/>
      <c r="R16" s="20"/>
      <c r="S16" s="20"/>
      <c r="T16" s="20"/>
      <c r="U16" s="20"/>
    </row>
    <row r="17" spans="1:24" ht="19" x14ac:dyDescent="0.55000000000000004">
      <c r="A17" s="56" t="s">
        <v>68</v>
      </c>
      <c r="B17" s="40"/>
      <c r="C17" s="40"/>
      <c r="D17" s="20"/>
      <c r="E17" s="57" t="s">
        <v>47</v>
      </c>
      <c r="F17" s="58">
        <f>G4</f>
        <v>6</v>
      </c>
      <c r="G17" s="40" t="s">
        <v>62</v>
      </c>
      <c r="H17" s="71">
        <v>4</v>
      </c>
      <c r="I17" s="40" t="s">
        <v>49</v>
      </c>
      <c r="J17" s="71">
        <v>1</v>
      </c>
      <c r="K17" s="40" t="s">
        <v>69</v>
      </c>
      <c r="L17" s="40" t="s">
        <v>47</v>
      </c>
      <c r="M17" s="58">
        <f>G4</f>
        <v>6</v>
      </c>
      <c r="N17" s="40" t="s">
        <v>62</v>
      </c>
      <c r="O17" s="71">
        <v>3</v>
      </c>
      <c r="P17" s="40" t="s">
        <v>49</v>
      </c>
      <c r="Q17" s="71">
        <v>31</v>
      </c>
      <c r="R17" s="40" t="s">
        <v>70</v>
      </c>
      <c r="S17" s="20"/>
      <c r="T17" s="20"/>
      <c r="U17" s="20"/>
    </row>
    <row r="18" spans="1:24" x14ac:dyDescent="0.55000000000000004">
      <c r="A18" s="56"/>
      <c r="B18" s="40"/>
      <c r="C18" s="40"/>
      <c r="E18" s="40"/>
      <c r="F18" s="40"/>
      <c r="G18" s="40"/>
      <c r="H18" s="40"/>
      <c r="I18" s="40"/>
      <c r="J18" s="40"/>
      <c r="K18" s="40"/>
      <c r="L18" s="40"/>
      <c r="M18" s="40"/>
      <c r="N18" s="40"/>
      <c r="O18" s="40"/>
      <c r="P18" s="40"/>
      <c r="Q18" s="40"/>
      <c r="R18" s="40"/>
      <c r="S18" s="20"/>
      <c r="T18" s="20"/>
      <c r="U18" s="20"/>
    </row>
    <row r="19" spans="1:24" ht="19" x14ac:dyDescent="0.55000000000000004">
      <c r="A19" s="56" t="s">
        <v>71</v>
      </c>
      <c r="B19" s="40"/>
      <c r="C19" s="40"/>
      <c r="D19" s="40"/>
      <c r="E19" s="57" t="s">
        <v>72</v>
      </c>
      <c r="F19" s="71">
        <v>5</v>
      </c>
      <c r="G19" s="41" t="s">
        <v>50</v>
      </c>
      <c r="H19" s="41"/>
      <c r="I19" s="41"/>
      <c r="J19" s="41"/>
      <c r="K19" s="41"/>
      <c r="L19" s="41"/>
      <c r="M19" s="41"/>
      <c r="N19" s="41"/>
      <c r="O19" s="41"/>
      <c r="P19" s="41"/>
      <c r="Q19" s="20"/>
      <c r="R19" s="20"/>
      <c r="S19" s="20"/>
      <c r="T19" s="20"/>
      <c r="U19" s="20"/>
    </row>
    <row r="20" spans="1:24" x14ac:dyDescent="0.55000000000000004">
      <c r="A20" s="56"/>
      <c r="B20" s="40"/>
      <c r="C20" s="40"/>
      <c r="D20" s="40"/>
      <c r="E20" s="40"/>
      <c r="F20" s="40"/>
      <c r="G20" s="41"/>
      <c r="H20" s="41"/>
      <c r="I20" s="41"/>
      <c r="J20" s="41"/>
      <c r="K20" s="41"/>
      <c r="L20" s="41"/>
      <c r="M20" s="41"/>
      <c r="N20" s="41"/>
      <c r="O20" s="41"/>
      <c r="P20" s="41"/>
      <c r="Q20" s="20"/>
      <c r="R20" s="51"/>
      <c r="S20" s="20"/>
      <c r="T20" s="20"/>
      <c r="U20" s="20"/>
    </row>
    <row r="21" spans="1:24" ht="28" customHeight="1" x14ac:dyDescent="0.55000000000000004">
      <c r="A21" s="55" t="s">
        <v>73</v>
      </c>
      <c r="B21" s="53"/>
      <c r="C21" s="53"/>
      <c r="D21" s="53"/>
      <c r="E21" s="56" t="s">
        <v>74</v>
      </c>
      <c r="F21" s="71">
        <v>10</v>
      </c>
      <c r="G21" s="53" t="s">
        <v>75</v>
      </c>
      <c r="H21" s="72" t="s">
        <v>100</v>
      </c>
      <c r="I21" s="60" t="s">
        <v>77</v>
      </c>
      <c r="J21" s="41"/>
      <c r="K21" s="73">
        <v>15</v>
      </c>
      <c r="L21" s="41" t="s">
        <v>75</v>
      </c>
      <c r="M21" s="72" t="s">
        <v>100</v>
      </c>
      <c r="N21" s="41"/>
      <c r="O21" s="41" t="s">
        <v>78</v>
      </c>
      <c r="P21" s="41"/>
      <c r="Q21" s="20"/>
      <c r="R21" s="73">
        <v>5</v>
      </c>
      <c r="S21" s="20" t="s">
        <v>79</v>
      </c>
      <c r="T21" s="72" t="s">
        <v>100</v>
      </c>
      <c r="U21" s="20" t="s">
        <v>80</v>
      </c>
    </row>
    <row r="22" spans="1:24" ht="28" customHeight="1" x14ac:dyDescent="0.55000000000000004">
      <c r="A22" s="55"/>
      <c r="B22" s="53"/>
      <c r="C22" s="53"/>
      <c r="D22" s="53"/>
      <c r="E22" s="55"/>
      <c r="F22" s="53"/>
      <c r="G22" s="53"/>
      <c r="H22" s="41"/>
      <c r="I22" s="60"/>
      <c r="J22" s="41"/>
      <c r="K22" s="41"/>
      <c r="L22" s="41"/>
      <c r="M22" s="41"/>
      <c r="N22" s="41"/>
      <c r="O22" s="41"/>
      <c r="P22" s="41"/>
      <c r="Q22" s="20"/>
      <c r="R22" s="20"/>
      <c r="S22" s="20"/>
      <c r="T22" s="20"/>
      <c r="U22" s="20"/>
    </row>
    <row r="23" spans="1:24" ht="20.149999999999999" customHeight="1" x14ac:dyDescent="0.65">
      <c r="A23" s="56" t="s">
        <v>81</v>
      </c>
      <c r="B23" s="57"/>
      <c r="C23" s="57"/>
      <c r="D23" s="57"/>
      <c r="E23" s="40">
        <f>H23+K23+O23</f>
        <v>8</v>
      </c>
      <c r="F23" s="56" t="s">
        <v>82</v>
      </c>
      <c r="G23" s="57"/>
      <c r="H23" s="74">
        <v>3</v>
      </c>
      <c r="I23" s="41" t="s">
        <v>83</v>
      </c>
      <c r="J23" s="41"/>
      <c r="K23" s="74">
        <v>5</v>
      </c>
      <c r="L23" s="51" t="s">
        <v>84</v>
      </c>
      <c r="M23" s="41"/>
      <c r="N23" s="41"/>
      <c r="O23" s="74">
        <v>0</v>
      </c>
      <c r="P23" s="41" t="s">
        <v>85</v>
      </c>
      <c r="Q23" s="20"/>
      <c r="R23" s="20"/>
      <c r="S23" s="20"/>
      <c r="T23" s="20"/>
      <c r="U23" s="20"/>
    </row>
    <row r="24" spans="1:24" ht="20.149999999999999" customHeight="1" x14ac:dyDescent="0.55000000000000004">
      <c r="A24" s="56"/>
      <c r="B24" s="57"/>
      <c r="C24" s="57"/>
      <c r="D24" s="57"/>
      <c r="E24" s="57"/>
      <c r="F24" s="56"/>
      <c r="G24" s="57"/>
      <c r="H24" s="41"/>
      <c r="I24" s="41"/>
      <c r="J24" s="41"/>
      <c r="K24" s="41"/>
      <c r="L24" s="41"/>
      <c r="M24" s="41"/>
      <c r="N24" s="41"/>
      <c r="O24" s="41"/>
      <c r="P24" s="41"/>
      <c r="Q24" s="20"/>
      <c r="R24" s="20"/>
      <c r="S24" s="20"/>
      <c r="T24" s="20"/>
      <c r="U24" s="20"/>
    </row>
    <row r="25" spans="1:24" s="63" customFormat="1" ht="19" customHeight="1" x14ac:dyDescent="0.2">
      <c r="A25" s="51" t="s">
        <v>86</v>
      </c>
      <c r="B25" s="62"/>
      <c r="C25" s="51"/>
      <c r="D25" s="51"/>
      <c r="E25" s="51"/>
      <c r="F25" s="51"/>
      <c r="G25" s="51"/>
      <c r="H25" s="51"/>
      <c r="I25" s="51"/>
      <c r="J25" s="51"/>
      <c r="K25" s="51"/>
      <c r="L25" s="51"/>
      <c r="M25" s="51"/>
      <c r="N25" s="51"/>
      <c r="O25" s="51"/>
      <c r="P25" s="51"/>
      <c r="Q25" s="51"/>
      <c r="R25" s="51"/>
      <c r="S25" s="51"/>
      <c r="T25" s="51"/>
      <c r="U25" s="51"/>
    </row>
    <row r="26" spans="1:24" s="63" customFormat="1" ht="19" customHeight="1" x14ac:dyDescent="0.2">
      <c r="A26" s="51"/>
      <c r="B26" s="266"/>
      <c r="C26" s="266"/>
      <c r="D26" s="266"/>
      <c r="E26" s="267" t="s">
        <v>87</v>
      </c>
      <c r="F26" s="267"/>
      <c r="G26" s="267"/>
      <c r="H26" s="267"/>
      <c r="I26" s="266" t="s">
        <v>88</v>
      </c>
      <c r="J26" s="267"/>
      <c r="K26" s="267"/>
      <c r="L26" s="267"/>
      <c r="M26" s="266" t="s">
        <v>89</v>
      </c>
      <c r="N26" s="267"/>
      <c r="O26" s="267"/>
      <c r="P26" s="267"/>
      <c r="Q26" s="266" t="s">
        <v>90</v>
      </c>
      <c r="R26" s="266"/>
      <c r="S26" s="266"/>
      <c r="T26" s="266"/>
      <c r="U26" s="64"/>
      <c r="V26" s="65" t="s">
        <v>91</v>
      </c>
    </row>
    <row r="27" spans="1:24" ht="21" customHeight="1" x14ac:dyDescent="0.55000000000000004">
      <c r="A27" s="51"/>
      <c r="B27" s="258" t="s">
        <v>92</v>
      </c>
      <c r="C27" s="258"/>
      <c r="D27" s="258"/>
      <c r="E27" s="268">
        <f>'1-⑲記入例'!F8</f>
        <v>13592500</v>
      </c>
      <c r="F27" s="268"/>
      <c r="G27" s="268"/>
      <c r="H27" s="66" t="s">
        <v>93</v>
      </c>
      <c r="I27" s="268">
        <f>'1-⑲記入例'!F20</f>
        <v>0</v>
      </c>
      <c r="J27" s="268"/>
      <c r="K27" s="268"/>
      <c r="L27" s="67" t="s">
        <v>94</v>
      </c>
      <c r="M27" s="268">
        <v>500000</v>
      </c>
      <c r="N27" s="268"/>
      <c r="O27" s="268"/>
      <c r="P27" s="67" t="s">
        <v>94</v>
      </c>
      <c r="Q27" s="261">
        <f>SUM(E27,I27,M27)</f>
        <v>14092500</v>
      </c>
      <c r="R27" s="261"/>
      <c r="S27" s="261"/>
      <c r="T27" s="67" t="s">
        <v>94</v>
      </c>
      <c r="U27" s="64"/>
    </row>
    <row r="28" spans="1:24" ht="28" customHeight="1" x14ac:dyDescent="0.55000000000000004">
      <c r="A28" s="51"/>
      <c r="B28" s="258" t="s">
        <v>95</v>
      </c>
      <c r="C28" s="258"/>
      <c r="D28" s="258"/>
      <c r="E28" s="268">
        <v>13115010</v>
      </c>
      <c r="F28" s="268"/>
      <c r="G28" s="268"/>
      <c r="H28" s="66" t="s">
        <v>93</v>
      </c>
      <c r="I28" s="268">
        <f>'1-⑲記入例'!F55</f>
        <v>0</v>
      </c>
      <c r="J28" s="268"/>
      <c r="K28" s="268"/>
      <c r="L28" s="67" t="s">
        <v>94</v>
      </c>
      <c r="M28" s="268">
        <v>600000</v>
      </c>
      <c r="N28" s="268"/>
      <c r="O28" s="268"/>
      <c r="P28" s="67" t="s">
        <v>94</v>
      </c>
      <c r="Q28" s="261">
        <f>SUM(E28,I28,M28)</f>
        <v>13715010</v>
      </c>
      <c r="R28" s="261"/>
      <c r="S28" s="261"/>
      <c r="T28" s="67" t="s">
        <v>94</v>
      </c>
      <c r="U28" s="51"/>
    </row>
    <row r="29" spans="1:24" ht="20.149999999999999" customHeight="1" x14ac:dyDescent="0.55000000000000004">
      <c r="A29" s="51"/>
      <c r="B29" s="258" t="s">
        <v>96</v>
      </c>
      <c r="C29" s="258"/>
      <c r="D29" s="258"/>
      <c r="E29" s="260">
        <f>E27-E28</f>
        <v>477490</v>
      </c>
      <c r="F29" s="260"/>
      <c r="G29" s="260"/>
      <c r="H29" s="66" t="s">
        <v>93</v>
      </c>
      <c r="I29" s="260">
        <f>I27-I28</f>
        <v>0</v>
      </c>
      <c r="J29" s="260"/>
      <c r="K29" s="260"/>
      <c r="L29" s="67" t="s">
        <v>94</v>
      </c>
      <c r="M29" s="260">
        <f>M27-M28</f>
        <v>-100000</v>
      </c>
      <c r="N29" s="260"/>
      <c r="O29" s="260"/>
      <c r="P29" s="67" t="s">
        <v>94</v>
      </c>
      <c r="Q29" s="256">
        <f>Q27-Q28</f>
        <v>377490</v>
      </c>
      <c r="R29" s="256"/>
      <c r="S29" s="256"/>
      <c r="T29" s="67" t="s">
        <v>94</v>
      </c>
      <c r="U29" s="68"/>
    </row>
    <row r="30" spans="1:24" ht="48.5" customHeight="1" x14ac:dyDescent="0.55000000000000004">
      <c r="A30" s="51" t="s">
        <v>97</v>
      </c>
      <c r="B30" s="62"/>
      <c r="C30" s="51"/>
      <c r="D30" s="51"/>
      <c r="E30" s="51"/>
      <c r="F30" s="51"/>
      <c r="G30" s="51"/>
      <c r="H30" s="51"/>
      <c r="I30" s="51"/>
      <c r="J30" s="51"/>
      <c r="K30" s="51"/>
      <c r="L30" s="51"/>
      <c r="M30" s="51"/>
      <c r="N30" s="51"/>
      <c r="O30" s="51"/>
      <c r="P30" s="51"/>
      <c r="Q30" s="51"/>
      <c r="R30" s="51"/>
      <c r="S30" s="51"/>
      <c r="T30" s="51"/>
      <c r="U30" s="51"/>
    </row>
    <row r="31" spans="1:24" ht="28" customHeight="1" x14ac:dyDescent="0.55000000000000004">
      <c r="A31" s="51"/>
      <c r="B31" s="257" t="s">
        <v>98</v>
      </c>
      <c r="C31" s="257"/>
      <c r="D31" s="257"/>
      <c r="E31" s="257"/>
      <c r="F31" s="257"/>
      <c r="G31" s="51"/>
      <c r="H31" s="51"/>
      <c r="I31" s="51"/>
      <c r="J31" s="51"/>
      <c r="K31" s="51"/>
      <c r="L31" s="51"/>
      <c r="M31" s="51"/>
      <c r="N31" s="51"/>
      <c r="O31" s="51"/>
      <c r="P31" s="51"/>
      <c r="Q31" s="51"/>
      <c r="R31" s="51"/>
      <c r="S31" s="51"/>
      <c r="T31" s="51"/>
      <c r="U31" s="51"/>
      <c r="V31" s="20"/>
      <c r="W31" s="20"/>
    </row>
    <row r="32" spans="1:24" ht="25" customHeight="1" x14ac:dyDescent="0.55000000000000004">
      <c r="V32" s="20"/>
      <c r="W32" s="20"/>
      <c r="X32" s="20"/>
    </row>
    <row r="33" spans="22:24" ht="25" customHeight="1" x14ac:dyDescent="0.55000000000000004">
      <c r="V33" s="20"/>
      <c r="W33" s="20"/>
      <c r="X33" s="20"/>
    </row>
    <row r="34" spans="22:24" ht="25" customHeight="1" x14ac:dyDescent="0.55000000000000004">
      <c r="V34" s="20"/>
      <c r="W34" s="20"/>
      <c r="X34" s="20"/>
    </row>
    <row r="35" spans="22:24" ht="25" customHeight="1" x14ac:dyDescent="0.55000000000000004">
      <c r="V35" s="20"/>
      <c r="W35" s="20"/>
      <c r="X35" s="20"/>
    </row>
    <row r="36" spans="22:24" ht="25" customHeight="1" x14ac:dyDescent="0.55000000000000004">
      <c r="V36" s="20"/>
      <c r="W36" s="20"/>
      <c r="X36" s="20"/>
    </row>
    <row r="37" spans="22:24" ht="25" customHeight="1" x14ac:dyDescent="0.55000000000000004">
      <c r="V37" s="20"/>
      <c r="W37" s="20"/>
      <c r="X37" s="20"/>
    </row>
    <row r="38" spans="22:24" ht="25" customHeight="1" x14ac:dyDescent="0.55000000000000004">
      <c r="V38" s="20"/>
      <c r="W38" s="20"/>
      <c r="X38" s="20"/>
    </row>
    <row r="39" spans="22:24" ht="25" customHeight="1" x14ac:dyDescent="0.55000000000000004">
      <c r="V39" s="20"/>
      <c r="W39" s="20"/>
      <c r="X39" s="20"/>
    </row>
    <row r="40" spans="22:24" ht="25" customHeight="1" x14ac:dyDescent="0.55000000000000004">
      <c r="V40" s="20"/>
      <c r="W40" s="20"/>
      <c r="X40" s="20"/>
    </row>
    <row r="41" spans="22:24" ht="25" customHeight="1" x14ac:dyDescent="0.55000000000000004"/>
    <row r="42" spans="22:24" ht="25" customHeight="1" x14ac:dyDescent="0.55000000000000004"/>
    <row r="43" spans="22:24" ht="25" customHeight="1" x14ac:dyDescent="0.55000000000000004"/>
    <row r="44" spans="22:24" ht="45.5" customHeight="1" x14ac:dyDescent="0.55000000000000004"/>
    <row r="45" spans="22:24" ht="37" customHeight="1" x14ac:dyDescent="0.55000000000000004"/>
  </sheetData>
  <sheetProtection algorithmName="SHA-512" hashValue="1hSFA3dzjbvLaOGlP/Dt9K4zYn3NzP/iXlLF6GP5IN8KP7x4/XX85vdPkPet6D4joqv0JQWw5qp2vVnpvXWFNw==" saltValue="RBY9hHWeIyd6yqztnWCDaQ==" spinCount="100000" sheet="1" insertRows="0"/>
  <mergeCells count="24">
    <mergeCell ref="A1:E1"/>
    <mergeCell ref="A7:E7"/>
    <mergeCell ref="A15:U15"/>
    <mergeCell ref="B26:D26"/>
    <mergeCell ref="E26:H26"/>
    <mergeCell ref="I26:L26"/>
    <mergeCell ref="M26:P26"/>
    <mergeCell ref="Q26:T26"/>
    <mergeCell ref="Q29:S29"/>
    <mergeCell ref="B31:F31"/>
    <mergeCell ref="B27:D27"/>
    <mergeCell ref="E27:G27"/>
    <mergeCell ref="I27:K27"/>
    <mergeCell ref="M27:O27"/>
    <mergeCell ref="B29:D29"/>
    <mergeCell ref="E29:G29"/>
    <mergeCell ref="I29:K29"/>
    <mergeCell ref="M29:O29"/>
    <mergeCell ref="Q27:S27"/>
    <mergeCell ref="B28:D28"/>
    <mergeCell ref="E28:G28"/>
    <mergeCell ref="I28:K28"/>
    <mergeCell ref="M28:O28"/>
    <mergeCell ref="Q28:S28"/>
  </mergeCells>
  <phoneticPr fontId="1"/>
  <conditionalFormatting sqref="Q7:Q10 C13 E13 G13 I13 K13 F17 H17 J17 M17 O17 Q17 F19 F21 H21 K21 M21 O23 R21 T21 H23 K23">
    <cfRule type="containsBlanks" dxfId="6" priority="8">
      <formula>LEN(TRIM(C7))=0</formula>
    </cfRule>
  </conditionalFormatting>
  <conditionalFormatting sqref="R11">
    <cfRule type="containsBlanks" dxfId="5" priority="7">
      <formula>LEN(TRIM(R11))=0</formula>
    </cfRule>
  </conditionalFormatting>
  <conditionalFormatting sqref="Q11">
    <cfRule type="containsBlanks" dxfId="4" priority="2">
      <formula>LEN(TRIM(Q11))=0</formula>
    </cfRule>
    <cfRule type="containsText" dxfId="3" priority="6" operator="containsText" text="▼選択肢">
      <formula>NOT(ISERROR(SEARCH("▼選択肢",Q11)))</formula>
    </cfRule>
  </conditionalFormatting>
  <conditionalFormatting sqref="H21 M21 T21">
    <cfRule type="containsBlanks" dxfId="2" priority="3">
      <formula>LEN(TRIM(H21))=0</formula>
    </cfRule>
    <cfRule type="containsText" dxfId="1" priority="4" operator="containsText" text="▼選択">
      <formula>NOT(ISERROR(SEARCH("▼選択",H21)))</formula>
    </cfRule>
  </conditionalFormatting>
  <conditionalFormatting sqref="G4">
    <cfRule type="containsBlanks" dxfId="0" priority="1">
      <formula>LEN(TRIM(G4))=0</formula>
    </cfRule>
  </conditionalFormatting>
  <dataValidations count="5">
    <dataValidation type="whole" allowBlank="1" showInputMessage="1" showErrorMessage="1" sqref="O1 Q1 S1" xr:uid="{B07A1900-4F5D-40D0-8509-5CA4FAA8F05F}">
      <formula1>0</formula1>
      <formula2>1000000</formula2>
    </dataValidation>
    <dataValidation type="whole" allowBlank="1" showInputMessage="1" showErrorMessage="1" sqref="E4 C13 E13 G13 K13 H17 J17 O17 Q17 F19 F21 K21 R21 H23 K23 O23 G4" xr:uid="{7CAC0E21-3890-49FD-89AB-A210C21A9257}">
      <formula1>0</formula1>
      <formula2>1E+24</formula2>
    </dataValidation>
    <dataValidation type="list" allowBlank="1" showInputMessage="1" showErrorMessage="1" sqref="H21 M21 T21" xr:uid="{CE7F7358-B614-4A0C-A323-601C025AC7EA}">
      <formula1>"▼選択,’00,’05,’10,’15,’20,’25,’30,’35,’40,’45,’50,’55"</formula1>
    </dataValidation>
    <dataValidation type="list" allowBlank="1" showInputMessage="1" showErrorMessage="1" sqref="Q11" xr:uid="{0F976595-5B38-4C6E-B0B2-8EC5A72A2F40}">
      <formula1>"▼選択肢,代表理事,代表,理事長,理事,会長,委員長"</formula1>
    </dataValidation>
    <dataValidation allowBlank="1" showInputMessage="1" showErrorMessage="1" prompt="収支報告書の_x000a_「支出計（３）」から_x000a_「開設準備経費とレスパイト準備費（A＋B）」_x000a_を引いた金額をご記入ください。_x000a_" sqref="E28:G28" xr:uid="{6A2ADAAF-6E88-446D-B00A-90AC22A9E321}"/>
  </dataValidations>
  <pageMargins left="0.7" right="0.7" top="0.75" bottom="0.75" header="0.3" footer="0.3"/>
  <pageSetup paperSize="9" scale="4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0FE111-E23C-4A3B-8AF0-60A486F70833}">
  <sheetPr>
    <tabColor theme="5" tint="-0.249977111117893"/>
    <pageSetUpPr fitToPage="1"/>
  </sheetPr>
  <dimension ref="A1:J70"/>
  <sheetViews>
    <sheetView view="pageBreakPreview" zoomScale="80" zoomScaleNormal="100" zoomScaleSheetLayoutView="80" workbookViewId="0">
      <selection activeCell="E39" sqref="E39:E40"/>
    </sheetView>
  </sheetViews>
  <sheetFormatPr defaultColWidth="9" defaultRowHeight="17.5" x14ac:dyDescent="0.55000000000000004"/>
  <cols>
    <col min="1" max="4" width="3.58203125" style="146" customWidth="1"/>
    <col min="5" max="5" width="26.5" style="146" customWidth="1"/>
    <col min="6" max="6" width="27.58203125" style="146" customWidth="1"/>
    <col min="7" max="7" width="36.58203125" style="185" customWidth="1"/>
    <col min="8" max="8" width="1.5" style="185" customWidth="1"/>
    <col min="9" max="9" width="21.58203125" style="146" bestFit="1" customWidth="1"/>
    <col min="10" max="10" width="10.08203125" style="146" bestFit="1" customWidth="1"/>
    <col min="11" max="16384" width="9" style="146"/>
  </cols>
  <sheetData>
    <row r="1" spans="1:10" ht="14.25" customHeight="1" x14ac:dyDescent="0.55000000000000004">
      <c r="A1" s="144"/>
      <c r="B1" s="144"/>
      <c r="C1" s="144"/>
      <c r="D1" s="144"/>
      <c r="E1" s="144"/>
      <c r="F1" s="144"/>
      <c r="G1" s="145" t="s">
        <v>0</v>
      </c>
      <c r="H1" s="145"/>
      <c r="I1" s="144"/>
    </row>
    <row r="2" spans="1:10" ht="22.5" x14ac:dyDescent="0.55000000000000004">
      <c r="A2" s="147" t="s">
        <v>121</v>
      </c>
      <c r="B2" s="147"/>
      <c r="C2" s="147"/>
      <c r="D2" s="147"/>
      <c r="E2" s="147"/>
      <c r="F2" s="147"/>
      <c r="G2" s="147"/>
      <c r="H2" s="148"/>
      <c r="I2" s="144"/>
    </row>
    <row r="3" spans="1:10" x14ac:dyDescent="0.55000000000000004">
      <c r="A3" s="144"/>
      <c r="B3" s="144"/>
      <c r="C3" s="144"/>
      <c r="D3" s="144"/>
      <c r="E3" s="144"/>
      <c r="F3" s="144"/>
      <c r="G3" s="149"/>
      <c r="H3" s="149"/>
      <c r="I3" s="144"/>
    </row>
    <row r="4" spans="1:10" ht="18" customHeight="1" x14ac:dyDescent="0.55000000000000004">
      <c r="A4" s="144"/>
      <c r="B4" s="144"/>
      <c r="C4" s="144"/>
      <c r="D4" s="144"/>
      <c r="E4" s="144"/>
      <c r="F4" s="150" t="s">
        <v>1</v>
      </c>
      <c r="G4" s="186">
        <f>'1-⑰実績報告書'!Q7</f>
        <v>0</v>
      </c>
      <c r="H4" s="151"/>
      <c r="I4" s="152" t="s">
        <v>35</v>
      </c>
    </row>
    <row r="5" spans="1:10" ht="18" customHeight="1" x14ac:dyDescent="0.55000000000000004">
      <c r="A5" s="144" t="s">
        <v>2</v>
      </c>
      <c r="B5" s="144"/>
      <c r="C5" s="144"/>
      <c r="D5" s="144"/>
      <c r="E5" s="144"/>
      <c r="F5" s="144"/>
      <c r="G5" s="153" t="s">
        <v>3</v>
      </c>
      <c r="H5" s="145"/>
      <c r="I5" s="144"/>
    </row>
    <row r="6" spans="1:10" ht="18" customHeight="1" x14ac:dyDescent="0.55000000000000004">
      <c r="A6" s="269" t="s">
        <v>4</v>
      </c>
      <c r="B6" s="270"/>
      <c r="C6" s="270"/>
      <c r="D6" s="270"/>
      <c r="E6" s="271"/>
      <c r="F6" s="154" t="s">
        <v>33</v>
      </c>
      <c r="G6" s="193" t="s">
        <v>5</v>
      </c>
      <c r="H6" s="151"/>
      <c r="I6" s="144"/>
    </row>
    <row r="7" spans="1:10" ht="18" customHeight="1" x14ac:dyDescent="0.55000000000000004">
      <c r="A7" s="272" t="s">
        <v>36</v>
      </c>
      <c r="B7" s="155" t="s">
        <v>108</v>
      </c>
      <c r="C7" s="156"/>
      <c r="D7" s="156"/>
      <c r="E7" s="157"/>
      <c r="F7" s="192">
        <f>SUM(F8,F18)</f>
        <v>0</v>
      </c>
      <c r="G7" s="194"/>
      <c r="H7" s="151"/>
      <c r="I7" s="144" t="s">
        <v>6</v>
      </c>
    </row>
    <row r="8" spans="1:10" ht="18" customHeight="1" x14ac:dyDescent="0.55000000000000004">
      <c r="A8" s="273"/>
      <c r="B8" s="158"/>
      <c r="C8" s="159" t="s">
        <v>17</v>
      </c>
      <c r="D8" s="160"/>
      <c r="E8" s="160"/>
      <c r="F8" s="189">
        <f>SUM(F9:F17)</f>
        <v>0</v>
      </c>
      <c r="G8" s="195"/>
      <c r="H8" s="151"/>
      <c r="I8" s="144" t="s">
        <v>6</v>
      </c>
    </row>
    <row r="9" spans="1:10" ht="18" customHeight="1" x14ac:dyDescent="0.55000000000000004">
      <c r="A9" s="273"/>
      <c r="B9" s="158"/>
      <c r="C9" s="161"/>
      <c r="D9" s="279" t="s">
        <v>37</v>
      </c>
      <c r="E9" s="280"/>
      <c r="F9" s="13"/>
      <c r="G9" s="196"/>
      <c r="H9" s="149"/>
      <c r="I9" s="144"/>
    </row>
    <row r="10" spans="1:10" ht="18" customHeight="1" x14ac:dyDescent="0.55000000000000004">
      <c r="A10" s="273"/>
      <c r="B10" s="158"/>
      <c r="C10" s="161"/>
      <c r="D10" s="281" t="s">
        <v>38</v>
      </c>
      <c r="E10" s="282"/>
      <c r="F10" s="37"/>
      <c r="G10" s="197"/>
      <c r="H10" s="149"/>
      <c r="I10" s="144"/>
    </row>
    <row r="11" spans="1:10" ht="18" customHeight="1" x14ac:dyDescent="0.55000000000000004">
      <c r="A11" s="273"/>
      <c r="B11" s="158"/>
      <c r="C11" s="161"/>
      <c r="D11" s="281" t="s">
        <v>39</v>
      </c>
      <c r="E11" s="282"/>
      <c r="F11" s="162"/>
      <c r="G11" s="197"/>
      <c r="H11" s="149"/>
      <c r="I11" s="144"/>
      <c r="J11" s="163"/>
    </row>
    <row r="12" spans="1:10" ht="18" customHeight="1" x14ac:dyDescent="0.55000000000000004">
      <c r="A12" s="273"/>
      <c r="B12" s="158"/>
      <c r="C12" s="161"/>
      <c r="D12" s="281" t="s">
        <v>40</v>
      </c>
      <c r="E12" s="282"/>
      <c r="F12" s="39"/>
      <c r="G12" s="197"/>
      <c r="H12" s="149"/>
      <c r="I12" s="144"/>
      <c r="J12" s="163"/>
    </row>
    <row r="13" spans="1:10" ht="18" customHeight="1" x14ac:dyDescent="0.55000000000000004">
      <c r="A13" s="273"/>
      <c r="B13" s="158"/>
      <c r="C13" s="161"/>
      <c r="D13" s="281" t="s">
        <v>41</v>
      </c>
      <c r="E13" s="282"/>
      <c r="F13" s="14"/>
      <c r="G13" s="197"/>
      <c r="H13" s="149"/>
      <c r="I13" s="144"/>
      <c r="J13" s="163"/>
    </row>
    <row r="14" spans="1:10" ht="18" customHeight="1" x14ac:dyDescent="0.55000000000000004">
      <c r="A14" s="273"/>
      <c r="B14" s="158"/>
      <c r="C14" s="161"/>
      <c r="D14" s="281" t="s">
        <v>42</v>
      </c>
      <c r="E14" s="282"/>
      <c r="F14" s="14"/>
      <c r="G14" s="197"/>
      <c r="H14" s="149"/>
      <c r="I14" s="144"/>
      <c r="J14" s="163"/>
    </row>
    <row r="15" spans="1:10" ht="18" customHeight="1" x14ac:dyDescent="0.55000000000000004">
      <c r="A15" s="273"/>
      <c r="B15" s="158"/>
      <c r="C15" s="161"/>
      <c r="D15" s="281" t="s">
        <v>43</v>
      </c>
      <c r="E15" s="282"/>
      <c r="F15" s="14"/>
      <c r="G15" s="197"/>
      <c r="H15" s="149"/>
      <c r="I15" s="144"/>
      <c r="J15" s="163"/>
    </row>
    <row r="16" spans="1:10" ht="18" customHeight="1" x14ac:dyDescent="0.55000000000000004">
      <c r="A16" s="273"/>
      <c r="B16" s="158"/>
      <c r="C16" s="161"/>
      <c r="D16" s="281" t="s">
        <v>44</v>
      </c>
      <c r="E16" s="282"/>
      <c r="F16" s="14"/>
      <c r="G16" s="197"/>
      <c r="H16" s="149"/>
      <c r="I16" s="144"/>
    </row>
    <row r="17" spans="1:9" ht="18" customHeight="1" x14ac:dyDescent="0.55000000000000004">
      <c r="A17" s="273"/>
      <c r="B17" s="158"/>
      <c r="C17" s="161"/>
      <c r="D17" s="283" t="s">
        <v>45</v>
      </c>
      <c r="E17" s="284"/>
      <c r="F17" s="14"/>
      <c r="G17" s="198"/>
      <c r="H17" s="149"/>
      <c r="I17" s="144"/>
    </row>
    <row r="18" spans="1:9" ht="18" customHeight="1" x14ac:dyDescent="0.55000000000000004">
      <c r="A18" s="273"/>
      <c r="B18" s="158"/>
      <c r="C18" s="92" t="s">
        <v>109</v>
      </c>
      <c r="D18" s="93"/>
      <c r="E18" s="94"/>
      <c r="F18" s="34">
        <f>SUM(F19,F22)</f>
        <v>0</v>
      </c>
      <c r="G18" s="199"/>
      <c r="H18" s="149"/>
      <c r="I18" s="144" t="s">
        <v>6</v>
      </c>
    </row>
    <row r="19" spans="1:9" ht="18" customHeight="1" x14ac:dyDescent="0.55000000000000004">
      <c r="A19" s="273"/>
      <c r="B19" s="158"/>
      <c r="C19" s="79"/>
      <c r="D19" s="285" t="s">
        <v>110</v>
      </c>
      <c r="E19" s="286"/>
      <c r="F19" s="244">
        <f>SUM(F20:F21)</f>
        <v>0</v>
      </c>
      <c r="G19" s="199"/>
      <c r="H19" s="149"/>
      <c r="I19" s="144"/>
    </row>
    <row r="20" spans="1:9" ht="18" customHeight="1" x14ac:dyDescent="0.55000000000000004">
      <c r="A20" s="273"/>
      <c r="B20" s="158"/>
      <c r="C20" s="79"/>
      <c r="D20" s="214"/>
      <c r="E20" s="95" t="s">
        <v>122</v>
      </c>
      <c r="F20" s="7"/>
      <c r="G20" s="196"/>
      <c r="H20" s="149"/>
      <c r="I20" s="144"/>
    </row>
    <row r="21" spans="1:9" ht="18" customHeight="1" x14ac:dyDescent="0.55000000000000004">
      <c r="A21" s="273"/>
      <c r="B21" s="158"/>
      <c r="C21" s="79"/>
      <c r="D21" s="214"/>
      <c r="E21" s="227" t="s">
        <v>123</v>
      </c>
      <c r="F21" s="8"/>
      <c r="G21" s="198"/>
      <c r="H21" s="149"/>
      <c r="I21" s="144"/>
    </row>
    <row r="22" spans="1:9" ht="18" customHeight="1" x14ac:dyDescent="0.55000000000000004">
      <c r="A22" s="273"/>
      <c r="B22" s="158"/>
      <c r="C22" s="79"/>
      <c r="D22" s="285" t="s">
        <v>111</v>
      </c>
      <c r="E22" s="286"/>
      <c r="F22" s="245">
        <f>SUM(F23:F26)</f>
        <v>0</v>
      </c>
      <c r="G22" s="246"/>
      <c r="H22" s="149"/>
      <c r="I22" s="144" t="s">
        <v>6</v>
      </c>
    </row>
    <row r="23" spans="1:9" ht="18" customHeight="1" x14ac:dyDescent="0.55000000000000004">
      <c r="A23" s="273"/>
      <c r="B23" s="158"/>
      <c r="C23" s="28"/>
      <c r="D23" s="214"/>
      <c r="E23" s="95" t="s">
        <v>112</v>
      </c>
      <c r="F23" s="143"/>
      <c r="G23" s="247"/>
      <c r="H23" s="149"/>
      <c r="I23" s="144"/>
    </row>
    <row r="24" spans="1:9" ht="18" customHeight="1" x14ac:dyDescent="0.55000000000000004">
      <c r="A24" s="273"/>
      <c r="B24" s="158"/>
      <c r="C24" s="28"/>
      <c r="D24" s="79"/>
      <c r="E24" s="215" t="s">
        <v>43</v>
      </c>
      <c r="F24" s="248"/>
      <c r="G24" s="200"/>
      <c r="H24" s="149"/>
      <c r="I24" s="144"/>
    </row>
    <row r="25" spans="1:9" ht="18" customHeight="1" x14ac:dyDescent="0.55000000000000004">
      <c r="A25" s="273"/>
      <c r="B25" s="158"/>
      <c r="C25" s="28"/>
      <c r="D25" s="79"/>
      <c r="E25" s="215" t="s">
        <v>44</v>
      </c>
      <c r="F25" s="248"/>
      <c r="G25" s="197"/>
      <c r="H25" s="149"/>
      <c r="I25" s="144"/>
    </row>
    <row r="26" spans="1:9" ht="18" customHeight="1" x14ac:dyDescent="0.55000000000000004">
      <c r="A26" s="273"/>
      <c r="B26" s="164"/>
      <c r="C26" s="30"/>
      <c r="D26" s="79"/>
      <c r="E26" s="215" t="s">
        <v>45</v>
      </c>
      <c r="F26" s="3"/>
      <c r="G26" s="197"/>
      <c r="H26" s="149"/>
      <c r="I26" s="144"/>
    </row>
    <row r="27" spans="1:9" ht="18" customHeight="1" x14ac:dyDescent="0.55000000000000004">
      <c r="A27" s="273"/>
      <c r="B27" s="155" t="s">
        <v>7</v>
      </c>
      <c r="C27" s="201"/>
      <c r="D27" s="165"/>
      <c r="E27" s="166"/>
      <c r="F27" s="15"/>
      <c r="G27" s="202"/>
      <c r="H27" s="149"/>
      <c r="I27" s="144"/>
    </row>
    <row r="28" spans="1:9" ht="18" customHeight="1" x14ac:dyDescent="0.55000000000000004">
      <c r="A28" s="273"/>
      <c r="B28" s="155" t="s">
        <v>8</v>
      </c>
      <c r="C28" s="167"/>
      <c r="D28" s="156"/>
      <c r="E28" s="157"/>
      <c r="F28" s="191">
        <f>SUM(F29:F33)</f>
        <v>0</v>
      </c>
      <c r="G28" s="203"/>
      <c r="H28" s="149"/>
      <c r="I28" s="144" t="s">
        <v>6</v>
      </c>
    </row>
    <row r="29" spans="1:9" ht="18" customHeight="1" x14ac:dyDescent="0.55000000000000004">
      <c r="A29" s="273"/>
      <c r="B29" s="158"/>
      <c r="C29" s="168" t="s">
        <v>9</v>
      </c>
      <c r="D29" s="169"/>
      <c r="E29" s="170"/>
      <c r="F29" s="4"/>
      <c r="G29" s="196"/>
      <c r="H29" s="149"/>
      <c r="I29" s="144"/>
    </row>
    <row r="30" spans="1:9" ht="18" customHeight="1" x14ac:dyDescent="0.55000000000000004">
      <c r="A30" s="273"/>
      <c r="B30" s="158"/>
      <c r="C30" s="171" t="s">
        <v>10</v>
      </c>
      <c r="D30" s="172"/>
      <c r="E30" s="173"/>
      <c r="F30" s="5"/>
      <c r="G30" s="197"/>
      <c r="H30" s="149"/>
      <c r="I30" s="144"/>
    </row>
    <row r="31" spans="1:9" ht="18" customHeight="1" x14ac:dyDescent="0.55000000000000004">
      <c r="A31" s="273"/>
      <c r="B31" s="158"/>
      <c r="C31" s="171" t="s">
        <v>11</v>
      </c>
      <c r="D31" s="172"/>
      <c r="E31" s="173"/>
      <c r="F31" s="5"/>
      <c r="G31" s="197"/>
      <c r="H31" s="149"/>
      <c r="I31" s="144"/>
    </row>
    <row r="32" spans="1:9" ht="18" customHeight="1" x14ac:dyDescent="0.55000000000000004">
      <c r="A32" s="273"/>
      <c r="B32" s="158"/>
      <c r="C32" s="171" t="s">
        <v>12</v>
      </c>
      <c r="D32" s="172"/>
      <c r="E32" s="173"/>
      <c r="F32" s="5"/>
      <c r="G32" s="197"/>
      <c r="H32" s="149"/>
      <c r="I32" s="144"/>
    </row>
    <row r="33" spans="1:9" ht="18" customHeight="1" thickBot="1" x14ac:dyDescent="0.6">
      <c r="A33" s="273"/>
      <c r="B33" s="158"/>
      <c r="C33" s="174" t="s">
        <v>13</v>
      </c>
      <c r="D33" s="175"/>
      <c r="E33" s="176"/>
      <c r="F33" s="6"/>
      <c r="G33" s="204"/>
      <c r="H33" s="149"/>
      <c r="I33" s="144"/>
    </row>
    <row r="34" spans="1:9" ht="18" customHeight="1" thickTop="1" x14ac:dyDescent="0.55000000000000004">
      <c r="A34" s="177" t="s">
        <v>119</v>
      </c>
      <c r="B34" s="178"/>
      <c r="C34" s="178"/>
      <c r="D34" s="178"/>
      <c r="E34" s="179"/>
      <c r="F34" s="190">
        <f>SUM(F7,F27,F28)</f>
        <v>0</v>
      </c>
      <c r="G34" s="205"/>
      <c r="H34" s="149"/>
      <c r="I34" s="144" t="s">
        <v>6</v>
      </c>
    </row>
    <row r="35" spans="1:9" ht="7.25" customHeight="1" x14ac:dyDescent="0.55000000000000004">
      <c r="A35" s="180"/>
      <c r="B35" s="206"/>
      <c r="C35" s="206"/>
      <c r="D35" s="206"/>
      <c r="E35" s="206"/>
      <c r="F35" s="207"/>
      <c r="G35" s="208"/>
      <c r="H35" s="151"/>
      <c r="I35" s="144"/>
    </row>
    <row r="36" spans="1:9" ht="18" customHeight="1" x14ac:dyDescent="0.55000000000000004">
      <c r="A36" s="181" t="s">
        <v>14</v>
      </c>
      <c r="B36" s="182"/>
      <c r="C36" s="182"/>
      <c r="D36" s="209"/>
      <c r="E36" s="206"/>
      <c r="F36" s="207"/>
      <c r="G36" s="210"/>
      <c r="H36" s="149"/>
      <c r="I36" s="144"/>
    </row>
    <row r="37" spans="1:9" ht="18" customHeight="1" x14ac:dyDescent="0.55000000000000004">
      <c r="A37" s="269" t="s">
        <v>4</v>
      </c>
      <c r="B37" s="270"/>
      <c r="C37" s="270"/>
      <c r="D37" s="270"/>
      <c r="E37" s="271"/>
      <c r="F37" s="154" t="s">
        <v>33</v>
      </c>
      <c r="G37" s="194" t="s">
        <v>5</v>
      </c>
      <c r="H37" s="149"/>
      <c r="I37" s="144"/>
    </row>
    <row r="38" spans="1:9" ht="18" customHeight="1" x14ac:dyDescent="0.55000000000000004">
      <c r="A38" s="272" t="s">
        <v>15</v>
      </c>
      <c r="B38" s="78" t="s">
        <v>113</v>
      </c>
      <c r="C38" s="112"/>
      <c r="D38" s="112"/>
      <c r="E38" s="113"/>
      <c r="F38" s="81">
        <f>SUM(F39,F40,F53)</f>
        <v>0</v>
      </c>
      <c r="G38" s="194"/>
      <c r="H38" s="149"/>
      <c r="I38" s="144" t="s">
        <v>6</v>
      </c>
    </row>
    <row r="39" spans="1:9" ht="18" customHeight="1" x14ac:dyDescent="0.55000000000000004">
      <c r="A39" s="273"/>
      <c r="B39" s="114"/>
      <c r="C39" s="115" t="s">
        <v>16</v>
      </c>
      <c r="D39" s="112"/>
      <c r="E39" s="113"/>
      <c r="F39" s="249"/>
      <c r="G39" s="195"/>
      <c r="H39" s="149"/>
      <c r="I39" s="144"/>
    </row>
    <row r="40" spans="1:9" ht="18" customHeight="1" x14ac:dyDescent="0.55000000000000004">
      <c r="A40" s="273"/>
      <c r="B40" s="114"/>
      <c r="C40" s="116" t="s">
        <v>17</v>
      </c>
      <c r="D40" s="91"/>
      <c r="E40" s="117"/>
      <c r="F40" s="34">
        <f>SUM(F41:F52)</f>
        <v>0</v>
      </c>
      <c r="G40" s="195"/>
      <c r="H40" s="149"/>
      <c r="I40" s="144" t="s">
        <v>6</v>
      </c>
    </row>
    <row r="41" spans="1:9" ht="18" customHeight="1" x14ac:dyDescent="0.55000000000000004">
      <c r="A41" s="273"/>
      <c r="B41" s="114"/>
      <c r="C41" s="118"/>
      <c r="D41" s="119" t="s">
        <v>18</v>
      </c>
      <c r="E41" s="102"/>
      <c r="F41" s="7"/>
      <c r="G41" s="196"/>
      <c r="H41" s="149"/>
      <c r="I41" s="144"/>
    </row>
    <row r="42" spans="1:9" ht="18" customHeight="1" x14ac:dyDescent="0.55000000000000004">
      <c r="A42" s="273"/>
      <c r="B42" s="114"/>
      <c r="C42" s="118"/>
      <c r="D42" s="120" t="s">
        <v>19</v>
      </c>
      <c r="E42" s="105"/>
      <c r="F42" s="226"/>
      <c r="G42" s="197"/>
      <c r="H42" s="149"/>
      <c r="I42" s="144"/>
    </row>
    <row r="43" spans="1:9" ht="18" customHeight="1" x14ac:dyDescent="0.55000000000000004">
      <c r="A43" s="273"/>
      <c r="B43" s="114"/>
      <c r="C43" s="118"/>
      <c r="D43" s="120" t="s">
        <v>20</v>
      </c>
      <c r="E43" s="105"/>
      <c r="F43" s="226"/>
      <c r="G43" s="197"/>
      <c r="H43" s="149"/>
      <c r="I43" s="144"/>
    </row>
    <row r="44" spans="1:9" ht="18" customHeight="1" x14ac:dyDescent="0.55000000000000004">
      <c r="A44" s="273"/>
      <c r="B44" s="114"/>
      <c r="C44" s="118"/>
      <c r="D44" s="120" t="s">
        <v>21</v>
      </c>
      <c r="E44" s="105"/>
      <c r="F44" s="226"/>
      <c r="G44" s="197"/>
      <c r="H44" s="149"/>
      <c r="I44" s="144"/>
    </row>
    <row r="45" spans="1:9" ht="18" customHeight="1" x14ac:dyDescent="0.55000000000000004">
      <c r="A45" s="273"/>
      <c r="B45" s="114"/>
      <c r="C45" s="118"/>
      <c r="D45" s="120" t="s">
        <v>22</v>
      </c>
      <c r="E45" s="105"/>
      <c r="F45" s="226"/>
      <c r="G45" s="197"/>
      <c r="H45" s="149"/>
      <c r="I45" s="144"/>
    </row>
    <row r="46" spans="1:9" ht="18" customHeight="1" x14ac:dyDescent="0.55000000000000004">
      <c r="A46" s="273"/>
      <c r="B46" s="114"/>
      <c r="C46" s="118"/>
      <c r="D46" s="120" t="s">
        <v>23</v>
      </c>
      <c r="E46" s="105"/>
      <c r="F46" s="226"/>
      <c r="G46" s="197"/>
      <c r="H46" s="149"/>
      <c r="I46" s="144"/>
    </row>
    <row r="47" spans="1:9" ht="18" customHeight="1" x14ac:dyDescent="0.55000000000000004">
      <c r="A47" s="273"/>
      <c r="B47" s="114"/>
      <c r="C47" s="118"/>
      <c r="D47" s="120" t="s">
        <v>24</v>
      </c>
      <c r="E47" s="105"/>
      <c r="F47" s="226"/>
      <c r="G47" s="197"/>
      <c r="H47" s="149"/>
      <c r="I47" s="144"/>
    </row>
    <row r="48" spans="1:9" ht="18" customHeight="1" x14ac:dyDescent="0.55000000000000004">
      <c r="A48" s="273"/>
      <c r="B48" s="114"/>
      <c r="C48" s="118"/>
      <c r="D48" s="120" t="s">
        <v>25</v>
      </c>
      <c r="E48" s="105"/>
      <c r="F48" s="226"/>
      <c r="G48" s="197"/>
      <c r="H48" s="149"/>
      <c r="I48" s="144"/>
    </row>
    <row r="49" spans="1:9" ht="18" customHeight="1" x14ac:dyDescent="0.55000000000000004">
      <c r="A49" s="273"/>
      <c r="B49" s="114"/>
      <c r="C49" s="118"/>
      <c r="D49" s="120" t="s">
        <v>26</v>
      </c>
      <c r="E49" s="105"/>
      <c r="F49" s="226"/>
      <c r="G49" s="197"/>
      <c r="H49" s="149"/>
      <c r="I49" s="144"/>
    </row>
    <row r="50" spans="1:9" ht="18" customHeight="1" x14ac:dyDescent="0.55000000000000004">
      <c r="A50" s="273"/>
      <c r="B50" s="114"/>
      <c r="C50" s="118"/>
      <c r="D50" s="120" t="s">
        <v>34</v>
      </c>
      <c r="E50" s="105"/>
      <c r="F50" s="226"/>
      <c r="G50" s="197"/>
      <c r="H50" s="149"/>
      <c r="I50" s="144"/>
    </row>
    <row r="51" spans="1:9" ht="18" customHeight="1" x14ac:dyDescent="0.55000000000000004">
      <c r="A51" s="273"/>
      <c r="B51" s="114"/>
      <c r="C51" s="118"/>
      <c r="D51" s="120" t="s">
        <v>27</v>
      </c>
      <c r="E51" s="105"/>
      <c r="F51" s="226"/>
      <c r="G51" s="197"/>
      <c r="H51" s="149"/>
      <c r="I51" s="144"/>
    </row>
    <row r="52" spans="1:9" ht="18" customHeight="1" x14ac:dyDescent="0.55000000000000004">
      <c r="A52" s="273"/>
      <c r="B52" s="114"/>
      <c r="C52" s="121"/>
      <c r="D52" s="122" t="s">
        <v>28</v>
      </c>
      <c r="E52" s="123"/>
      <c r="F52" s="8"/>
      <c r="G52" s="203"/>
      <c r="H52" s="149"/>
      <c r="I52" s="144"/>
    </row>
    <row r="53" spans="1:9" ht="18" customHeight="1" x14ac:dyDescent="0.55000000000000004">
      <c r="A53" s="273"/>
      <c r="B53" s="114"/>
      <c r="C53" s="116" t="s">
        <v>114</v>
      </c>
      <c r="D53" s="91"/>
      <c r="E53" s="117"/>
      <c r="F53" s="9">
        <f>SUM(F54:F55)</f>
        <v>0</v>
      </c>
      <c r="G53" s="195"/>
      <c r="H53" s="149"/>
      <c r="I53" s="144" t="s">
        <v>6</v>
      </c>
    </row>
    <row r="54" spans="1:9" ht="18" customHeight="1" x14ac:dyDescent="0.55000000000000004">
      <c r="A54" s="273"/>
      <c r="B54" s="114"/>
      <c r="C54" s="118"/>
      <c r="D54" s="91" t="s">
        <v>29</v>
      </c>
      <c r="E54" s="117"/>
      <c r="F54" s="250"/>
      <c r="G54" s="199"/>
      <c r="H54" s="149"/>
      <c r="I54" s="144"/>
    </row>
    <row r="55" spans="1:9" ht="18" customHeight="1" x14ac:dyDescent="0.55000000000000004">
      <c r="A55" s="273"/>
      <c r="B55" s="32"/>
      <c r="C55" s="121"/>
      <c r="D55" s="234" t="s">
        <v>124</v>
      </c>
      <c r="E55" s="123"/>
      <c r="F55" s="228"/>
      <c r="G55" s="203"/>
      <c r="H55" s="149"/>
      <c r="I55" s="144"/>
    </row>
    <row r="56" spans="1:9" ht="18" customHeight="1" x14ac:dyDescent="0.55000000000000004">
      <c r="A56" s="273"/>
      <c r="B56" s="78" t="s">
        <v>115</v>
      </c>
      <c r="C56" s="115"/>
      <c r="D56" s="33"/>
      <c r="E56" s="251"/>
      <c r="F56" s="244">
        <f>SUM(F57,F61)</f>
        <v>0</v>
      </c>
      <c r="G56" s="252"/>
      <c r="H56" s="149"/>
      <c r="I56" s="144" t="s">
        <v>6</v>
      </c>
    </row>
    <row r="57" spans="1:9" ht="18" customHeight="1" x14ac:dyDescent="0.55000000000000004">
      <c r="A57" s="273"/>
      <c r="B57" s="114"/>
      <c r="C57" s="116" t="s">
        <v>116</v>
      </c>
      <c r="D57" s="91"/>
      <c r="E57" s="117"/>
      <c r="F57" s="34">
        <f>SUM(F58:F60)</f>
        <v>0</v>
      </c>
      <c r="G57" s="195"/>
      <c r="H57" s="149"/>
      <c r="I57" s="144" t="s">
        <v>6</v>
      </c>
    </row>
    <row r="58" spans="1:9" ht="18" customHeight="1" x14ac:dyDescent="0.55000000000000004">
      <c r="A58" s="273"/>
      <c r="B58" s="114"/>
      <c r="C58" s="118"/>
      <c r="D58" s="124" t="s">
        <v>30</v>
      </c>
      <c r="E58" s="125"/>
      <c r="F58" s="7"/>
      <c r="G58" s="196"/>
      <c r="H58" s="149"/>
      <c r="I58" s="144"/>
    </row>
    <row r="59" spans="1:9" ht="18" customHeight="1" x14ac:dyDescent="0.55000000000000004">
      <c r="A59" s="273"/>
      <c r="B59" s="114"/>
      <c r="C59" s="118"/>
      <c r="D59" s="237" t="s">
        <v>31</v>
      </c>
      <c r="E59" s="238"/>
      <c r="F59" s="8"/>
      <c r="G59" s="198"/>
      <c r="H59" s="149"/>
      <c r="I59" s="144"/>
    </row>
    <row r="60" spans="1:9" ht="18" customHeight="1" x14ac:dyDescent="0.55000000000000004">
      <c r="A60" s="273"/>
      <c r="B60" s="114"/>
      <c r="C60" s="121"/>
      <c r="D60" s="239" t="s">
        <v>125</v>
      </c>
      <c r="E60" s="126"/>
      <c r="F60" s="228"/>
      <c r="G60" s="203"/>
      <c r="H60" s="149"/>
      <c r="I60" s="144"/>
    </row>
    <row r="61" spans="1:9" ht="18" customHeight="1" x14ac:dyDescent="0.55000000000000004">
      <c r="A61" s="273"/>
      <c r="B61" s="127"/>
      <c r="C61" s="128" t="s">
        <v>117</v>
      </c>
      <c r="D61" s="129"/>
      <c r="E61" s="117"/>
      <c r="F61" s="34">
        <f>SUM(F62:F65)</f>
        <v>0</v>
      </c>
      <c r="G61" s="195"/>
      <c r="H61" s="149"/>
      <c r="I61" s="144" t="s">
        <v>6</v>
      </c>
    </row>
    <row r="62" spans="1:9" ht="18" customHeight="1" x14ac:dyDescent="0.55000000000000004">
      <c r="A62" s="273"/>
      <c r="B62" s="114"/>
      <c r="C62" s="118"/>
      <c r="D62" s="130" t="s">
        <v>112</v>
      </c>
      <c r="E62" s="131"/>
      <c r="G62" s="211"/>
      <c r="H62" s="149"/>
      <c r="I62" s="144"/>
    </row>
    <row r="63" spans="1:9" ht="18" customHeight="1" x14ac:dyDescent="0.55000000000000004">
      <c r="A63" s="273"/>
      <c r="B63" s="127"/>
      <c r="C63" s="132"/>
      <c r="D63" s="241" t="s">
        <v>43</v>
      </c>
      <c r="E63" s="133"/>
      <c r="F63" s="162"/>
      <c r="G63" s="212"/>
      <c r="H63" s="149"/>
      <c r="I63" s="144"/>
    </row>
    <row r="64" spans="1:9" ht="18" customHeight="1" x14ac:dyDescent="0.55000000000000004">
      <c r="A64" s="273"/>
      <c r="B64" s="114"/>
      <c r="C64" s="118"/>
      <c r="D64" s="134" t="s">
        <v>44</v>
      </c>
      <c r="E64" s="135"/>
      <c r="F64" s="253"/>
      <c r="G64" s="197"/>
      <c r="H64" s="149"/>
      <c r="I64" s="144"/>
    </row>
    <row r="65" spans="1:9" ht="18" customHeight="1" thickBot="1" x14ac:dyDescent="0.6">
      <c r="A65" s="273"/>
      <c r="B65" s="136"/>
      <c r="C65" s="137"/>
      <c r="D65" s="138" t="s">
        <v>45</v>
      </c>
      <c r="E65" s="139"/>
      <c r="F65" s="254"/>
      <c r="G65" s="198"/>
      <c r="H65" s="149"/>
      <c r="I65" s="144"/>
    </row>
    <row r="66" spans="1:9" ht="18" customHeight="1" thickTop="1" x14ac:dyDescent="0.55000000000000004">
      <c r="A66" s="177" t="s">
        <v>120</v>
      </c>
      <c r="B66" s="178"/>
      <c r="C66" s="183"/>
      <c r="D66" s="183"/>
      <c r="E66" s="184"/>
      <c r="F66" s="188">
        <f>SUM(F38,F56)</f>
        <v>0</v>
      </c>
      <c r="G66" s="213"/>
      <c r="H66" s="149"/>
      <c r="I66" s="144" t="s">
        <v>6</v>
      </c>
    </row>
    <row r="67" spans="1:9" ht="18" customHeight="1" x14ac:dyDescent="0.55000000000000004">
      <c r="A67" s="274" t="s">
        <v>32</v>
      </c>
      <c r="B67" s="275"/>
      <c r="C67" s="275"/>
      <c r="D67" s="275"/>
      <c r="E67" s="276"/>
      <c r="F67" s="187">
        <f>F34-F66</f>
        <v>0</v>
      </c>
      <c r="G67" s="195"/>
      <c r="H67" s="149"/>
      <c r="I67" s="144" t="s">
        <v>6</v>
      </c>
    </row>
    <row r="68" spans="1:9" ht="32.5" customHeight="1" x14ac:dyDescent="0.55000000000000004">
      <c r="A68" s="277" t="s">
        <v>118</v>
      </c>
      <c r="B68" s="278"/>
      <c r="C68" s="275"/>
      <c r="D68" s="275"/>
      <c r="E68" s="276"/>
      <c r="F68" s="187">
        <f>F7-F66</f>
        <v>0</v>
      </c>
      <c r="G68" s="194"/>
      <c r="H68" s="149"/>
      <c r="I68" s="144" t="s">
        <v>6</v>
      </c>
    </row>
    <row r="70" spans="1:9" ht="17.5" customHeight="1" x14ac:dyDescent="0.55000000000000004"/>
  </sheetData>
  <sheetProtection algorithmName="SHA-512" hashValue="mjoczSJ+Z/MSEnxpQmgIGxMJfSIVEziUrqm+hbz9+Yl8MdX2zqyMLi+LHDghWqOPTkKTfPDj+pY90+x0ZZSMiw==" saltValue="ttA57kYkbTXyr3tgN5Jt2g==" spinCount="100000" sheet="1" formatRows="0"/>
  <mergeCells count="17">
    <mergeCell ref="D22:E22"/>
    <mergeCell ref="A37:E37"/>
    <mergeCell ref="A38:A65"/>
    <mergeCell ref="A67:E67"/>
    <mergeCell ref="A68:E68"/>
    <mergeCell ref="A6:E6"/>
    <mergeCell ref="A7:A33"/>
    <mergeCell ref="D9:E9"/>
    <mergeCell ref="D10:E10"/>
    <mergeCell ref="D11:E11"/>
    <mergeCell ref="D12:E12"/>
    <mergeCell ref="D13:E13"/>
    <mergeCell ref="D14:E14"/>
    <mergeCell ref="D15:E15"/>
    <mergeCell ref="D16:E16"/>
    <mergeCell ref="D17:E17"/>
    <mergeCell ref="D19:E19"/>
  </mergeCells>
  <phoneticPr fontId="1"/>
  <dataValidations count="1">
    <dataValidation type="whole" allowBlank="1" showInputMessage="1" showErrorMessage="1" sqref="F29:F33 F27 F39 F41:F52 F65 F58:F60 F54:F55" xr:uid="{81C42273-DF14-4C2A-888D-9F00CB19339C}">
      <formula1>1</formula1>
      <formula2>9.99999999999999E+22</formula2>
    </dataValidation>
  </dataValidations>
  <printOptions horizontalCentered="1"/>
  <pageMargins left="0.70866141732283472" right="0.70866141732283472" top="0.74803149606299213" bottom="0.74803149606299213" header="0.31496062992125984" footer="0.31496062992125984"/>
  <pageSetup paperSize="9" scale="58" orientation="portrait" r:id="rId1"/>
  <headerFooter>
    <oddHeader>&amp;F</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3C1141-4339-47F8-AD90-C8B7060E0877}">
  <sheetPr>
    <tabColor rgb="FFFF0000"/>
    <pageSetUpPr fitToPage="1"/>
  </sheetPr>
  <dimension ref="A1:J68"/>
  <sheetViews>
    <sheetView view="pageBreakPreview" zoomScale="80" zoomScaleNormal="100" zoomScaleSheetLayoutView="80" workbookViewId="0"/>
  </sheetViews>
  <sheetFormatPr defaultColWidth="9" defaultRowHeight="17.5" x14ac:dyDescent="0.55000000000000004"/>
  <cols>
    <col min="1" max="4" width="3.58203125" style="2" customWidth="1"/>
    <col min="5" max="5" width="26.5" style="2" customWidth="1"/>
    <col min="6" max="6" width="27.58203125" style="2" customWidth="1"/>
    <col min="7" max="7" width="40.75" style="36" customWidth="1"/>
    <col min="8" max="8" width="1.5" style="36" customWidth="1"/>
    <col min="9" max="9" width="21.58203125" style="2" bestFit="1" customWidth="1"/>
    <col min="10" max="10" width="10.08203125" style="2" bestFit="1" customWidth="1"/>
    <col min="11" max="16384" width="9" style="2"/>
  </cols>
  <sheetData>
    <row r="1" spans="1:10" ht="14.25" customHeight="1" x14ac:dyDescent="0.55000000000000004">
      <c r="A1" s="1"/>
      <c r="B1" s="1"/>
      <c r="C1" s="1"/>
      <c r="D1" s="1"/>
      <c r="E1" s="1"/>
      <c r="F1" s="1"/>
      <c r="G1" s="21" t="s">
        <v>0</v>
      </c>
      <c r="H1" s="21"/>
      <c r="I1" s="1"/>
    </row>
    <row r="2" spans="1:10" ht="22.5" x14ac:dyDescent="0.55000000000000004">
      <c r="A2" s="87" t="s">
        <v>121</v>
      </c>
      <c r="B2" s="87"/>
      <c r="C2" s="87"/>
      <c r="D2" s="87"/>
      <c r="E2" s="87"/>
      <c r="F2" s="87"/>
      <c r="G2" s="87"/>
      <c r="H2" s="77"/>
      <c r="I2" s="1"/>
    </row>
    <row r="3" spans="1:10" x14ac:dyDescent="0.55000000000000004">
      <c r="A3" s="1"/>
      <c r="B3" s="1"/>
      <c r="C3" s="1"/>
      <c r="D3" s="1"/>
      <c r="E3" s="1"/>
      <c r="F3" s="1"/>
      <c r="G3" s="11"/>
      <c r="H3" s="11"/>
      <c r="I3" s="1"/>
    </row>
    <row r="4" spans="1:10" ht="18" customHeight="1" x14ac:dyDescent="0.55000000000000004">
      <c r="A4" s="1"/>
      <c r="B4" s="1"/>
      <c r="C4" s="1"/>
      <c r="D4" s="1"/>
      <c r="E4" s="1"/>
      <c r="F4" s="22" t="s">
        <v>1</v>
      </c>
      <c r="G4" s="142" t="s">
        <v>128</v>
      </c>
      <c r="H4" s="23"/>
      <c r="I4" s="24" t="s">
        <v>35</v>
      </c>
    </row>
    <row r="5" spans="1:10" ht="18" customHeight="1" x14ac:dyDescent="0.55000000000000004">
      <c r="A5" s="1" t="s">
        <v>2</v>
      </c>
      <c r="B5" s="1"/>
      <c r="C5" s="1"/>
      <c r="D5" s="1"/>
      <c r="E5" s="1"/>
      <c r="F5" s="1"/>
      <c r="G5" s="221" t="s">
        <v>3</v>
      </c>
      <c r="H5" s="21"/>
      <c r="I5" s="1"/>
    </row>
    <row r="6" spans="1:10" ht="18" customHeight="1" x14ac:dyDescent="0.55000000000000004">
      <c r="A6" s="287" t="s">
        <v>4</v>
      </c>
      <c r="B6" s="288"/>
      <c r="C6" s="288"/>
      <c r="D6" s="288"/>
      <c r="E6" s="289"/>
      <c r="F6" s="25" t="s">
        <v>33</v>
      </c>
      <c r="G6" s="216" t="s">
        <v>5</v>
      </c>
      <c r="H6" s="23"/>
      <c r="I6" s="1"/>
    </row>
    <row r="7" spans="1:10" ht="18" customHeight="1" x14ac:dyDescent="0.55000000000000004">
      <c r="A7" s="299" t="s">
        <v>36</v>
      </c>
      <c r="B7" s="88" t="s">
        <v>108</v>
      </c>
      <c r="C7" s="89"/>
      <c r="D7" s="89"/>
      <c r="E7" s="90"/>
      <c r="F7" s="26">
        <f>SUM(F8,F18)</f>
        <v>14092500</v>
      </c>
      <c r="G7" s="216"/>
      <c r="H7" s="23"/>
      <c r="I7" s="1" t="s">
        <v>6</v>
      </c>
    </row>
    <row r="8" spans="1:10" ht="18" customHeight="1" x14ac:dyDescent="0.55000000000000004">
      <c r="A8" s="300"/>
      <c r="B8" s="86"/>
      <c r="C8" s="78" t="s">
        <v>17</v>
      </c>
      <c r="D8" s="91"/>
      <c r="E8" s="91"/>
      <c r="F8" s="34">
        <f>SUM(F9:F17)</f>
        <v>13592500</v>
      </c>
      <c r="G8" s="195"/>
      <c r="H8" s="23"/>
      <c r="I8" s="1" t="s">
        <v>6</v>
      </c>
    </row>
    <row r="9" spans="1:10" ht="18" customHeight="1" x14ac:dyDescent="0.55000000000000004">
      <c r="A9" s="300"/>
      <c r="B9" s="86"/>
      <c r="C9" s="28"/>
      <c r="D9" s="290" t="s">
        <v>37</v>
      </c>
      <c r="E9" s="291"/>
      <c r="F9" s="13">
        <v>6946500</v>
      </c>
      <c r="G9" s="217"/>
      <c r="H9" s="11"/>
      <c r="I9" s="1"/>
    </row>
    <row r="10" spans="1:10" ht="18" customHeight="1" x14ac:dyDescent="0.55000000000000004">
      <c r="A10" s="300"/>
      <c r="B10" s="86"/>
      <c r="C10" s="28"/>
      <c r="D10" s="292" t="s">
        <v>38</v>
      </c>
      <c r="E10" s="293"/>
      <c r="F10" s="37">
        <v>3302000</v>
      </c>
      <c r="G10" s="218"/>
      <c r="H10" s="11"/>
      <c r="I10" s="1"/>
    </row>
    <row r="11" spans="1:10" ht="18" customHeight="1" x14ac:dyDescent="0.55000000000000004">
      <c r="A11" s="300"/>
      <c r="B11" s="86"/>
      <c r="C11" s="28"/>
      <c r="D11" s="292" t="s">
        <v>39</v>
      </c>
      <c r="E11" s="293"/>
      <c r="F11" s="38"/>
      <c r="G11" s="218"/>
      <c r="H11" s="11"/>
      <c r="I11" s="1"/>
      <c r="J11" s="29"/>
    </row>
    <row r="12" spans="1:10" ht="18" customHeight="1" x14ac:dyDescent="0.55000000000000004">
      <c r="A12" s="300"/>
      <c r="B12" s="86"/>
      <c r="C12" s="28"/>
      <c r="D12" s="292" t="s">
        <v>40</v>
      </c>
      <c r="E12" s="293"/>
      <c r="F12" s="39">
        <v>412000</v>
      </c>
      <c r="G12" s="218"/>
      <c r="H12" s="11"/>
      <c r="I12" s="1"/>
      <c r="J12" s="29"/>
    </row>
    <row r="13" spans="1:10" ht="18" customHeight="1" x14ac:dyDescent="0.55000000000000004">
      <c r="A13" s="300"/>
      <c r="B13" s="86"/>
      <c r="C13" s="28"/>
      <c r="D13" s="292" t="s">
        <v>41</v>
      </c>
      <c r="E13" s="293"/>
      <c r="F13" s="14">
        <v>0</v>
      </c>
      <c r="G13" s="218"/>
      <c r="H13" s="11"/>
      <c r="I13" s="1"/>
      <c r="J13" s="29"/>
    </row>
    <row r="14" spans="1:10" ht="18" customHeight="1" x14ac:dyDescent="0.55000000000000004">
      <c r="A14" s="300"/>
      <c r="B14" s="86"/>
      <c r="C14" s="28"/>
      <c r="D14" s="292" t="s">
        <v>42</v>
      </c>
      <c r="E14" s="293"/>
      <c r="F14" s="14">
        <v>240000</v>
      </c>
      <c r="G14" s="218"/>
      <c r="H14" s="11"/>
      <c r="I14" s="1"/>
      <c r="J14" s="29"/>
    </row>
    <row r="15" spans="1:10" ht="18" customHeight="1" x14ac:dyDescent="0.55000000000000004">
      <c r="A15" s="300"/>
      <c r="B15" s="86"/>
      <c r="C15" s="28"/>
      <c r="D15" s="292" t="s">
        <v>43</v>
      </c>
      <c r="E15" s="293"/>
      <c r="F15" s="14">
        <v>2092000</v>
      </c>
      <c r="G15" s="218"/>
      <c r="H15" s="11"/>
      <c r="I15" s="1"/>
      <c r="J15" s="29"/>
    </row>
    <row r="16" spans="1:10" ht="18" customHeight="1" x14ac:dyDescent="0.55000000000000004">
      <c r="A16" s="300"/>
      <c r="B16" s="86"/>
      <c r="C16" s="28"/>
      <c r="D16" s="292" t="s">
        <v>44</v>
      </c>
      <c r="E16" s="293"/>
      <c r="F16" s="14">
        <v>0</v>
      </c>
      <c r="G16" s="218"/>
      <c r="H16" s="11"/>
      <c r="I16" s="1"/>
    </row>
    <row r="17" spans="1:9" ht="18" customHeight="1" x14ac:dyDescent="0.55000000000000004">
      <c r="A17" s="300"/>
      <c r="B17" s="86"/>
      <c r="C17" s="28"/>
      <c r="D17" s="301" t="s">
        <v>45</v>
      </c>
      <c r="E17" s="302"/>
      <c r="F17" s="223">
        <v>600000</v>
      </c>
      <c r="G17" s="224"/>
      <c r="H17" s="11"/>
      <c r="I17" s="1"/>
    </row>
    <row r="18" spans="1:9" ht="18" customHeight="1" x14ac:dyDescent="0.55000000000000004">
      <c r="A18" s="300"/>
      <c r="B18" s="86"/>
      <c r="C18" s="92" t="s">
        <v>109</v>
      </c>
      <c r="D18" s="93"/>
      <c r="E18" s="94"/>
      <c r="F18" s="82">
        <f>SUM(F19,F22)</f>
        <v>500000</v>
      </c>
      <c r="G18" s="224"/>
      <c r="H18" s="11"/>
      <c r="I18" s="1" t="s">
        <v>6</v>
      </c>
    </row>
    <row r="19" spans="1:9" ht="18" customHeight="1" x14ac:dyDescent="0.55000000000000004">
      <c r="A19" s="300"/>
      <c r="B19" s="86"/>
      <c r="C19" s="79"/>
      <c r="D19" s="285" t="s">
        <v>110</v>
      </c>
      <c r="E19" s="286"/>
      <c r="F19" s="243">
        <f>SUM(F20:F21)</f>
        <v>0</v>
      </c>
      <c r="G19" s="225"/>
      <c r="H19" s="11"/>
      <c r="I19" s="1"/>
    </row>
    <row r="20" spans="1:9" ht="18" customHeight="1" x14ac:dyDescent="0.55000000000000004">
      <c r="A20" s="300"/>
      <c r="B20" s="86"/>
      <c r="C20" s="79"/>
      <c r="D20" s="214"/>
      <c r="E20" s="95" t="s">
        <v>122</v>
      </c>
      <c r="F20" s="226"/>
      <c r="G20" s="218"/>
      <c r="H20" s="11"/>
      <c r="I20" s="1"/>
    </row>
    <row r="21" spans="1:9" ht="18" customHeight="1" x14ac:dyDescent="0.55000000000000004">
      <c r="A21" s="300"/>
      <c r="B21" s="86"/>
      <c r="C21" s="79"/>
      <c r="D21" s="214"/>
      <c r="E21" s="227" t="s">
        <v>123</v>
      </c>
      <c r="F21" s="228"/>
      <c r="G21" s="224"/>
      <c r="H21" s="11"/>
      <c r="I21" s="1"/>
    </row>
    <row r="22" spans="1:9" ht="18" customHeight="1" x14ac:dyDescent="0.55000000000000004">
      <c r="A22" s="300"/>
      <c r="B22" s="86"/>
      <c r="C22" s="79"/>
      <c r="D22" s="285" t="s">
        <v>111</v>
      </c>
      <c r="E22" s="286"/>
      <c r="F22" s="242">
        <f>SUM(F23:F26)</f>
        <v>500000</v>
      </c>
      <c r="G22" s="229"/>
      <c r="H22" s="11"/>
      <c r="I22" s="1" t="s">
        <v>6</v>
      </c>
    </row>
    <row r="23" spans="1:9" ht="18" customHeight="1" x14ac:dyDescent="0.55000000000000004">
      <c r="A23" s="300"/>
      <c r="B23" s="86"/>
      <c r="C23" s="28"/>
      <c r="D23" s="214"/>
      <c r="E23" s="95" t="s">
        <v>112</v>
      </c>
      <c r="F23" s="222"/>
      <c r="G23" s="225"/>
      <c r="H23" s="11"/>
      <c r="I23" s="1"/>
    </row>
    <row r="24" spans="1:9" ht="18" customHeight="1" x14ac:dyDescent="0.55000000000000004">
      <c r="A24" s="300"/>
      <c r="B24" s="86"/>
      <c r="C24" s="28"/>
      <c r="D24" s="79"/>
      <c r="E24" s="215" t="s">
        <v>43</v>
      </c>
      <c r="F24" s="80">
        <v>500000</v>
      </c>
      <c r="G24" s="218"/>
      <c r="H24" s="11"/>
      <c r="I24" s="1"/>
    </row>
    <row r="25" spans="1:9" ht="18" customHeight="1" x14ac:dyDescent="0.55000000000000004">
      <c r="A25" s="300"/>
      <c r="B25" s="86"/>
      <c r="C25" s="28"/>
      <c r="D25" s="79"/>
      <c r="E25" s="215" t="s">
        <v>44</v>
      </c>
      <c r="F25" s="80"/>
      <c r="G25" s="218"/>
      <c r="H25" s="11"/>
      <c r="I25" s="1"/>
    </row>
    <row r="26" spans="1:9" ht="18" customHeight="1" x14ac:dyDescent="0.55000000000000004">
      <c r="A26" s="300"/>
      <c r="B26" s="96"/>
      <c r="C26" s="30"/>
      <c r="D26" s="79"/>
      <c r="E26" s="215" t="s">
        <v>45</v>
      </c>
      <c r="F26" s="3"/>
      <c r="G26" s="218"/>
      <c r="H26" s="11"/>
      <c r="I26" s="1"/>
    </row>
    <row r="27" spans="1:9" ht="18" customHeight="1" x14ac:dyDescent="0.55000000000000004">
      <c r="A27" s="300"/>
      <c r="B27" s="88" t="s">
        <v>7</v>
      </c>
      <c r="C27" s="230"/>
      <c r="D27" s="97"/>
      <c r="E27" s="98"/>
      <c r="F27" s="15">
        <v>50000</v>
      </c>
      <c r="G27" s="203"/>
      <c r="H27" s="11"/>
      <c r="I27" s="1"/>
    </row>
    <row r="28" spans="1:9" ht="18" customHeight="1" x14ac:dyDescent="0.55000000000000004">
      <c r="A28" s="300"/>
      <c r="B28" s="88" t="s">
        <v>8</v>
      </c>
      <c r="C28" s="99"/>
      <c r="D28" s="89"/>
      <c r="E28" s="90"/>
      <c r="F28" s="27">
        <f>SUM(F29:F33)</f>
        <v>0</v>
      </c>
      <c r="G28" s="203"/>
      <c r="H28" s="11"/>
      <c r="I28" s="1" t="s">
        <v>6</v>
      </c>
    </row>
    <row r="29" spans="1:9" ht="18" customHeight="1" x14ac:dyDescent="0.55000000000000004">
      <c r="A29" s="300"/>
      <c r="B29" s="86"/>
      <c r="C29" s="100" t="s">
        <v>9</v>
      </c>
      <c r="D29" s="101"/>
      <c r="E29" s="102"/>
      <c r="F29" s="4"/>
      <c r="G29" s="196"/>
      <c r="H29" s="11"/>
      <c r="I29" s="1"/>
    </row>
    <row r="30" spans="1:9" ht="18" customHeight="1" x14ac:dyDescent="0.55000000000000004">
      <c r="A30" s="300"/>
      <c r="B30" s="86"/>
      <c r="C30" s="103" t="s">
        <v>10</v>
      </c>
      <c r="D30" s="104"/>
      <c r="E30" s="105"/>
      <c r="F30" s="5"/>
      <c r="G30" s="197"/>
      <c r="H30" s="11"/>
      <c r="I30" s="1"/>
    </row>
    <row r="31" spans="1:9" ht="18" customHeight="1" x14ac:dyDescent="0.55000000000000004">
      <c r="A31" s="300"/>
      <c r="B31" s="86"/>
      <c r="C31" s="103" t="s">
        <v>11</v>
      </c>
      <c r="D31" s="104"/>
      <c r="E31" s="105"/>
      <c r="F31" s="5"/>
      <c r="G31" s="197"/>
      <c r="H31" s="11"/>
      <c r="I31" s="1"/>
    </row>
    <row r="32" spans="1:9" ht="18" customHeight="1" x14ac:dyDescent="0.55000000000000004">
      <c r="A32" s="300"/>
      <c r="B32" s="86"/>
      <c r="C32" s="103" t="s">
        <v>12</v>
      </c>
      <c r="D32" s="104"/>
      <c r="E32" s="105"/>
      <c r="F32" s="5"/>
      <c r="G32" s="197"/>
      <c r="H32" s="11"/>
      <c r="I32" s="1"/>
    </row>
    <row r="33" spans="1:9" ht="18" customHeight="1" thickBot="1" x14ac:dyDescent="0.6">
      <c r="A33" s="300"/>
      <c r="B33" s="86"/>
      <c r="C33" s="106" t="s">
        <v>13</v>
      </c>
      <c r="D33" s="107"/>
      <c r="E33" s="108"/>
      <c r="F33" s="6"/>
      <c r="G33" s="204"/>
      <c r="H33" s="11"/>
      <c r="I33" s="1"/>
    </row>
    <row r="34" spans="1:9" ht="18" customHeight="1" thickTop="1" x14ac:dyDescent="0.55000000000000004">
      <c r="A34" s="109" t="s">
        <v>119</v>
      </c>
      <c r="B34" s="110"/>
      <c r="C34" s="110"/>
      <c r="D34" s="110"/>
      <c r="E34" s="111"/>
      <c r="F34" s="31">
        <f>SUM(F7,F27,F28)</f>
        <v>14142500</v>
      </c>
      <c r="G34" s="205"/>
      <c r="H34" s="11"/>
      <c r="I34" s="1" t="s">
        <v>6</v>
      </c>
    </row>
    <row r="35" spans="1:9" ht="7.25" customHeight="1" x14ac:dyDescent="0.55000000000000004">
      <c r="A35" s="10"/>
      <c r="B35" s="231"/>
      <c r="C35" s="231"/>
      <c r="D35" s="231"/>
      <c r="E35" s="231"/>
      <c r="F35" s="1"/>
      <c r="G35" s="219"/>
      <c r="H35" s="23"/>
      <c r="I35" s="1"/>
    </row>
    <row r="36" spans="1:9" ht="18" customHeight="1" x14ac:dyDescent="0.55000000000000004">
      <c r="A36" s="32" t="s">
        <v>14</v>
      </c>
      <c r="B36" s="33"/>
      <c r="C36" s="33"/>
      <c r="D36" s="232"/>
      <c r="E36" s="231"/>
      <c r="F36" s="1"/>
      <c r="G36" s="220"/>
      <c r="H36" s="11"/>
      <c r="I36" s="1"/>
    </row>
    <row r="37" spans="1:9" ht="18" customHeight="1" x14ac:dyDescent="0.55000000000000004">
      <c r="A37" s="287" t="s">
        <v>4</v>
      </c>
      <c r="B37" s="288"/>
      <c r="C37" s="288"/>
      <c r="D37" s="288"/>
      <c r="E37" s="289"/>
      <c r="F37" s="25" t="s">
        <v>33</v>
      </c>
      <c r="G37" s="216" t="s">
        <v>5</v>
      </c>
      <c r="H37" s="11"/>
      <c r="I37" s="1"/>
    </row>
    <row r="38" spans="1:9" ht="18" customHeight="1" x14ac:dyDescent="0.55000000000000004">
      <c r="A38" s="299" t="s">
        <v>15</v>
      </c>
      <c r="B38" s="78" t="s">
        <v>113</v>
      </c>
      <c r="C38" s="112"/>
      <c r="D38" s="112"/>
      <c r="E38" s="113"/>
      <c r="F38" s="81">
        <f>SUM(F39,F40,F53)</f>
        <v>13115010</v>
      </c>
      <c r="G38" s="233"/>
      <c r="H38" s="11"/>
      <c r="I38" s="1" t="s">
        <v>6</v>
      </c>
    </row>
    <row r="39" spans="1:9" ht="18" customHeight="1" x14ac:dyDescent="0.55000000000000004">
      <c r="A39" s="300"/>
      <c r="B39" s="114"/>
      <c r="C39" s="115" t="s">
        <v>16</v>
      </c>
      <c r="D39" s="112"/>
      <c r="E39" s="113"/>
      <c r="F39" s="16">
        <v>10500000</v>
      </c>
      <c r="G39" s="195"/>
      <c r="H39" s="11"/>
      <c r="I39" s="1"/>
    </row>
    <row r="40" spans="1:9" ht="18" customHeight="1" x14ac:dyDescent="0.55000000000000004">
      <c r="A40" s="300"/>
      <c r="B40" s="114"/>
      <c r="C40" s="116" t="s">
        <v>17</v>
      </c>
      <c r="D40" s="91"/>
      <c r="E40" s="117"/>
      <c r="F40" s="34">
        <f>SUM(F41:F52)</f>
        <v>1900530</v>
      </c>
      <c r="G40" s="195"/>
      <c r="H40" s="11"/>
      <c r="I40" s="1" t="s">
        <v>6</v>
      </c>
    </row>
    <row r="41" spans="1:9" ht="18" customHeight="1" x14ac:dyDescent="0.55000000000000004">
      <c r="A41" s="300"/>
      <c r="B41" s="114"/>
      <c r="C41" s="118"/>
      <c r="D41" s="119" t="s">
        <v>18</v>
      </c>
      <c r="E41" s="102"/>
      <c r="F41" s="17"/>
      <c r="G41" s="196"/>
      <c r="H41" s="11"/>
      <c r="I41" s="1"/>
    </row>
    <row r="42" spans="1:9" ht="18" customHeight="1" x14ac:dyDescent="0.55000000000000004">
      <c r="A42" s="300"/>
      <c r="B42" s="114"/>
      <c r="C42" s="118"/>
      <c r="D42" s="120" t="s">
        <v>19</v>
      </c>
      <c r="E42" s="105"/>
      <c r="F42" s="17">
        <v>19166</v>
      </c>
      <c r="G42" s="197"/>
      <c r="H42" s="11"/>
      <c r="I42" s="1"/>
    </row>
    <row r="43" spans="1:9" ht="18" customHeight="1" x14ac:dyDescent="0.55000000000000004">
      <c r="A43" s="300"/>
      <c r="B43" s="114"/>
      <c r="C43" s="118"/>
      <c r="D43" s="120" t="s">
        <v>20</v>
      </c>
      <c r="E43" s="105"/>
      <c r="F43" s="17">
        <v>399510</v>
      </c>
      <c r="G43" s="197"/>
      <c r="H43" s="11"/>
      <c r="I43" s="1"/>
    </row>
    <row r="44" spans="1:9" ht="18" customHeight="1" x14ac:dyDescent="0.55000000000000004">
      <c r="A44" s="300"/>
      <c r="B44" s="114"/>
      <c r="C44" s="118"/>
      <c r="D44" s="120" t="s">
        <v>21</v>
      </c>
      <c r="E44" s="105"/>
      <c r="F44" s="17">
        <v>240000</v>
      </c>
      <c r="G44" s="197"/>
      <c r="H44" s="11"/>
      <c r="I44" s="1"/>
    </row>
    <row r="45" spans="1:9" ht="18" customHeight="1" x14ac:dyDescent="0.55000000000000004">
      <c r="A45" s="300"/>
      <c r="B45" s="114"/>
      <c r="C45" s="118"/>
      <c r="D45" s="120" t="s">
        <v>22</v>
      </c>
      <c r="E45" s="105"/>
      <c r="F45" s="17">
        <v>40000</v>
      </c>
      <c r="G45" s="197"/>
      <c r="H45" s="11"/>
      <c r="I45" s="1"/>
    </row>
    <row r="46" spans="1:9" ht="18" customHeight="1" x14ac:dyDescent="0.55000000000000004">
      <c r="A46" s="300"/>
      <c r="B46" s="114"/>
      <c r="C46" s="118"/>
      <c r="D46" s="120" t="s">
        <v>23</v>
      </c>
      <c r="E46" s="105"/>
      <c r="F46" s="17">
        <v>400000</v>
      </c>
      <c r="G46" s="197"/>
      <c r="H46" s="11"/>
      <c r="I46" s="1"/>
    </row>
    <row r="47" spans="1:9" ht="18" customHeight="1" x14ac:dyDescent="0.55000000000000004">
      <c r="A47" s="300"/>
      <c r="B47" s="114"/>
      <c r="C47" s="118"/>
      <c r="D47" s="120" t="s">
        <v>24</v>
      </c>
      <c r="E47" s="105"/>
      <c r="F47" s="17">
        <v>76854</v>
      </c>
      <c r="G47" s="197"/>
      <c r="H47" s="11"/>
      <c r="I47" s="1"/>
    </row>
    <row r="48" spans="1:9" ht="18" customHeight="1" x14ac:dyDescent="0.55000000000000004">
      <c r="A48" s="300"/>
      <c r="B48" s="114"/>
      <c r="C48" s="118"/>
      <c r="D48" s="120" t="s">
        <v>25</v>
      </c>
      <c r="E48" s="105"/>
      <c r="F48" s="17">
        <v>115000</v>
      </c>
      <c r="G48" s="197"/>
      <c r="H48" s="11"/>
      <c r="I48" s="1"/>
    </row>
    <row r="49" spans="1:9" ht="18" customHeight="1" x14ac:dyDescent="0.55000000000000004">
      <c r="A49" s="300"/>
      <c r="B49" s="114"/>
      <c r="C49" s="118"/>
      <c r="D49" s="120" t="s">
        <v>26</v>
      </c>
      <c r="E49" s="105"/>
      <c r="F49" s="17">
        <v>30000</v>
      </c>
      <c r="G49" s="197"/>
      <c r="H49" s="11"/>
      <c r="I49" s="1"/>
    </row>
    <row r="50" spans="1:9" ht="18" customHeight="1" x14ac:dyDescent="0.55000000000000004">
      <c r="A50" s="300"/>
      <c r="B50" s="114"/>
      <c r="C50" s="118"/>
      <c r="D50" s="120" t="s">
        <v>34</v>
      </c>
      <c r="E50" s="105"/>
      <c r="F50" s="17">
        <v>40000</v>
      </c>
      <c r="G50" s="197"/>
      <c r="H50" s="11"/>
      <c r="I50" s="1"/>
    </row>
    <row r="51" spans="1:9" ht="18" customHeight="1" x14ac:dyDescent="0.55000000000000004">
      <c r="A51" s="300"/>
      <c r="B51" s="114"/>
      <c r="C51" s="118"/>
      <c r="D51" s="120" t="s">
        <v>27</v>
      </c>
      <c r="E51" s="105"/>
      <c r="F51" s="17">
        <v>500000</v>
      </c>
      <c r="G51" s="197"/>
      <c r="H51" s="11"/>
      <c r="I51" s="1"/>
    </row>
    <row r="52" spans="1:9" ht="18" customHeight="1" x14ac:dyDescent="0.55000000000000004">
      <c r="A52" s="300"/>
      <c r="B52" s="114"/>
      <c r="C52" s="121"/>
      <c r="D52" s="122" t="s">
        <v>28</v>
      </c>
      <c r="E52" s="123"/>
      <c r="F52" s="18">
        <v>40000</v>
      </c>
      <c r="G52" s="203"/>
      <c r="H52" s="11"/>
      <c r="I52" s="1"/>
    </row>
    <row r="53" spans="1:9" ht="18" customHeight="1" x14ac:dyDescent="0.55000000000000004">
      <c r="A53" s="300"/>
      <c r="B53" s="114"/>
      <c r="C53" s="116" t="s">
        <v>114</v>
      </c>
      <c r="D53" s="91"/>
      <c r="E53" s="117"/>
      <c r="F53" s="9">
        <f>SUM(F54:F54)</f>
        <v>714480</v>
      </c>
      <c r="G53" s="195"/>
      <c r="H53" s="11"/>
      <c r="I53" s="1" t="s">
        <v>6</v>
      </c>
    </row>
    <row r="54" spans="1:9" ht="18" customHeight="1" x14ac:dyDescent="0.55000000000000004">
      <c r="A54" s="300"/>
      <c r="B54" s="114"/>
      <c r="C54" s="118"/>
      <c r="D54" s="91" t="s">
        <v>29</v>
      </c>
      <c r="E54" s="117"/>
      <c r="F54" s="19">
        <v>714480</v>
      </c>
      <c r="G54" s="195"/>
      <c r="H54" s="11"/>
      <c r="I54" s="1"/>
    </row>
    <row r="55" spans="1:9" ht="18" customHeight="1" x14ac:dyDescent="0.55000000000000004">
      <c r="A55" s="300"/>
      <c r="B55" s="121"/>
      <c r="C55" s="121"/>
      <c r="D55" s="234" t="s">
        <v>124</v>
      </c>
      <c r="E55" s="123"/>
      <c r="F55" s="235"/>
      <c r="G55" s="195"/>
      <c r="H55" s="11"/>
      <c r="I55" s="1"/>
    </row>
    <row r="56" spans="1:9" ht="18" customHeight="1" x14ac:dyDescent="0.55000000000000004">
      <c r="A56" s="300"/>
      <c r="B56" s="78" t="s">
        <v>115</v>
      </c>
      <c r="C56" s="115"/>
      <c r="D56" s="112"/>
      <c r="E56" s="113"/>
      <c r="F56" s="242">
        <f>SUM(F57,F61)</f>
        <v>600000</v>
      </c>
      <c r="G56" s="205"/>
      <c r="H56" s="11"/>
      <c r="I56" s="1" t="s">
        <v>6</v>
      </c>
    </row>
    <row r="57" spans="1:9" ht="18" customHeight="1" x14ac:dyDescent="0.55000000000000004">
      <c r="A57" s="300"/>
      <c r="B57" s="114"/>
      <c r="C57" s="116" t="s">
        <v>116</v>
      </c>
      <c r="D57" s="91"/>
      <c r="E57" s="117"/>
      <c r="F57" s="236">
        <f>SUM(F58:F59)</f>
        <v>0</v>
      </c>
      <c r="G57" s="205"/>
      <c r="H57" s="11"/>
      <c r="I57" s="1" t="s">
        <v>6</v>
      </c>
    </row>
    <row r="58" spans="1:9" ht="18" customHeight="1" x14ac:dyDescent="0.55000000000000004">
      <c r="A58" s="300"/>
      <c r="B58" s="114"/>
      <c r="C58" s="118"/>
      <c r="D58" s="124" t="s">
        <v>30</v>
      </c>
      <c r="E58" s="125"/>
      <c r="F58" s="7"/>
      <c r="G58" s="196"/>
      <c r="H58" s="11"/>
      <c r="I58" s="1"/>
    </row>
    <row r="59" spans="1:9" ht="18" customHeight="1" x14ac:dyDescent="0.55000000000000004">
      <c r="A59" s="300"/>
      <c r="B59" s="114"/>
      <c r="C59" s="118"/>
      <c r="D59" s="237" t="s">
        <v>31</v>
      </c>
      <c r="E59" s="238"/>
      <c r="F59" s="8"/>
      <c r="G59" s="198"/>
      <c r="H59" s="11"/>
      <c r="I59" s="1"/>
    </row>
    <row r="60" spans="1:9" ht="18" customHeight="1" x14ac:dyDescent="0.55000000000000004">
      <c r="A60" s="300"/>
      <c r="B60" s="114"/>
      <c r="C60" s="121"/>
      <c r="D60" s="239" t="s">
        <v>125</v>
      </c>
      <c r="E60" s="126"/>
      <c r="F60" s="228"/>
      <c r="G60" s="203"/>
      <c r="H60" s="11"/>
      <c r="I60" s="1"/>
    </row>
    <row r="61" spans="1:9" ht="18" customHeight="1" x14ac:dyDescent="0.55000000000000004">
      <c r="A61" s="300"/>
      <c r="B61" s="127"/>
      <c r="C61" s="128" t="s">
        <v>117</v>
      </c>
      <c r="D61" s="129"/>
      <c r="E61" s="117"/>
      <c r="F61" s="236">
        <f>SUM(F63:F65)</f>
        <v>600000</v>
      </c>
      <c r="G61" s="205"/>
      <c r="H61" s="11"/>
      <c r="I61" s="1" t="s">
        <v>6</v>
      </c>
    </row>
    <row r="62" spans="1:9" ht="18" customHeight="1" x14ac:dyDescent="0.55000000000000004">
      <c r="A62" s="300"/>
      <c r="B62" s="114"/>
      <c r="C62" s="118"/>
      <c r="D62" s="130" t="s">
        <v>112</v>
      </c>
      <c r="E62" s="131"/>
      <c r="F62" s="240"/>
      <c r="G62" s="199"/>
      <c r="H62" s="11"/>
      <c r="I62" s="1"/>
    </row>
    <row r="63" spans="1:9" ht="18" customHeight="1" x14ac:dyDescent="0.55000000000000004">
      <c r="A63" s="300"/>
      <c r="B63" s="127"/>
      <c r="C63" s="132"/>
      <c r="D63" s="241" t="s">
        <v>43</v>
      </c>
      <c r="E63" s="133"/>
      <c r="F63" s="84">
        <v>600000</v>
      </c>
      <c r="G63" s="199"/>
      <c r="H63" s="11"/>
      <c r="I63" s="1"/>
    </row>
    <row r="64" spans="1:9" ht="18" customHeight="1" x14ac:dyDescent="0.55000000000000004">
      <c r="A64" s="300"/>
      <c r="B64" s="114"/>
      <c r="C64" s="118"/>
      <c r="D64" s="134" t="s">
        <v>44</v>
      </c>
      <c r="E64" s="135"/>
      <c r="F64" s="85"/>
      <c r="G64" s="196"/>
      <c r="H64" s="11"/>
      <c r="I64" s="1"/>
    </row>
    <row r="65" spans="1:9" ht="18" customHeight="1" thickBot="1" x14ac:dyDescent="0.6">
      <c r="A65" s="300"/>
      <c r="B65" s="136"/>
      <c r="C65" s="137"/>
      <c r="D65" s="138" t="s">
        <v>45</v>
      </c>
      <c r="E65" s="139"/>
      <c r="F65" s="83"/>
      <c r="G65" s="198"/>
      <c r="H65" s="11"/>
      <c r="I65" s="1"/>
    </row>
    <row r="66" spans="1:9" ht="18" customHeight="1" thickTop="1" x14ac:dyDescent="0.55000000000000004">
      <c r="A66" s="109" t="s">
        <v>120</v>
      </c>
      <c r="B66" s="110"/>
      <c r="C66" s="140"/>
      <c r="D66" s="140"/>
      <c r="E66" s="141"/>
      <c r="F66" s="12">
        <f>SUM(F38,F56)</f>
        <v>13715010</v>
      </c>
      <c r="G66" s="213"/>
      <c r="H66" s="11"/>
      <c r="I66" s="1" t="s">
        <v>6</v>
      </c>
    </row>
    <row r="67" spans="1:9" ht="18" customHeight="1" x14ac:dyDescent="0.55000000000000004">
      <c r="A67" s="294" t="s">
        <v>32</v>
      </c>
      <c r="B67" s="295"/>
      <c r="C67" s="295"/>
      <c r="D67" s="295"/>
      <c r="E67" s="296"/>
      <c r="F67" s="35">
        <f>F34-F66</f>
        <v>427490</v>
      </c>
      <c r="G67" s="195"/>
      <c r="H67" s="11"/>
      <c r="I67" s="1" t="s">
        <v>6</v>
      </c>
    </row>
    <row r="68" spans="1:9" ht="32.5" customHeight="1" x14ac:dyDescent="0.55000000000000004">
      <c r="A68" s="297" t="s">
        <v>118</v>
      </c>
      <c r="B68" s="298"/>
      <c r="C68" s="295"/>
      <c r="D68" s="295"/>
      <c r="E68" s="296"/>
      <c r="F68" s="35">
        <f>F7-F66</f>
        <v>377490</v>
      </c>
      <c r="G68" s="194"/>
      <c r="H68" s="11"/>
      <c r="I68" s="1" t="s">
        <v>6</v>
      </c>
    </row>
  </sheetData>
  <sheetProtection algorithmName="SHA-512" hashValue="HLlt98Kj+2raVo7ppCsSV6H5vlWpDW69IwDP0AhUBu8EliCjR5zEkTHWxLZyCIKyBSsBgwQ05AYDOhWWNavFfQ==" saltValue="wg/fiCKrCWqO1qdjAteTow==" spinCount="100000" sheet="1" formatRows="0"/>
  <mergeCells count="17">
    <mergeCell ref="A67:E67"/>
    <mergeCell ref="A68:E68"/>
    <mergeCell ref="A7:A33"/>
    <mergeCell ref="D19:E19"/>
    <mergeCell ref="D22:E22"/>
    <mergeCell ref="A37:E37"/>
    <mergeCell ref="A38:A65"/>
    <mergeCell ref="D13:E13"/>
    <mergeCell ref="D14:E14"/>
    <mergeCell ref="D15:E15"/>
    <mergeCell ref="D16:E16"/>
    <mergeCell ref="D17:E17"/>
    <mergeCell ref="A6:E6"/>
    <mergeCell ref="D9:E9"/>
    <mergeCell ref="D10:E10"/>
    <mergeCell ref="D11:E11"/>
    <mergeCell ref="D12:E12"/>
  </mergeCells>
  <phoneticPr fontId="1"/>
  <dataValidations count="1">
    <dataValidation type="whole" allowBlank="1" showInputMessage="1" showErrorMessage="1" sqref="F29:F33 F64:F65 F39 F41:F52 F58:F60 F54:F55 F27" xr:uid="{92DD363E-C3FE-4E7B-A12E-30129828D327}">
      <formula1>1</formula1>
      <formula2>9.99999999999999E+22</formula2>
    </dataValidation>
  </dataValidations>
  <pageMargins left="1.299212598425197" right="0.70866141732283472" top="0.74803149606299213" bottom="0.74803149606299213" header="0.31496062992125984" footer="0.31496062992125984"/>
  <pageSetup paperSize="9" scale="58" orientation="portrait" r:id="rId1"/>
  <ignoredErrors>
    <ignoredError sqref="F22"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1-⑰実績報告書</vt:lpstr>
      <vt:lpstr>1ｰ⑰記入例</vt:lpstr>
      <vt:lpstr>1-⑲収支報告書(実績報告)</vt:lpstr>
      <vt:lpstr>1-⑲記入例</vt:lpstr>
      <vt:lpstr>'1ｰ⑰記入例'!OLE_LINK2</vt:lpstr>
      <vt:lpstr>'1-⑰実績報告書'!OLE_LINK2</vt:lpstr>
      <vt:lpstr>'1ｰ⑰記入例'!Print_Area</vt:lpstr>
      <vt:lpstr>'1-⑰実績報告書'!Print_Area</vt:lpstr>
      <vt:lpstr>'1-⑲記入例'!Print_Area</vt:lpstr>
      <vt:lpstr>'1-⑲収支報告書(実績報告)'!Print_Area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2024-07-16T04:21:03Z</dcterms:modified>
</cp:coreProperties>
</file>