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0C1E811E-5544-4A94-8A62-77D6073F543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1-⑰記入例" sheetId="10" r:id="rId1"/>
    <sheet name="1-⑱収支報告書(実績報告)【社福用】" sheetId="14" r:id="rId2"/>
    <sheet name="1-⑱記入例" sheetId="15" r:id="rId3"/>
  </sheets>
  <definedNames>
    <definedName name="_xlnm.Print_Area" localSheetId="0">'1-⑰記入例'!$A$1:$G$34</definedName>
    <definedName name="_xlnm.Print_Area" localSheetId="2">'1-⑱記入例'!$A$1:$G$70</definedName>
    <definedName name="_xlnm.Print_Area" localSheetId="1">'1-⑱収支報告書(実績報告)【社福用】'!$A$1:$G$70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4" l="1"/>
  <c r="F7" i="14" s="1"/>
  <c r="F36" i="14" s="1"/>
  <c r="F19" i="14"/>
  <c r="F24" i="14"/>
  <c r="F20" i="14"/>
  <c r="F30" i="14" l="1"/>
  <c r="F63" i="14" l="1"/>
  <c r="F59" i="14"/>
  <c r="F58" i="14" s="1"/>
  <c r="F55" i="14"/>
  <c r="F42" i="14"/>
  <c r="F40" i="14" s="1"/>
  <c r="F63" i="15"/>
  <c r="F59" i="15"/>
  <c r="F55" i="15"/>
  <c r="F42" i="15"/>
  <c r="F40" i="15" s="1"/>
  <c r="F30" i="15"/>
  <c r="F24" i="15"/>
  <c r="F19" i="15" s="1"/>
  <c r="F8" i="15"/>
  <c r="F7" i="15" l="1"/>
  <c r="F58" i="15"/>
  <c r="F36" i="15"/>
  <c r="F68" i="15"/>
  <c r="F70" i="15" s="1"/>
  <c r="F68" i="14"/>
  <c r="F69" i="15" l="1"/>
  <c r="F70" i="14"/>
  <c r="F69" i="14"/>
</calcChain>
</file>

<file path=xl/sharedStrings.xml><?xml version="1.0" encoding="utf-8"?>
<sst xmlns="http://schemas.openxmlformats.org/spreadsheetml/2006/main" count="184" uniqueCount="71">
  <si>
    <t>おでかけひろば収支報告書（令和7年度）</t>
    <phoneticPr fontId="1"/>
  </si>
  <si>
    <t>施設名：</t>
    <rPh sb="0" eb="2">
      <t>シセツ</t>
    </rPh>
    <rPh sb="2" eb="3">
      <t>メイ</t>
    </rPh>
    <phoneticPr fontId="4"/>
  </si>
  <si>
    <t>★グレーの箇所は記入不要です。</t>
    <rPh sb="5" eb="7">
      <t>カショ</t>
    </rPh>
    <rPh sb="8" eb="10">
      <t>キニュウ</t>
    </rPh>
    <rPh sb="10" eb="12">
      <t>フヨウ</t>
    </rPh>
    <phoneticPr fontId="1"/>
  </si>
  <si>
    <t>（収入）</t>
    <rPh sb="1" eb="3">
      <t>シュウニュウ</t>
    </rPh>
    <phoneticPr fontId="4"/>
  </si>
  <si>
    <t>（単位：円）</t>
    <phoneticPr fontId="4"/>
  </si>
  <si>
    <t>区　　　　　　　分</t>
    <rPh sb="0" eb="1">
      <t>ク</t>
    </rPh>
    <rPh sb="8" eb="9">
      <t>ブン</t>
    </rPh>
    <phoneticPr fontId="4"/>
  </si>
  <si>
    <t>令和７年度</t>
    <rPh sb="0" eb="2">
      <t>レイワ</t>
    </rPh>
    <rPh sb="3" eb="5">
      <t>ネンド</t>
    </rPh>
    <phoneticPr fontId="4"/>
  </si>
  <si>
    <t>備考</t>
    <rPh sb="0" eb="2">
      <t>ビコウ</t>
    </rPh>
    <phoneticPr fontId="4"/>
  </si>
  <si>
    <t>収入</t>
    <rPh sb="0" eb="2">
      <t>シュウニュウ</t>
    </rPh>
    <phoneticPr fontId="1"/>
  </si>
  <si>
    <t>区補助額合計（１）</t>
    <phoneticPr fontId="1"/>
  </si>
  <si>
    <t>←自動計算されます。</t>
    <rPh sb="1" eb="3">
      <t>ジドウ</t>
    </rPh>
    <rPh sb="3" eb="5">
      <t>ケイサン</t>
    </rPh>
    <phoneticPr fontId="1"/>
  </si>
  <si>
    <t>運営費</t>
    <rPh sb="0" eb="3">
      <t>ウンエイヒ</t>
    </rPh>
    <phoneticPr fontId="4"/>
  </si>
  <si>
    <t>基本事業</t>
    <rPh sb="0" eb="2">
      <t>キホン</t>
    </rPh>
    <rPh sb="2" eb="4">
      <t>ジギョウ</t>
    </rPh>
    <phoneticPr fontId="4"/>
  </si>
  <si>
    <t>地域子育て相談機関</t>
    <phoneticPr fontId="1"/>
  </si>
  <si>
    <t>ひろば内ほっとステイ分</t>
    <rPh sb="3" eb="4">
      <t>ナイ</t>
    </rPh>
    <rPh sb="10" eb="11">
      <t>ブン</t>
    </rPh>
    <phoneticPr fontId="4"/>
  </si>
  <si>
    <t>ワークスペースひろば型分</t>
    <rPh sb="10" eb="11">
      <t>ガタ</t>
    </rPh>
    <rPh sb="11" eb="12">
      <t>ブン</t>
    </rPh>
    <phoneticPr fontId="4"/>
  </si>
  <si>
    <t>休日育児参加促進事業分</t>
    <rPh sb="0" eb="2">
      <t>キュウジツ</t>
    </rPh>
    <rPh sb="2" eb="4">
      <t>イクジ</t>
    </rPh>
    <rPh sb="4" eb="8">
      <t>サンカソクシン</t>
    </rPh>
    <rPh sb="8" eb="11">
      <t>ジギョウブン</t>
    </rPh>
    <phoneticPr fontId="4"/>
  </si>
  <si>
    <t>出張ひろば分</t>
    <rPh sb="0" eb="2">
      <t>シュッチョウ</t>
    </rPh>
    <rPh sb="5" eb="6">
      <t>ブン</t>
    </rPh>
    <phoneticPr fontId="1"/>
  </si>
  <si>
    <t>専門職相談分</t>
    <rPh sb="5" eb="6">
      <t>ブン</t>
    </rPh>
    <phoneticPr fontId="4"/>
  </si>
  <si>
    <t>レスパイト事業（個室型）</t>
    <rPh sb="5" eb="7">
      <t>ジギョウ</t>
    </rPh>
    <rPh sb="8" eb="11">
      <t>コシツガタ</t>
    </rPh>
    <phoneticPr fontId="1"/>
  </si>
  <si>
    <t>レスパイト事業（ひろば型）</t>
    <rPh sb="5" eb="7">
      <t>ジギョウ</t>
    </rPh>
    <rPh sb="11" eb="12">
      <t>ガタ</t>
    </rPh>
    <phoneticPr fontId="1"/>
  </si>
  <si>
    <t>レスパイト事業（閉室日活用型）</t>
    <rPh sb="5" eb="7">
      <t>ジギョウ</t>
    </rPh>
    <rPh sb="8" eb="10">
      <t>ヘイシツ</t>
    </rPh>
    <rPh sb="10" eb="11">
      <t>ビ</t>
    </rPh>
    <rPh sb="11" eb="13">
      <t>カツヨウ</t>
    </rPh>
    <rPh sb="13" eb="14">
      <t>ガタ</t>
    </rPh>
    <phoneticPr fontId="1"/>
  </si>
  <si>
    <t>開設準備経費</t>
    <rPh sb="0" eb="4">
      <t>カイセツジュンビ</t>
    </rPh>
    <rPh sb="4" eb="6">
      <t>ケイヒ</t>
    </rPh>
    <phoneticPr fontId="4"/>
  </si>
  <si>
    <t>基本分</t>
    <rPh sb="0" eb="2">
      <t>キホン</t>
    </rPh>
    <rPh sb="2" eb="3">
      <t>ブン</t>
    </rPh>
    <phoneticPr fontId="1"/>
  </si>
  <si>
    <t>施設整備費</t>
    <rPh sb="0" eb="2">
      <t>シセツ</t>
    </rPh>
    <rPh sb="2" eb="5">
      <t>セイビヒ</t>
    </rPh>
    <phoneticPr fontId="10"/>
  </si>
  <si>
    <t>物品購入費</t>
    <rPh sb="0" eb="2">
      <t>ブッピン</t>
    </rPh>
    <rPh sb="2" eb="5">
      <t>コウニュウヒ</t>
    </rPh>
    <rPh sb="4" eb="5">
      <t>ヒ</t>
    </rPh>
    <phoneticPr fontId="10"/>
  </si>
  <si>
    <t>礼金及び賃借料（開設前月分）</t>
    <rPh sb="0" eb="2">
      <t>レイキン</t>
    </rPh>
    <rPh sb="2" eb="3">
      <t>オヨ</t>
    </rPh>
    <rPh sb="4" eb="7">
      <t>チンシャクリョウ</t>
    </rPh>
    <rPh sb="8" eb="10">
      <t>カイセツ</t>
    </rPh>
    <rPh sb="10" eb="12">
      <t>ゼンゲツ</t>
    </rPh>
    <rPh sb="12" eb="13">
      <t>ブン</t>
    </rPh>
    <phoneticPr fontId="7"/>
  </si>
  <si>
    <t>加算分</t>
    <rPh sb="0" eb="3">
      <t>カサンブン</t>
    </rPh>
    <phoneticPr fontId="1"/>
  </si>
  <si>
    <t>ワークスペースひろば事業</t>
    <rPh sb="10" eb="12">
      <t>ジギョウ</t>
    </rPh>
    <phoneticPr fontId="1"/>
  </si>
  <si>
    <t>利用料収入</t>
    <rPh sb="0" eb="3">
      <t>リヨウリョウ</t>
    </rPh>
    <rPh sb="3" eb="5">
      <t>シュウニュウ</t>
    </rPh>
    <phoneticPr fontId="4"/>
  </si>
  <si>
    <t>その他</t>
    <rPh sb="2" eb="3">
      <t>タ</t>
    </rPh>
    <phoneticPr fontId="4"/>
  </si>
  <si>
    <t>寄付金収入</t>
    <rPh sb="0" eb="3">
      <t>キフキン</t>
    </rPh>
    <rPh sb="3" eb="5">
      <t>シュウニュウ</t>
    </rPh>
    <phoneticPr fontId="4"/>
  </si>
  <si>
    <t>雑収入</t>
    <rPh sb="0" eb="1">
      <t>ザツ</t>
    </rPh>
    <rPh sb="1" eb="3">
      <t>シュウニュウ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</si>
  <si>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</si>
  <si>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4"/>
  </si>
  <si>
    <t>他事業繰入金</t>
    <rPh sb="0" eb="2">
      <t>タジ</t>
    </rPh>
    <rPh sb="2" eb="3">
      <t>ギョウ</t>
    </rPh>
    <rPh sb="3" eb="5">
      <t>クリイレ</t>
    </rPh>
    <rPh sb="5" eb="6">
      <t>キン</t>
    </rPh>
    <phoneticPr fontId="4"/>
  </si>
  <si>
    <t>事業に係る収入合計（２）</t>
    <phoneticPr fontId="1"/>
  </si>
  <si>
    <t>（支出）</t>
    <rPh sb="1" eb="3">
      <t>シシュツ</t>
    </rPh>
    <phoneticPr fontId="4"/>
  </si>
  <si>
    <t>支出</t>
    <rPh sb="0" eb="2">
      <t>シシュツ</t>
    </rPh>
    <phoneticPr fontId="4"/>
  </si>
  <si>
    <t>運営費</t>
    <rPh sb="0" eb="3">
      <t>ウンエイヒ</t>
    </rPh>
    <phoneticPr fontId="1"/>
  </si>
  <si>
    <t>人件費</t>
    <rPh sb="0" eb="3">
      <t>ジンケンヒ</t>
    </rPh>
    <phoneticPr fontId="4"/>
  </si>
  <si>
    <t>福利厚生費</t>
    <rPh sb="0" eb="2">
      <t>フクリ</t>
    </rPh>
    <rPh sb="2" eb="4">
      <t>コウセイ</t>
    </rPh>
    <rPh sb="4" eb="5">
      <t>ヒ</t>
    </rPh>
    <phoneticPr fontId="4"/>
  </si>
  <si>
    <t>交通費</t>
    <rPh sb="0" eb="3">
      <t>コウツウヒ</t>
    </rPh>
    <phoneticPr fontId="4"/>
  </si>
  <si>
    <t>光熱水費</t>
    <rPh sb="0" eb="2">
      <t>コウネツ</t>
    </rPh>
    <phoneticPr fontId="4"/>
  </si>
  <si>
    <t>通信費</t>
    <rPh sb="0" eb="3">
      <t>ツウシンヒ</t>
    </rPh>
    <phoneticPr fontId="4"/>
  </si>
  <si>
    <t>印刷製本費</t>
    <rPh sb="0" eb="2">
      <t>インサツ</t>
    </rPh>
    <rPh sb="2" eb="4">
      <t>セイホン</t>
    </rPh>
    <rPh sb="4" eb="5">
      <t>ヒ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</si>
  <si>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</si>
  <si>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研修費</t>
    <rPh sb="0" eb="2">
      <t>ケンシュウ</t>
    </rPh>
    <rPh sb="2" eb="3">
      <t>ヒ</t>
    </rPh>
    <phoneticPr fontId="4"/>
  </si>
  <si>
    <t>修繕費</t>
    <rPh sb="0" eb="2">
      <t>シュウゼン</t>
    </rPh>
    <rPh sb="2" eb="3">
      <t>ヒ</t>
    </rPh>
    <phoneticPr fontId="4"/>
  </si>
  <si>
    <t>保険料</t>
    <rPh sb="0" eb="2">
      <t>ホケン</t>
    </rPh>
    <rPh sb="2" eb="3">
      <t>リョウ</t>
    </rPh>
    <phoneticPr fontId="4"/>
  </si>
  <si>
    <t>報償費</t>
    <rPh sb="0" eb="3">
      <t>ホウショウヒ</t>
    </rPh>
    <phoneticPr fontId="1"/>
  </si>
  <si>
    <t>器具什器費</t>
    <rPh sb="0" eb="2">
      <t>キグ</t>
    </rPh>
    <rPh sb="2" eb="4">
      <t>ジュウキ</t>
    </rPh>
    <rPh sb="4" eb="5">
      <t>ヒ</t>
    </rPh>
    <phoneticPr fontId="4"/>
  </si>
  <si>
    <t>手数料</t>
    <rPh sb="0" eb="2">
      <t>テスウ</t>
    </rPh>
    <rPh sb="2" eb="3">
      <t>リョウ</t>
    </rPh>
    <phoneticPr fontId="4"/>
  </si>
  <si>
    <t>賃借料</t>
    <rPh sb="0" eb="3">
      <t>チンシャクリョウ</t>
    </rPh>
    <phoneticPr fontId="1"/>
  </si>
  <si>
    <t>家賃</t>
    <rPh sb="0" eb="2">
      <t>ヤチン</t>
    </rPh>
    <phoneticPr fontId="4"/>
  </si>
  <si>
    <t>その他</t>
    <rPh sb="2" eb="3">
      <t>タ</t>
    </rPh>
    <phoneticPr fontId="1"/>
  </si>
  <si>
    <t>開設準備経費</t>
    <rPh sb="0" eb="6">
      <t>カイセツジュンビケイヒ</t>
    </rPh>
    <phoneticPr fontId="1"/>
  </si>
  <si>
    <t>基本分</t>
    <phoneticPr fontId="1"/>
  </si>
  <si>
    <t>施設整備費</t>
    <rPh sb="0" eb="2">
      <t>シセツ</t>
    </rPh>
    <rPh sb="2" eb="5">
      <t>セイビヒ</t>
    </rPh>
    <phoneticPr fontId="4"/>
  </si>
  <si>
    <t>物品購入費</t>
    <rPh sb="0" eb="2">
      <t>ブッピン</t>
    </rPh>
    <rPh sb="2" eb="5">
      <t>コウニュウヒ</t>
    </rPh>
    <rPh sb="4" eb="5">
      <t>ヒ</t>
    </rPh>
    <phoneticPr fontId="4"/>
  </si>
  <si>
    <t>礼金及び賃借料（開設前月分）</t>
    <rPh sb="0" eb="2">
      <t>レイキン</t>
    </rPh>
    <rPh sb="2" eb="3">
      <t>オヨ</t>
    </rPh>
    <rPh sb="4" eb="7">
      <t>チンシャクリョウ</t>
    </rPh>
    <rPh sb="8" eb="10">
      <t>カイセツ</t>
    </rPh>
    <rPh sb="10" eb="12">
      <t>ゼンゲツ</t>
    </rPh>
    <rPh sb="12" eb="13">
      <t>ブン</t>
    </rPh>
    <phoneticPr fontId="1"/>
  </si>
  <si>
    <t>加算分</t>
    <phoneticPr fontId="1"/>
  </si>
  <si>
    <t>支出合計(３)</t>
    <rPh sb="2" eb="4">
      <t>ゴウケイ</t>
    </rPh>
    <phoneticPr fontId="1"/>
  </si>
  <si>
    <t>収入(２)－支出(３)</t>
    <rPh sb="0" eb="2">
      <t>シュウニュウ</t>
    </rPh>
    <rPh sb="6" eb="8">
      <t>シシュツ</t>
    </rPh>
    <phoneticPr fontId="4"/>
  </si>
  <si>
    <t>補助金との差額
補助金(１)－支出(３)</t>
    <rPh sb="5" eb="7">
      <t>サガク</t>
    </rPh>
    <rPh sb="8" eb="11">
      <t>ホジョキン</t>
    </rPh>
    <phoneticPr fontId="4"/>
  </si>
  <si>
    <t>おでかけひろばせたがや</t>
    <phoneticPr fontId="1"/>
  </si>
  <si>
    <t>礼金及び賃借料（開設前月分）</t>
    <rPh sb="0" eb="2">
      <t>レイキン</t>
    </rPh>
    <rPh sb="2" eb="3">
      <t>オヨ</t>
    </rPh>
    <rPh sb="4" eb="7">
      <t>チンシャクリョウ</t>
    </rPh>
    <rPh sb="8" eb="10">
      <t>カイセツ</t>
    </rPh>
    <rPh sb="10" eb="13">
      <t>ゼンゲツブン</t>
    </rPh>
    <phoneticPr fontId="1"/>
  </si>
  <si>
    <t>地域子育て相談機関</t>
    <rPh sb="0" eb="4">
      <t>チイキコソダ</t>
    </rPh>
    <rPh sb="5" eb="9">
      <t>ソウダンキカン</t>
    </rPh>
    <phoneticPr fontId="4"/>
  </si>
  <si>
    <t>施設整備費</t>
    <rPh sb="0" eb="2">
      <t>シセツ</t>
    </rPh>
    <rPh sb="2" eb="5">
      <t>セイビヒ</t>
    </rPh>
    <phoneticPr fontId="1"/>
  </si>
  <si>
    <t>物品購入費</t>
    <rPh sb="0" eb="5">
      <t>ブッピンコウニュウヒ</t>
    </rPh>
    <phoneticPr fontId="1"/>
  </si>
  <si>
    <t>１－⑱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</si>
</sst>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;&quot;▲ &quot;#,##0"/>
    <numFmt numFmtId="178" formatCode="0_);[Red]\(0\)"/>
    <numFmt numFmtId="179" formatCode="#,##0_);[Red]\(#,##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9C57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315">
    <xf numFmtId="0" fontId="0" fillId="0" borderId="0" xfId="0"/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76" fontId="3" fillId="2" borderId="18" xfId="0" applyNumberFormat="1" applyFont="1" applyFill="1" applyBorder="1" applyAlignment="1" applyProtection="1">
      <alignment vertical="center"/>
      <protection locked="0"/>
    </xf>
    <xf numFmtId="176" fontId="3" fillId="2" borderId="13" xfId="0" applyNumberFormat="1" applyFont="1" applyFill="1" applyBorder="1" applyAlignment="1" applyProtection="1">
      <alignment vertical="center"/>
      <protection locked="0"/>
    </xf>
    <xf numFmtId="176" fontId="3" fillId="2" borderId="15" xfId="0" applyNumberFormat="1" applyFont="1" applyFill="1" applyBorder="1" applyAlignment="1" applyProtection="1">
      <alignment vertical="center"/>
      <protection locked="0"/>
    </xf>
    <xf numFmtId="176" fontId="3" fillId="2" borderId="21" xfId="0" applyNumberFormat="1" applyFont="1" applyFill="1" applyBorder="1" applyAlignment="1" applyProtection="1">
      <alignment vertical="center"/>
      <protection locked="0"/>
    </xf>
    <xf numFmtId="176" fontId="3" fillId="2" borderId="19" xfId="0" applyNumberFormat="1" applyFont="1" applyFill="1" applyBorder="1" applyAlignment="1" applyProtection="1">
      <alignment vertical="center"/>
      <protection locked="0"/>
    </xf>
    <xf numFmtId="176" fontId="3" fillId="2" borderId="17" xfId="0" applyNumberFormat="1" applyFont="1" applyFill="1" applyBorder="1" applyAlignment="1" applyProtection="1">
      <alignment vertical="center"/>
      <protection locked="0"/>
    </xf>
    <xf numFmtId="176" fontId="7" fillId="3" borderId="6" xfId="0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horizontal="distributed" vertical="center"/>
    </xf>
    <xf numFmtId="0" fontId="7" fillId="2" borderId="0" xfId="0" applyFont="1" applyFill="1" applyAlignment="1">
      <alignment vertical="center" shrinkToFit="1"/>
    </xf>
    <xf numFmtId="176" fontId="7" fillId="3" borderId="25" xfId="0" applyNumberFormat="1" applyFont="1" applyFill="1" applyBorder="1" applyAlignment="1">
      <alignment vertical="center"/>
    </xf>
    <xf numFmtId="176" fontId="5" fillId="0" borderId="13" xfId="0" applyNumberFormat="1" applyFont="1" applyBorder="1" applyAlignment="1" applyProtection="1">
      <alignment vertical="center"/>
      <protection locked="0"/>
    </xf>
    <xf numFmtId="176" fontId="5" fillId="0" borderId="16" xfId="0" applyNumberFormat="1" applyFont="1" applyBorder="1" applyAlignment="1" applyProtection="1">
      <alignment vertical="center"/>
      <protection locked="0"/>
    </xf>
    <xf numFmtId="176" fontId="5" fillId="2" borderId="5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Border="1" applyAlignment="1" applyProtection="1">
      <alignment vertical="center"/>
      <protection locked="0"/>
    </xf>
    <xf numFmtId="176" fontId="5" fillId="2" borderId="14" xfId="0" applyNumberFormat="1" applyFont="1" applyFill="1" applyBorder="1" applyAlignment="1" applyProtection="1">
      <alignment vertical="center"/>
      <protection locked="0"/>
    </xf>
    <xf numFmtId="176" fontId="5" fillId="2" borderId="17" xfId="0" applyNumberFormat="1" applyFont="1" applyFill="1" applyBorder="1" applyAlignment="1" applyProtection="1">
      <alignment vertical="center"/>
      <protection locked="0"/>
    </xf>
    <xf numFmtId="176" fontId="5" fillId="2" borderId="4" xfId="0" applyNumberFormat="1" applyFont="1" applyFill="1" applyBorder="1" applyAlignment="1" applyProtection="1">
      <alignment vertical="center"/>
      <protection locked="0"/>
    </xf>
    <xf numFmtId="0" fontId="0" fillId="2" borderId="0" xfId="0" applyFill="1"/>
    <xf numFmtId="0" fontId="7" fillId="2" borderId="0" xfId="0" applyFont="1" applyFill="1" applyAlignment="1">
      <alignment horizontal="right" vertical="center" shrinkToFit="1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 shrinkToFit="1"/>
    </xf>
    <xf numFmtId="0" fontId="5" fillId="0" borderId="0" xfId="0" applyFont="1" applyAlignment="1">
      <alignment vertical="center"/>
    </xf>
    <xf numFmtId="176" fontId="3" fillId="3" borderId="9" xfId="0" applyNumberFormat="1" applyFont="1" applyFill="1" applyBorder="1" applyAlignment="1">
      <alignment horizontal="right" vertical="center"/>
    </xf>
    <xf numFmtId="176" fontId="7" fillId="3" borderId="9" xfId="0" applyNumberFormat="1" applyFont="1" applyFill="1" applyBorder="1" applyAlignment="1">
      <alignment vertical="center"/>
    </xf>
    <xf numFmtId="178" fontId="7" fillId="0" borderId="0" xfId="0" applyNumberFormat="1" applyFont="1" applyAlignment="1">
      <alignment vertical="center"/>
    </xf>
    <xf numFmtId="176" fontId="7" fillId="3" borderId="11" xfId="0" applyNumberFormat="1" applyFont="1" applyFill="1" applyBorder="1" applyAlignment="1">
      <alignment vertical="center"/>
    </xf>
    <xf numFmtId="0" fontId="6" fillId="2" borderId="11" xfId="2" applyFont="1" applyFill="1" applyBorder="1">
      <alignment vertical="center"/>
    </xf>
    <xf numFmtId="0" fontId="6" fillId="2" borderId="2" xfId="2" applyFont="1" applyFill="1" applyBorder="1">
      <alignment vertical="center"/>
    </xf>
    <xf numFmtId="176" fontId="7" fillId="3" borderId="4" xfId="0" applyNumberFormat="1" applyFont="1" applyFill="1" applyBorder="1" applyAlignment="1">
      <alignment vertical="center"/>
    </xf>
    <xf numFmtId="177" fontId="7" fillId="3" borderId="4" xfId="0" applyNumberFormat="1" applyFont="1" applyFill="1" applyBorder="1" applyAlignment="1">
      <alignment vertical="center"/>
    </xf>
    <xf numFmtId="0" fontId="7" fillId="0" borderId="0" xfId="0" applyFont="1" applyAlignment="1">
      <alignment vertical="center" shrinkToFit="1"/>
    </xf>
    <xf numFmtId="176" fontId="5" fillId="0" borderId="16" xfId="0" applyNumberFormat="1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>
      <alignment vertical="center"/>
    </xf>
    <xf numFmtId="176" fontId="5" fillId="0" borderId="29" xfId="0" applyNumberFormat="1" applyFont="1" applyBorder="1" applyAlignment="1" applyProtection="1">
      <alignment vertical="center"/>
      <protection locked="0"/>
    </xf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right" vertical="center" shrinkToFit="1"/>
    </xf>
    <xf numFmtId="176" fontId="5" fillId="2" borderId="16" xfId="0" applyNumberFormat="1" applyFont="1" applyFill="1" applyBorder="1" applyAlignment="1" applyProtection="1">
      <alignment vertical="center"/>
      <protection locked="0"/>
    </xf>
    <xf numFmtId="176" fontId="7" fillId="3" borderId="9" xfId="0" applyNumberFormat="1" applyFont="1" applyFill="1" applyBorder="1" applyAlignment="1">
      <alignment horizontal="right" vertical="center"/>
    </xf>
    <xf numFmtId="176" fontId="7" fillId="3" borderId="36" xfId="0" applyNumberFormat="1" applyFont="1" applyFill="1" applyBorder="1" applyAlignment="1">
      <alignment vertical="center"/>
    </xf>
    <xf numFmtId="179" fontId="5" fillId="0" borderId="17" xfId="0" applyNumberFormat="1" applyFont="1" applyBorder="1" applyAlignment="1">
      <alignment vertical="center"/>
    </xf>
    <xf numFmtId="179" fontId="5" fillId="0" borderId="14" xfId="0" applyNumberFormat="1" applyFont="1" applyBorder="1" applyAlignment="1" applyProtection="1">
      <alignment vertical="center"/>
      <protection locked="0"/>
    </xf>
    <xf numFmtId="179" fontId="5" fillId="0" borderId="22" xfId="0" applyNumberFormat="1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176" fontId="3" fillId="2" borderId="29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shrinkToFit="1"/>
    </xf>
    <xf numFmtId="0" fontId="7" fillId="2" borderId="32" xfId="0" applyFont="1" applyFill="1" applyBorder="1" applyAlignment="1">
      <alignment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7" fillId="2" borderId="19" xfId="0" applyFont="1" applyFill="1" applyBorder="1" applyAlignment="1">
      <alignment vertical="center" shrinkToFit="1"/>
    </xf>
    <xf numFmtId="0" fontId="7" fillId="2" borderId="14" xfId="0" applyFont="1" applyFill="1" applyBorder="1" applyAlignment="1">
      <alignment vertical="center" shrinkToFit="1"/>
    </xf>
    <xf numFmtId="0" fontId="7" fillId="2" borderId="36" xfId="0" applyFont="1" applyFill="1" applyBorder="1" applyAlignment="1" applyProtection="1">
      <alignment vertical="center" shrinkToFit="1"/>
      <protection locked="0"/>
    </xf>
    <xf numFmtId="0" fontId="7" fillId="2" borderId="19" xfId="0" applyFont="1" applyFill="1" applyBorder="1" applyAlignment="1" applyProtection="1">
      <alignment vertical="center" shrinkToFit="1"/>
      <protection locked="0"/>
    </xf>
    <xf numFmtId="0" fontId="7" fillId="2" borderId="14" xfId="0" applyFont="1" applyFill="1" applyBorder="1" applyAlignment="1" applyProtection="1">
      <alignment vertical="center" shrinkToFit="1"/>
      <protection locked="0"/>
    </xf>
    <xf numFmtId="0" fontId="7" fillId="2" borderId="22" xfId="0" applyFont="1" applyFill="1" applyBorder="1" applyAlignment="1" applyProtection="1">
      <alignment vertical="center" shrinkToFit="1"/>
      <protection locked="0"/>
    </xf>
    <xf numFmtId="0" fontId="7" fillId="2" borderId="8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>
      <alignment vertical="center" shrinkToFit="1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2" borderId="17" xfId="0" applyFont="1" applyFill="1" applyBorder="1" applyAlignment="1" applyProtection="1">
      <alignment vertical="center" shrinkToFit="1"/>
      <protection locked="0"/>
    </xf>
    <xf numFmtId="0" fontId="7" fillId="2" borderId="25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Continuous" vertical="center"/>
    </xf>
    <xf numFmtId="176" fontId="3" fillId="2" borderId="7" xfId="0" applyNumberFormat="1" applyFont="1" applyFill="1" applyBorder="1" applyAlignment="1" applyProtection="1">
      <alignment vertical="center"/>
      <protection locked="0"/>
    </xf>
    <xf numFmtId="176" fontId="5" fillId="0" borderId="36" xfId="0" applyNumberFormat="1" applyFont="1" applyBorder="1" applyAlignment="1" applyProtection="1">
      <alignment vertical="center"/>
      <protection locked="0"/>
    </xf>
    <xf numFmtId="0" fontId="7" fillId="2" borderId="36" xfId="0" applyFont="1" applyFill="1" applyBorder="1" applyAlignment="1">
      <alignment vertical="center" shrinkToFit="1"/>
    </xf>
    <xf numFmtId="0" fontId="7" fillId="2" borderId="29" xfId="0" applyFont="1" applyFill="1" applyBorder="1" applyAlignment="1">
      <alignment vertical="center" shrinkToFit="1"/>
    </xf>
    <xf numFmtId="0" fontId="6" fillId="2" borderId="0" xfId="2" applyFont="1" applyFill="1" applyAlignment="1">
      <alignment horizontal="distributed" vertical="center"/>
    </xf>
    <xf numFmtId="0" fontId="6" fillId="2" borderId="0" xfId="2" applyFont="1" applyFill="1">
      <alignment vertical="center"/>
    </xf>
    <xf numFmtId="179" fontId="7" fillId="0" borderId="0" xfId="0" applyNumberFormat="1" applyFont="1" applyAlignment="1">
      <alignment vertical="center"/>
    </xf>
    <xf numFmtId="176" fontId="7" fillId="2" borderId="13" xfId="0" applyNumberFormat="1" applyFont="1" applyFill="1" applyBorder="1" applyAlignment="1" applyProtection="1">
      <alignment vertical="center"/>
      <protection locked="0"/>
    </xf>
    <xf numFmtId="176" fontId="7" fillId="2" borderId="15" xfId="0" applyNumberFormat="1" applyFont="1" applyFill="1" applyBorder="1" applyAlignment="1" applyProtection="1">
      <alignment vertical="center"/>
      <protection locked="0"/>
    </xf>
    <xf numFmtId="176" fontId="7" fillId="2" borderId="21" xfId="0" applyNumberFormat="1" applyFont="1" applyFill="1" applyBorder="1" applyAlignment="1" applyProtection="1">
      <alignment vertical="center"/>
      <protection locked="0"/>
    </xf>
    <xf numFmtId="176" fontId="7" fillId="2" borderId="5" xfId="0" applyNumberFormat="1" applyFont="1" applyFill="1" applyBorder="1" applyAlignment="1" applyProtection="1">
      <alignment vertical="center"/>
      <protection locked="0"/>
    </xf>
    <xf numFmtId="0" fontId="7" fillId="2" borderId="29" xfId="0" applyFont="1" applyFill="1" applyBorder="1" applyAlignment="1" applyProtection="1">
      <alignment horizontal="left" vertical="center" shrinkToFit="1"/>
      <protection locked="0"/>
    </xf>
    <xf numFmtId="176" fontId="3" fillId="2" borderId="16" xfId="0" applyNumberFormat="1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horizontal="left" vertical="center" shrinkToFit="1"/>
      <protection locked="0"/>
    </xf>
    <xf numFmtId="176" fontId="3" fillId="0" borderId="6" xfId="0" applyNumberFormat="1" applyFont="1" applyBorder="1" applyAlignment="1" applyProtection="1">
      <alignment vertical="center"/>
      <protection locked="0"/>
    </xf>
    <xf numFmtId="176" fontId="3" fillId="2" borderId="14" xfId="0" applyNumberFormat="1" applyFont="1" applyFill="1" applyBorder="1" applyAlignment="1" applyProtection="1">
      <alignment vertical="center"/>
      <protection locked="0"/>
    </xf>
    <xf numFmtId="176" fontId="3" fillId="2" borderId="6" xfId="0" applyNumberFormat="1" applyFont="1" applyFill="1" applyBorder="1" applyAlignment="1" applyProtection="1">
      <alignment vertical="center"/>
      <protection locked="0"/>
    </xf>
    <xf numFmtId="176" fontId="3" fillId="2" borderId="36" xfId="0" applyNumberFormat="1" applyFont="1" applyFill="1" applyBorder="1" applyAlignment="1" applyProtection="1">
      <alignment vertical="center"/>
      <protection locked="0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176" fontId="7" fillId="0" borderId="14" xfId="0" applyNumberFormat="1" applyFont="1" applyBorder="1" applyAlignment="1" applyProtection="1">
      <alignment vertical="center"/>
      <protection locked="0"/>
    </xf>
    <xf numFmtId="176" fontId="3" fillId="0" borderId="22" xfId="0" applyNumberFormat="1" applyFont="1" applyBorder="1" applyAlignment="1" applyProtection="1">
      <alignment vertical="center"/>
      <protection locked="0"/>
    </xf>
    <xf numFmtId="176" fontId="3" fillId="3" borderId="8" xfId="0" applyNumberFormat="1" applyFont="1" applyFill="1" applyBorder="1" applyAlignment="1" applyProtection="1">
      <alignment vertical="center"/>
      <protection locked="0"/>
    </xf>
    <xf numFmtId="0" fontId="7" fillId="2" borderId="8" xfId="0" applyFont="1" applyFill="1" applyBorder="1" applyAlignment="1">
      <alignment vertical="center" shrinkToFit="1"/>
    </xf>
    <xf numFmtId="176" fontId="7" fillId="3" borderId="8" xfId="0" applyNumberFormat="1" applyFont="1" applyFill="1" applyBorder="1" applyAlignment="1">
      <alignment vertical="center"/>
    </xf>
    <xf numFmtId="176" fontId="5" fillId="2" borderId="8" xfId="0" applyNumberFormat="1" applyFont="1" applyFill="1" applyBorder="1" applyAlignment="1" applyProtection="1">
      <alignment vertical="center"/>
      <protection locked="0"/>
    </xf>
    <xf numFmtId="176" fontId="3" fillId="3" borderId="29" xfId="0" applyNumberFormat="1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>
      <alignment vertical="center" shrinkToFit="1"/>
    </xf>
    <xf numFmtId="0" fontId="7" fillId="3" borderId="9" xfId="2" applyFont="1" applyFill="1" applyBorder="1">
      <alignment vertical="center"/>
    </xf>
    <xf numFmtId="0" fontId="7" fillId="3" borderId="3" xfId="2" applyFont="1" applyFill="1" applyBorder="1">
      <alignment vertical="center"/>
    </xf>
    <xf numFmtId="0" fontId="7" fillId="3" borderId="10" xfId="2" applyFont="1" applyFill="1" applyBorder="1">
      <alignment vertical="center"/>
    </xf>
    <xf numFmtId="0" fontId="9" fillId="3" borderId="7" xfId="2" applyFont="1" applyFill="1" applyBorder="1">
      <alignment vertical="center"/>
    </xf>
    <xf numFmtId="0" fontId="6" fillId="3" borderId="7" xfId="2" applyFont="1" applyFill="1" applyBorder="1" applyAlignment="1">
      <alignment vertical="center" shrinkToFit="1"/>
    </xf>
    <xf numFmtId="0" fontId="6" fillId="3" borderId="19" xfId="2" applyFont="1" applyFill="1" applyBorder="1" applyAlignment="1">
      <alignment vertical="center" shrinkToFit="1"/>
    </xf>
    <xf numFmtId="0" fontId="6" fillId="3" borderId="17" xfId="2" applyFont="1" applyFill="1" applyBorder="1" applyAlignment="1">
      <alignment vertical="center" shrinkToFit="1"/>
    </xf>
    <xf numFmtId="0" fontId="9" fillId="3" borderId="12" xfId="2" applyFont="1" applyFill="1" applyBorder="1">
      <alignment vertical="center"/>
    </xf>
    <xf numFmtId="0" fontId="6" fillId="3" borderId="16" xfId="2" applyFont="1" applyFill="1" applyBorder="1" applyAlignment="1">
      <alignment vertical="center" shrinkToFit="1"/>
    </xf>
    <xf numFmtId="0" fontId="9" fillId="3" borderId="8" xfId="2" applyFont="1" applyFill="1" applyBorder="1">
      <alignment vertical="center"/>
    </xf>
    <xf numFmtId="0" fontId="7" fillId="3" borderId="4" xfId="0" applyFont="1" applyFill="1" applyBorder="1" applyAlignment="1">
      <alignment horizontal="center" vertical="center" shrinkToFit="1"/>
    </xf>
    <xf numFmtId="0" fontId="6" fillId="3" borderId="9" xfId="2" applyFont="1" applyFill="1" applyBorder="1">
      <alignment vertical="center"/>
    </xf>
    <xf numFmtId="0" fontId="6" fillId="3" borderId="1" xfId="2" applyFont="1" applyFill="1" applyBorder="1">
      <alignment vertical="center"/>
    </xf>
    <xf numFmtId="0" fontId="6" fillId="3" borderId="26" xfId="2" applyFont="1" applyFill="1" applyBorder="1">
      <alignment vertical="center"/>
    </xf>
    <xf numFmtId="0" fontId="6" fillId="3" borderId="7" xfId="2" applyFont="1" applyFill="1" applyBorder="1">
      <alignment vertical="center"/>
    </xf>
    <xf numFmtId="0" fontId="6" fillId="3" borderId="4" xfId="2" applyFont="1" applyFill="1" applyBorder="1">
      <alignment vertical="center"/>
    </xf>
    <xf numFmtId="0" fontId="6" fillId="3" borderId="6" xfId="2" applyFont="1" applyFill="1" applyBorder="1">
      <alignment vertical="center"/>
    </xf>
    <xf numFmtId="0" fontId="6" fillId="3" borderId="3" xfId="2" applyFont="1" applyFill="1" applyBorder="1">
      <alignment vertical="center"/>
    </xf>
    <xf numFmtId="0" fontId="6" fillId="3" borderId="10" xfId="2" applyFont="1" applyFill="1" applyBorder="1">
      <alignment vertical="center"/>
    </xf>
    <xf numFmtId="0" fontId="6" fillId="3" borderId="12" xfId="2" applyFont="1" applyFill="1" applyBorder="1">
      <alignment vertical="center"/>
    </xf>
    <xf numFmtId="0" fontId="6" fillId="3" borderId="38" xfId="2" applyFont="1" applyFill="1" applyBorder="1">
      <alignment vertical="center"/>
    </xf>
    <xf numFmtId="0" fontId="6" fillId="3" borderId="27" xfId="2" applyFont="1" applyFill="1" applyBorder="1">
      <alignment vertical="center"/>
    </xf>
    <xf numFmtId="0" fontId="6" fillId="3" borderId="39" xfId="2" applyFont="1" applyFill="1" applyBorder="1">
      <alignment vertical="center"/>
    </xf>
    <xf numFmtId="0" fontId="6" fillId="3" borderId="28" xfId="2" applyFont="1" applyFill="1" applyBorder="1">
      <alignment vertical="center"/>
    </xf>
    <xf numFmtId="0" fontId="6" fillId="3" borderId="8" xfId="2" applyFont="1" applyFill="1" applyBorder="1">
      <alignment vertical="center"/>
    </xf>
    <xf numFmtId="0" fontId="6" fillId="3" borderId="41" xfId="2" applyFont="1" applyFill="1" applyBorder="1">
      <alignment vertical="center"/>
    </xf>
    <xf numFmtId="0" fontId="6" fillId="3" borderId="30" xfId="2" applyFont="1" applyFill="1" applyBorder="1">
      <alignment vertical="center"/>
    </xf>
    <xf numFmtId="0" fontId="6" fillId="3" borderId="18" xfId="2" applyFont="1" applyFill="1" applyBorder="1">
      <alignment vertical="center"/>
    </xf>
    <xf numFmtId="0" fontId="6" fillId="3" borderId="38" xfId="3" applyFont="1" applyFill="1" applyBorder="1">
      <alignment vertical="center"/>
    </xf>
    <xf numFmtId="0" fontId="6" fillId="3" borderId="27" xfId="3" applyFont="1" applyFill="1" applyBorder="1">
      <alignment vertical="center"/>
    </xf>
    <xf numFmtId="0" fontId="6" fillId="3" borderId="34" xfId="3" applyFont="1" applyFill="1" applyBorder="1">
      <alignment vertical="center"/>
    </xf>
    <xf numFmtId="0" fontId="6" fillId="3" borderId="42" xfId="3" applyFont="1" applyFill="1" applyBorder="1">
      <alignment vertical="center"/>
    </xf>
    <xf numFmtId="0" fontId="6" fillId="3" borderId="18" xfId="3" applyFont="1" applyFill="1" applyBorder="1">
      <alignment vertical="center"/>
    </xf>
    <xf numFmtId="0" fontId="6" fillId="3" borderId="30" xfId="3" applyFont="1" applyFill="1" applyBorder="1">
      <alignment vertical="center"/>
    </xf>
    <xf numFmtId="0" fontId="6" fillId="3" borderId="38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28" xfId="0" applyFont="1" applyFill="1" applyBorder="1" applyAlignment="1">
      <alignment vertical="center"/>
    </xf>
    <xf numFmtId="0" fontId="6" fillId="3" borderId="39" xfId="3" applyFont="1" applyFill="1" applyBorder="1">
      <alignment vertical="center"/>
    </xf>
    <xf numFmtId="0" fontId="6" fillId="3" borderId="28" xfId="3" applyFont="1" applyFill="1" applyBorder="1">
      <alignment vertical="center"/>
    </xf>
    <xf numFmtId="0" fontId="6" fillId="3" borderId="37" xfId="2" applyFont="1" applyFill="1" applyBorder="1">
      <alignment vertical="center"/>
    </xf>
    <xf numFmtId="0" fontId="6" fillId="3" borderId="20" xfId="2" applyFont="1" applyFill="1" applyBorder="1">
      <alignment vertical="center"/>
    </xf>
    <xf numFmtId="0" fontId="6" fillId="3" borderId="40" xfId="3" applyFont="1" applyFill="1" applyBorder="1">
      <alignment vertical="center"/>
    </xf>
    <xf numFmtId="0" fontId="6" fillId="3" borderId="31" xfId="3" applyFont="1" applyFill="1" applyBorder="1">
      <alignment vertical="center"/>
    </xf>
    <xf numFmtId="0" fontId="6" fillId="3" borderId="9" xfId="2" applyFont="1" applyFill="1" applyBorder="1" applyAlignment="1">
      <alignment horizontal="centerContinuous" vertical="center"/>
    </xf>
    <xf numFmtId="0" fontId="6" fillId="3" borderId="1" xfId="2" applyFont="1" applyFill="1" applyBorder="1" applyAlignment="1">
      <alignment horizontal="centerContinuous" vertical="center"/>
    </xf>
    <xf numFmtId="0" fontId="6" fillId="3" borderId="26" xfId="2" applyFont="1" applyFill="1" applyBorder="1" applyAlignment="1">
      <alignment horizontal="centerContinuous" vertical="center"/>
    </xf>
    <xf numFmtId="0" fontId="6" fillId="3" borderId="7" xfId="2" applyFont="1" applyFill="1" applyBorder="1" applyAlignment="1">
      <alignment horizontal="center" vertical="center" textRotation="255"/>
    </xf>
    <xf numFmtId="0" fontId="6" fillId="3" borderId="8" xfId="2" applyFont="1" applyFill="1" applyBorder="1" applyAlignment="1">
      <alignment horizontal="center" vertical="center" textRotation="255"/>
    </xf>
    <xf numFmtId="0" fontId="7" fillId="3" borderId="0" xfId="0" applyFont="1" applyFill="1" applyAlignment="1">
      <alignment horizontal="centerContinuous" vertical="center"/>
    </xf>
    <xf numFmtId="0" fontId="6" fillId="3" borderId="3" xfId="2" applyFont="1" applyFill="1" applyBorder="1" applyAlignment="1">
      <alignment horizontal="centerContinuous" vertical="center"/>
    </xf>
    <xf numFmtId="0" fontId="6" fillId="3" borderId="10" xfId="2" applyFont="1" applyFill="1" applyBorder="1" applyAlignment="1">
      <alignment horizontal="centerContinuous" vertical="center"/>
    </xf>
    <xf numFmtId="0" fontId="7" fillId="3" borderId="1" xfId="0" applyFont="1" applyFill="1" applyBorder="1" applyAlignment="1">
      <alignment horizontal="centerContinuous" vertical="center"/>
    </xf>
    <xf numFmtId="0" fontId="6" fillId="3" borderId="13" xfId="2" applyFont="1" applyFill="1" applyBorder="1">
      <alignment vertical="center"/>
    </xf>
    <xf numFmtId="0" fontId="7" fillId="3" borderId="38" xfId="0" applyFont="1" applyFill="1" applyBorder="1" applyAlignment="1">
      <alignment vertical="center"/>
    </xf>
    <xf numFmtId="0" fontId="6" fillId="3" borderId="15" xfId="2" applyFont="1" applyFill="1" applyBorder="1">
      <alignment vertical="center"/>
    </xf>
    <xf numFmtId="0" fontId="7" fillId="3" borderId="39" xfId="0" applyFont="1" applyFill="1" applyBorder="1" applyAlignment="1">
      <alignment vertical="center"/>
    </xf>
    <xf numFmtId="0" fontId="6" fillId="3" borderId="21" xfId="2" applyFont="1" applyFill="1" applyBorder="1">
      <alignment vertical="center"/>
    </xf>
    <xf numFmtId="0" fontId="7" fillId="3" borderId="40" xfId="0" applyFont="1" applyFill="1" applyBorder="1" applyAlignment="1">
      <alignment vertical="center"/>
    </xf>
    <xf numFmtId="0" fontId="6" fillId="3" borderId="31" xfId="2" applyFont="1" applyFill="1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23" xfId="2" applyFont="1" applyFill="1" applyBorder="1" applyAlignment="1">
      <alignment horizontal="centerContinuous" vertical="center"/>
    </xf>
    <xf numFmtId="0" fontId="6" fillId="3" borderId="35" xfId="2" applyFont="1" applyFill="1" applyBorder="1" applyAlignment="1">
      <alignment horizontal="centerContinuous" vertical="center"/>
    </xf>
    <xf numFmtId="0" fontId="6" fillId="3" borderId="24" xfId="2" applyFont="1" applyFill="1" applyBorder="1" applyAlignment="1">
      <alignment horizontal="centerContinuous" vertical="center"/>
    </xf>
    <xf numFmtId="0" fontId="6" fillId="3" borderId="2" xfId="2" applyFont="1" applyFill="1" applyBorder="1" applyAlignment="1">
      <alignment horizontal="centerContinuous" vertical="center"/>
    </xf>
    <xf numFmtId="0" fontId="6" fillId="3" borderId="32" xfId="2" applyFont="1" applyFill="1" applyBorder="1" applyAlignment="1">
      <alignment horizontal="centerContinuous" vertical="center"/>
    </xf>
    <xf numFmtId="176" fontId="7" fillId="2" borderId="7" xfId="0" applyNumberFormat="1" applyFont="1" applyFill="1" applyBorder="1" applyAlignment="1" applyProtection="1">
      <alignment vertical="center"/>
      <protection locked="0"/>
    </xf>
    <xf numFmtId="176" fontId="7" fillId="2" borderId="16" xfId="0" applyNumberFormat="1" applyFont="1" applyFill="1" applyBorder="1" applyAlignment="1" applyProtection="1">
      <alignment horizontal="right" vertical="center"/>
      <protection locked="0"/>
    </xf>
    <xf numFmtId="0" fontId="7" fillId="2" borderId="14" xfId="0" applyFont="1" applyFill="1" applyBorder="1" applyAlignment="1" applyProtection="1">
      <alignment vertical="center"/>
      <protection locked="0"/>
    </xf>
    <xf numFmtId="176" fontId="7" fillId="2" borderId="29" xfId="0" applyNumberFormat="1" applyFont="1" applyFill="1" applyBorder="1" applyAlignment="1" applyProtection="1">
      <alignment vertical="center"/>
      <protection locked="0"/>
    </xf>
    <xf numFmtId="176" fontId="7" fillId="2" borderId="16" xfId="0" applyNumberFormat="1" applyFont="1" applyFill="1" applyBorder="1" applyAlignment="1" applyProtection="1">
      <alignment vertical="center"/>
      <protection locked="0"/>
    </xf>
    <xf numFmtId="176" fontId="3" fillId="2" borderId="12" xfId="0" applyNumberFormat="1" applyFont="1" applyFill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6" fillId="3" borderId="7" xfId="2" applyFont="1" applyFill="1" applyBorder="1" applyAlignment="1">
      <alignment vertical="center" shrinkToFit="1"/>
    </xf>
    <xf numFmtId="0" fontId="6" fillId="3" borderId="6" xfId="2" applyFont="1" applyFill="1" applyBorder="1" applyAlignment="1">
      <alignment vertical="center" shrinkToFit="1"/>
    </xf>
    <xf numFmtId="0" fontId="6" fillId="3" borderId="14" xfId="2" applyFont="1" applyFill="1" applyBorder="1" applyAlignment="1">
      <alignment vertical="center" shrinkToFit="1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 shrinkToFit="1"/>
    </xf>
    <xf numFmtId="0" fontId="7" fillId="0" borderId="0" xfId="0" applyFont="1" applyAlignment="1" applyProtection="1">
      <alignment vertical="center"/>
    </xf>
    <xf numFmtId="0" fontId="8" fillId="2" borderId="0" xfId="0" applyFont="1" applyFill="1" applyAlignment="1" applyProtection="1">
      <alignment horizontal="centerContinuous" vertical="center"/>
    </xf>
    <xf numFmtId="0" fontId="8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vertical="center" shrinkToFit="1"/>
    </xf>
    <xf numFmtId="0" fontId="7" fillId="2" borderId="0" xfId="0" applyFont="1" applyFill="1" applyAlignment="1" applyProtection="1">
      <alignment horizontal="right" vertical="center"/>
    </xf>
    <xf numFmtId="0" fontId="7" fillId="2" borderId="0" xfId="0" applyFont="1" applyFill="1" applyAlignment="1" applyProtection="1">
      <alignment horizontal="center" vertical="center" shrinkToFit="1"/>
    </xf>
    <xf numFmtId="0" fontId="5" fillId="0" borderId="0" xfId="0" applyFont="1" applyAlignment="1" applyProtection="1">
      <alignment vertical="center"/>
    </xf>
    <xf numFmtId="0" fontId="7" fillId="2" borderId="1" xfId="0" applyFont="1" applyFill="1" applyBorder="1" applyAlignment="1" applyProtection="1">
      <alignment horizontal="right" vertical="center" shrinkToFit="1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shrinkToFit="1"/>
    </xf>
    <xf numFmtId="0" fontId="6" fillId="3" borderId="9" xfId="2" applyFont="1" applyFill="1" applyBorder="1" applyAlignment="1" applyProtection="1">
      <alignment horizontal="centerContinuous" vertical="center"/>
    </xf>
    <xf numFmtId="0" fontId="6" fillId="3" borderId="1" xfId="2" applyFont="1" applyFill="1" applyBorder="1" applyAlignment="1" applyProtection="1">
      <alignment horizontal="centerContinuous" vertical="center"/>
    </xf>
    <xf numFmtId="0" fontId="6" fillId="3" borderId="26" xfId="2" applyFont="1" applyFill="1" applyBorder="1" applyAlignment="1" applyProtection="1">
      <alignment horizontal="centerContinuous" vertical="center"/>
    </xf>
    <xf numFmtId="176" fontId="3" fillId="3" borderId="9" xfId="0" applyNumberFormat="1" applyFont="1" applyFill="1" applyBorder="1" applyAlignment="1" applyProtection="1">
      <alignment horizontal="right" vertical="center"/>
    </xf>
    <xf numFmtId="0" fontId="6" fillId="3" borderId="7" xfId="2" applyFont="1" applyFill="1" applyBorder="1" applyAlignment="1" applyProtection="1">
      <alignment horizontal="center" vertical="center" textRotation="255"/>
    </xf>
    <xf numFmtId="0" fontId="6" fillId="3" borderId="9" xfId="2" applyFont="1" applyFill="1" applyBorder="1" applyProtection="1">
      <alignment vertical="center"/>
    </xf>
    <xf numFmtId="0" fontId="6" fillId="3" borderId="3" xfId="2" applyFont="1" applyFill="1" applyBorder="1" applyProtection="1">
      <alignment vertical="center"/>
    </xf>
    <xf numFmtId="176" fontId="7" fillId="3" borderId="4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vertical="center" shrinkToFit="1"/>
    </xf>
    <xf numFmtId="0" fontId="9" fillId="3" borderId="12" xfId="2" applyFont="1" applyFill="1" applyBorder="1" applyProtection="1">
      <alignment vertical="center"/>
    </xf>
    <xf numFmtId="178" fontId="7" fillId="0" borderId="0" xfId="0" applyNumberFormat="1" applyFont="1" applyAlignment="1" applyProtection="1">
      <alignment vertical="center"/>
    </xf>
    <xf numFmtId="0" fontId="7" fillId="3" borderId="9" xfId="2" applyFont="1" applyFill="1" applyBorder="1" applyProtection="1">
      <alignment vertical="center"/>
    </xf>
    <xf numFmtId="0" fontId="7" fillId="3" borderId="3" xfId="2" applyFont="1" applyFill="1" applyBorder="1" applyProtection="1">
      <alignment vertical="center"/>
    </xf>
    <xf numFmtId="0" fontId="7" fillId="3" borderId="10" xfId="2" applyFont="1" applyFill="1" applyBorder="1" applyProtection="1">
      <alignment vertical="center"/>
    </xf>
    <xf numFmtId="0" fontId="7" fillId="3" borderId="6" xfId="0" applyFont="1" applyFill="1" applyBorder="1" applyAlignment="1" applyProtection="1">
      <alignment vertical="center" shrinkToFit="1"/>
    </xf>
    <xf numFmtId="0" fontId="9" fillId="3" borderId="7" xfId="2" applyFont="1" applyFill="1" applyBorder="1" applyProtection="1">
      <alignment vertical="center"/>
    </xf>
    <xf numFmtId="176" fontId="3" fillId="3" borderId="12" xfId="0" applyNumberFormat="1" applyFont="1" applyFill="1" applyBorder="1" applyAlignment="1" applyProtection="1">
      <alignment vertical="center"/>
    </xf>
    <xf numFmtId="0" fontId="6" fillId="3" borderId="7" xfId="2" applyFont="1" applyFill="1" applyBorder="1" applyAlignment="1" applyProtection="1">
      <alignment vertical="center" shrinkToFit="1"/>
    </xf>
    <xf numFmtId="0" fontId="6" fillId="3" borderId="19" xfId="2" applyFont="1" applyFill="1" applyBorder="1" applyAlignment="1" applyProtection="1">
      <alignment vertical="center" shrinkToFit="1"/>
    </xf>
    <xf numFmtId="0" fontId="6" fillId="3" borderId="12" xfId="2" applyFont="1" applyFill="1" applyBorder="1" applyAlignment="1" applyProtection="1">
      <alignment vertical="center" shrinkToFit="1"/>
    </xf>
    <xf numFmtId="0" fontId="6" fillId="3" borderId="17" xfId="2" applyFont="1" applyFill="1" applyBorder="1" applyAlignment="1" applyProtection="1">
      <alignment vertical="center" shrinkToFit="1"/>
    </xf>
    <xf numFmtId="176" fontId="3" fillId="3" borderId="4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horizontal="left" vertical="center" shrinkToFit="1"/>
    </xf>
    <xf numFmtId="0" fontId="6" fillId="3" borderId="16" xfId="2" applyFont="1" applyFill="1" applyBorder="1" applyAlignment="1" applyProtection="1">
      <alignment vertical="center" shrinkToFit="1"/>
    </xf>
    <xf numFmtId="0" fontId="6" fillId="3" borderId="8" xfId="2" applyFont="1" applyFill="1" applyBorder="1" applyAlignment="1" applyProtection="1">
      <alignment horizontal="center" vertical="center" textRotation="255"/>
    </xf>
    <xf numFmtId="0" fontId="9" fillId="3" borderId="8" xfId="2" applyFont="1" applyFill="1" applyBorder="1" applyProtection="1">
      <alignment vertical="center"/>
    </xf>
    <xf numFmtId="0" fontId="7" fillId="3" borderId="0" xfId="0" applyFont="1" applyFill="1" applyAlignment="1" applyProtection="1">
      <alignment horizontal="centerContinuous" vertical="center"/>
    </xf>
    <xf numFmtId="0" fontId="6" fillId="3" borderId="3" xfId="2" applyFont="1" applyFill="1" applyBorder="1" applyAlignment="1" applyProtection="1">
      <alignment horizontal="centerContinuous" vertical="center"/>
    </xf>
    <xf numFmtId="0" fontId="6" fillId="3" borderId="10" xfId="2" applyFont="1" applyFill="1" applyBorder="1" applyAlignment="1" applyProtection="1">
      <alignment horizontal="centerContinuous" vertical="center"/>
    </xf>
    <xf numFmtId="0" fontId="7" fillId="3" borderId="1" xfId="0" applyFont="1" applyFill="1" applyBorder="1" applyAlignment="1" applyProtection="1">
      <alignment horizontal="centerContinuous" vertical="center"/>
    </xf>
    <xf numFmtId="176" fontId="7" fillId="3" borderId="9" xfId="0" applyNumberFormat="1" applyFont="1" applyFill="1" applyBorder="1" applyAlignment="1" applyProtection="1">
      <alignment vertical="center"/>
    </xf>
    <xf numFmtId="0" fontId="7" fillId="3" borderId="36" xfId="0" applyFont="1" applyFill="1" applyBorder="1" applyAlignment="1" applyProtection="1">
      <alignment vertical="center" shrinkToFit="1"/>
    </xf>
    <xf numFmtId="0" fontId="6" fillId="3" borderId="13" xfId="2" applyFont="1" applyFill="1" applyBorder="1" applyProtection="1">
      <alignment vertical="center"/>
    </xf>
    <xf numFmtId="0" fontId="7" fillId="3" borderId="38" xfId="0" applyFont="1" applyFill="1" applyBorder="1" applyAlignment="1" applyProtection="1">
      <alignment vertical="center"/>
    </xf>
    <xf numFmtId="0" fontId="6" fillId="3" borderId="27" xfId="2" applyFont="1" applyFill="1" applyBorder="1" applyProtection="1">
      <alignment vertical="center"/>
    </xf>
    <xf numFmtId="0" fontId="6" fillId="3" borderId="15" xfId="2" applyFont="1" applyFill="1" applyBorder="1" applyProtection="1">
      <alignment vertical="center"/>
    </xf>
    <xf numFmtId="0" fontId="7" fillId="3" borderId="39" xfId="0" applyFont="1" applyFill="1" applyBorder="1" applyAlignment="1" applyProtection="1">
      <alignment vertical="center"/>
    </xf>
    <xf numFmtId="0" fontId="6" fillId="3" borderId="28" xfId="2" applyFont="1" applyFill="1" applyBorder="1" applyProtection="1">
      <alignment vertical="center"/>
    </xf>
    <xf numFmtId="0" fontId="6" fillId="3" borderId="21" xfId="2" applyFont="1" applyFill="1" applyBorder="1" applyProtection="1">
      <alignment vertical="center"/>
    </xf>
    <xf numFmtId="0" fontId="7" fillId="3" borderId="40" xfId="0" applyFont="1" applyFill="1" applyBorder="1" applyAlignment="1" applyProtection="1">
      <alignment vertical="center"/>
    </xf>
    <xf numFmtId="0" fontId="6" fillId="3" borderId="31" xfId="2" applyFont="1" applyFill="1" applyBorder="1" applyProtection="1">
      <alignment vertical="center"/>
    </xf>
    <xf numFmtId="0" fontId="6" fillId="3" borderId="23" xfId="2" applyFont="1" applyFill="1" applyBorder="1" applyAlignment="1" applyProtection="1">
      <alignment horizontal="centerContinuous" vertical="center"/>
    </xf>
    <xf numFmtId="0" fontId="6" fillId="3" borderId="35" xfId="2" applyFont="1" applyFill="1" applyBorder="1" applyAlignment="1" applyProtection="1">
      <alignment horizontal="centerContinuous" vertical="center"/>
    </xf>
    <xf numFmtId="0" fontId="6" fillId="3" borderId="24" xfId="2" applyFont="1" applyFill="1" applyBorder="1" applyAlignment="1" applyProtection="1">
      <alignment horizontal="centerContinuous" vertical="center"/>
    </xf>
    <xf numFmtId="176" fontId="7" fillId="3" borderId="11" xfId="0" applyNumberFormat="1" applyFont="1" applyFill="1" applyBorder="1" applyAlignment="1" applyProtection="1">
      <alignment vertical="center"/>
    </xf>
    <xf numFmtId="0" fontId="7" fillId="3" borderId="8" xfId="0" applyFont="1" applyFill="1" applyBorder="1" applyAlignment="1" applyProtection="1">
      <alignment vertical="center" shrinkToFit="1"/>
    </xf>
    <xf numFmtId="0" fontId="6" fillId="2" borderId="7" xfId="2" applyFont="1" applyFill="1" applyBorder="1" applyAlignment="1" applyProtection="1">
      <alignment horizontal="distributed" vertical="center"/>
    </xf>
    <xf numFmtId="0" fontId="6" fillId="2" borderId="0" xfId="2" applyFont="1" applyFill="1" applyAlignment="1" applyProtection="1">
      <alignment horizontal="distributed" vertical="center"/>
    </xf>
    <xf numFmtId="0" fontId="7" fillId="2" borderId="10" xfId="0" applyFont="1" applyFill="1" applyBorder="1" applyAlignment="1" applyProtection="1">
      <alignment vertical="center" shrinkToFit="1"/>
    </xf>
    <xf numFmtId="0" fontId="6" fillId="2" borderId="11" xfId="2" applyFont="1" applyFill="1" applyBorder="1" applyProtection="1">
      <alignment vertical="center"/>
    </xf>
    <xf numFmtId="0" fontId="6" fillId="2" borderId="2" xfId="2" applyFont="1" applyFill="1" applyBorder="1" applyProtection="1">
      <alignment vertical="center"/>
    </xf>
    <xf numFmtId="0" fontId="6" fillId="2" borderId="0" xfId="2" applyFont="1" applyFill="1" applyProtection="1">
      <alignment vertical="center"/>
    </xf>
    <xf numFmtId="0" fontId="7" fillId="2" borderId="32" xfId="0" applyFont="1" applyFill="1" applyBorder="1" applyAlignment="1" applyProtection="1">
      <alignment vertical="center" shrinkToFit="1"/>
    </xf>
    <xf numFmtId="0" fontId="6" fillId="3" borderId="1" xfId="2" applyFont="1" applyFill="1" applyBorder="1" applyProtection="1">
      <alignment vertical="center"/>
    </xf>
    <xf numFmtId="0" fontId="6" fillId="3" borderId="26" xfId="2" applyFont="1" applyFill="1" applyBorder="1" applyProtection="1">
      <alignment vertical="center"/>
    </xf>
    <xf numFmtId="176" fontId="7" fillId="3" borderId="9" xfId="0" applyNumberFormat="1" applyFont="1" applyFill="1" applyBorder="1" applyAlignment="1" applyProtection="1">
      <alignment horizontal="right" vertical="center"/>
    </xf>
    <xf numFmtId="0" fontId="6" fillId="3" borderId="7" xfId="2" applyFont="1" applyFill="1" applyBorder="1" applyProtection="1">
      <alignment vertical="center"/>
    </xf>
    <xf numFmtId="0" fontId="6" fillId="3" borderId="4" xfId="2" applyFont="1" applyFill="1" applyBorder="1" applyProtection="1">
      <alignment vertical="center"/>
    </xf>
    <xf numFmtId="0" fontId="6" fillId="3" borderId="6" xfId="2" applyFont="1" applyFill="1" applyBorder="1" applyProtection="1">
      <alignment vertical="center"/>
    </xf>
    <xf numFmtId="0" fontId="6" fillId="3" borderId="10" xfId="2" applyFont="1" applyFill="1" applyBorder="1" applyProtection="1">
      <alignment vertical="center"/>
    </xf>
    <xf numFmtId="0" fontId="6" fillId="3" borderId="12" xfId="2" applyFont="1" applyFill="1" applyBorder="1" applyProtection="1">
      <alignment vertical="center"/>
    </xf>
    <xf numFmtId="0" fontId="6" fillId="3" borderId="38" xfId="2" applyFont="1" applyFill="1" applyBorder="1" applyProtection="1">
      <alignment vertical="center"/>
    </xf>
    <xf numFmtId="0" fontId="6" fillId="3" borderId="39" xfId="2" applyFont="1" applyFill="1" applyBorder="1" applyProtection="1">
      <alignment vertical="center"/>
    </xf>
    <xf numFmtId="0" fontId="6" fillId="3" borderId="41" xfId="2" applyFont="1" applyFill="1" applyBorder="1" applyProtection="1">
      <alignment vertical="center"/>
    </xf>
    <xf numFmtId="0" fontId="6" fillId="3" borderId="30" xfId="2" applyFont="1" applyFill="1" applyBorder="1" applyProtection="1">
      <alignment vertical="center"/>
    </xf>
    <xf numFmtId="176" fontId="7" fillId="3" borderId="6" xfId="0" applyNumberFormat="1" applyFont="1" applyFill="1" applyBorder="1" applyAlignment="1" applyProtection="1">
      <alignment vertical="center"/>
    </xf>
    <xf numFmtId="0" fontId="6" fillId="3" borderId="11" xfId="2" applyFont="1" applyFill="1" applyBorder="1" applyProtection="1">
      <alignment vertical="center"/>
    </xf>
    <xf numFmtId="0" fontId="6" fillId="3" borderId="8" xfId="2" applyFont="1" applyFill="1" applyBorder="1" applyProtection="1">
      <alignment vertical="center"/>
    </xf>
    <xf numFmtId="0" fontId="6" fillId="3" borderId="18" xfId="2" applyFont="1" applyFill="1" applyBorder="1" applyProtection="1">
      <alignment vertical="center"/>
    </xf>
    <xf numFmtId="0" fontId="6" fillId="3" borderId="2" xfId="2" applyFont="1" applyFill="1" applyBorder="1" applyProtection="1">
      <alignment vertical="center"/>
    </xf>
    <xf numFmtId="0" fontId="6" fillId="3" borderId="32" xfId="2" applyFont="1" applyFill="1" applyBorder="1" applyProtection="1">
      <alignment vertical="center"/>
    </xf>
    <xf numFmtId="0" fontId="7" fillId="3" borderId="8" xfId="0" applyFont="1" applyFill="1" applyBorder="1" applyAlignment="1" applyProtection="1">
      <alignment horizontal="center" vertical="center" shrinkToFit="1"/>
    </xf>
    <xf numFmtId="0" fontId="6" fillId="3" borderId="38" xfId="3" applyFont="1" applyFill="1" applyBorder="1" applyProtection="1">
      <alignment vertical="center"/>
    </xf>
    <xf numFmtId="0" fontId="6" fillId="3" borderId="27" xfId="3" applyFont="1" applyFill="1" applyBorder="1" applyProtection="1">
      <alignment vertical="center"/>
    </xf>
    <xf numFmtId="0" fontId="6" fillId="3" borderId="34" xfId="3" applyFont="1" applyFill="1" applyBorder="1" applyProtection="1">
      <alignment vertical="center"/>
    </xf>
    <xf numFmtId="0" fontId="6" fillId="3" borderId="42" xfId="3" applyFont="1" applyFill="1" applyBorder="1" applyProtection="1">
      <alignment vertical="center"/>
    </xf>
    <xf numFmtId="0" fontId="6" fillId="3" borderId="18" xfId="3" applyFont="1" applyFill="1" applyBorder="1" applyProtection="1">
      <alignment vertical="center"/>
    </xf>
    <xf numFmtId="0" fontId="6" fillId="3" borderId="30" xfId="3" applyFont="1" applyFill="1" applyBorder="1" applyProtection="1">
      <alignment vertical="center"/>
    </xf>
    <xf numFmtId="0" fontId="6" fillId="3" borderId="38" xfId="0" applyFont="1" applyFill="1" applyBorder="1" applyAlignment="1" applyProtection="1">
      <alignment vertical="center"/>
    </xf>
    <xf numFmtId="0" fontId="6" fillId="3" borderId="10" xfId="0" applyFont="1" applyFill="1" applyBorder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3" borderId="28" xfId="0" applyFont="1" applyFill="1" applyBorder="1" applyAlignment="1" applyProtection="1">
      <alignment vertical="center"/>
    </xf>
    <xf numFmtId="0" fontId="6" fillId="3" borderId="39" xfId="3" applyFont="1" applyFill="1" applyBorder="1" applyProtection="1">
      <alignment vertical="center"/>
    </xf>
    <xf numFmtId="0" fontId="6" fillId="3" borderId="28" xfId="3" applyFont="1" applyFill="1" applyBorder="1" applyProtection="1">
      <alignment vertical="center"/>
    </xf>
    <xf numFmtId="0" fontId="6" fillId="3" borderId="37" xfId="2" applyFont="1" applyFill="1" applyBorder="1" applyProtection="1">
      <alignment vertical="center"/>
    </xf>
    <xf numFmtId="0" fontId="6" fillId="3" borderId="20" xfId="2" applyFont="1" applyFill="1" applyBorder="1" applyProtection="1">
      <alignment vertical="center"/>
    </xf>
    <xf numFmtId="0" fontId="6" fillId="3" borderId="40" xfId="3" applyFont="1" applyFill="1" applyBorder="1" applyProtection="1">
      <alignment vertical="center"/>
    </xf>
    <xf numFmtId="0" fontId="6" fillId="3" borderId="31" xfId="3" applyFont="1" applyFill="1" applyBorder="1" applyProtection="1">
      <alignment vertical="center"/>
    </xf>
    <xf numFmtId="0" fontId="6" fillId="3" borderId="2" xfId="2" applyFont="1" applyFill="1" applyBorder="1" applyAlignment="1" applyProtection="1">
      <alignment horizontal="centerContinuous" vertical="center"/>
    </xf>
    <xf numFmtId="0" fontId="6" fillId="3" borderId="32" xfId="2" applyFont="1" applyFill="1" applyBorder="1" applyAlignment="1" applyProtection="1">
      <alignment horizontal="centerContinuous" vertical="center"/>
    </xf>
    <xf numFmtId="176" fontId="7" fillId="3" borderId="25" xfId="0" applyNumberFormat="1" applyFont="1" applyFill="1" applyBorder="1" applyAlignment="1" applyProtection="1">
      <alignment vertical="center"/>
    </xf>
    <xf numFmtId="0" fontId="7" fillId="3" borderId="25" xfId="0" applyFont="1" applyFill="1" applyBorder="1" applyAlignment="1" applyProtection="1">
      <alignment vertical="center" shrinkToFit="1"/>
    </xf>
    <xf numFmtId="177" fontId="7" fillId="3" borderId="4" xfId="0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 shrinkToFit="1"/>
    </xf>
    <xf numFmtId="0" fontId="7" fillId="0" borderId="5" xfId="0" applyFont="1" applyBorder="1" applyAlignment="1" applyProtection="1">
      <alignment vertical="center" shrinkToFit="1"/>
      <protection locked="0"/>
    </xf>
    <xf numFmtId="0" fontId="7" fillId="2" borderId="29" xfId="0" applyFont="1" applyFill="1" applyBorder="1" applyAlignment="1" applyProtection="1">
      <alignment vertical="center" shrinkToFit="1"/>
      <protection locked="0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26" xfId="0" applyFont="1" applyFill="1" applyBorder="1" applyAlignment="1" applyProtection="1">
      <alignment horizontal="center" vertical="center"/>
    </xf>
    <xf numFmtId="0" fontId="6" fillId="3" borderId="5" xfId="2" applyFont="1" applyFill="1" applyBorder="1" applyAlignment="1" applyProtection="1">
      <alignment horizontal="center" vertical="center"/>
    </xf>
    <xf numFmtId="0" fontId="6" fillId="3" borderId="1" xfId="2" applyFont="1" applyFill="1" applyBorder="1" applyAlignment="1" applyProtection="1">
      <alignment horizontal="center" vertical="center"/>
    </xf>
    <xf numFmtId="0" fontId="6" fillId="3" borderId="26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 textRotation="255"/>
    </xf>
    <xf numFmtId="0" fontId="6" fillId="3" borderId="12" xfId="2" applyFont="1" applyFill="1" applyBorder="1" applyAlignment="1" applyProtection="1">
      <alignment horizontal="center" vertical="center" textRotation="255"/>
    </xf>
    <xf numFmtId="0" fontId="6" fillId="3" borderId="13" xfId="2" applyFont="1" applyFill="1" applyBorder="1" applyAlignment="1" applyProtection="1">
      <alignment vertical="center" shrinkToFit="1"/>
    </xf>
    <xf numFmtId="0" fontId="6" fillId="3" borderId="27" xfId="2" applyFont="1" applyFill="1" applyBorder="1" applyAlignment="1" applyProtection="1">
      <alignment vertical="center" shrinkToFit="1"/>
    </xf>
    <xf numFmtId="0" fontId="6" fillId="3" borderId="15" xfId="2" applyFont="1" applyFill="1" applyBorder="1" applyAlignment="1" applyProtection="1">
      <alignment vertical="center" shrinkToFit="1"/>
    </xf>
    <xf numFmtId="0" fontId="6" fillId="3" borderId="28" xfId="2" applyFont="1" applyFill="1" applyBorder="1" applyAlignment="1" applyProtection="1">
      <alignment vertical="center" shrinkToFit="1"/>
    </xf>
    <xf numFmtId="0" fontId="6" fillId="3" borderId="7" xfId="2" applyFont="1" applyFill="1" applyBorder="1" applyAlignment="1" applyProtection="1">
      <alignment vertical="center" shrinkToFit="1"/>
    </xf>
    <xf numFmtId="0" fontId="6" fillId="3" borderId="33" xfId="2" applyFont="1" applyFill="1" applyBorder="1" applyAlignment="1" applyProtection="1">
      <alignment vertical="center" shrinkToFit="1"/>
    </xf>
    <xf numFmtId="0" fontId="6" fillId="3" borderId="9" xfId="2" applyFont="1" applyFill="1" applyBorder="1" applyAlignment="1" applyProtection="1">
      <alignment vertical="center" shrinkToFit="1"/>
    </xf>
    <xf numFmtId="0" fontId="6" fillId="3" borderId="10" xfId="2" applyFont="1" applyFill="1" applyBorder="1" applyAlignment="1" applyProtection="1">
      <alignment vertical="center" shrinkToFit="1"/>
    </xf>
    <xf numFmtId="0" fontId="6" fillId="3" borderId="15" xfId="2" applyFont="1" applyFill="1" applyBorder="1" applyAlignment="1" applyProtection="1">
      <alignment horizontal="left" vertical="center" shrinkToFit="1"/>
    </xf>
    <xf numFmtId="0" fontId="6" fillId="3" borderId="28" xfId="2" applyFont="1" applyFill="1" applyBorder="1" applyAlignment="1" applyProtection="1">
      <alignment horizontal="left" vertical="center" shrinkToFit="1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2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textRotation="255"/>
    </xf>
    <xf numFmtId="0" fontId="6" fillId="3" borderId="12" xfId="2" applyFont="1" applyFill="1" applyBorder="1" applyAlignment="1">
      <alignment horizontal="center" vertical="center" textRotation="255"/>
    </xf>
    <xf numFmtId="0" fontId="6" fillId="3" borderId="13" xfId="2" applyFont="1" applyFill="1" applyBorder="1" applyAlignment="1">
      <alignment vertical="center" shrinkToFit="1"/>
    </xf>
    <xf numFmtId="0" fontId="6" fillId="3" borderId="27" xfId="2" applyFont="1" applyFill="1" applyBorder="1" applyAlignment="1">
      <alignment vertical="center" shrinkToFit="1"/>
    </xf>
    <xf numFmtId="0" fontId="6" fillId="3" borderId="15" xfId="2" applyFont="1" applyFill="1" applyBorder="1" applyAlignment="1">
      <alignment vertical="center" shrinkToFit="1"/>
    </xf>
    <xf numFmtId="0" fontId="6" fillId="3" borderId="28" xfId="2" applyFont="1" applyFill="1" applyBorder="1" applyAlignment="1">
      <alignment vertical="center" shrinkToFit="1"/>
    </xf>
    <xf numFmtId="0" fontId="6" fillId="3" borderId="7" xfId="2" applyFont="1" applyFill="1" applyBorder="1" applyAlignment="1">
      <alignment vertical="center" shrinkToFit="1"/>
    </xf>
    <xf numFmtId="0" fontId="6" fillId="3" borderId="33" xfId="2" applyFont="1" applyFill="1" applyBorder="1" applyAlignment="1">
      <alignment vertical="center" shrinkToFit="1"/>
    </xf>
    <xf numFmtId="0" fontId="6" fillId="3" borderId="9" xfId="2" applyFont="1" applyFill="1" applyBorder="1" applyAlignment="1">
      <alignment vertical="center" shrinkToFit="1"/>
    </xf>
    <xf numFmtId="0" fontId="6" fillId="3" borderId="10" xfId="2" applyFont="1" applyFill="1" applyBorder="1" applyAlignment="1">
      <alignment vertical="center" shrinkToFit="1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1" xr:uid="{00000000-0005-0000-0000-000001000000}"/>
    <cellStyle name="標準_別紙２の３－１　予算書抄本" xfId="2" xr:uid="{D7BF16FB-3FCE-4CE6-B035-CAF3E14591B9}"/>
    <cellStyle name="標準_別紙２の３－２　施設借上費予算書" xfId="3" xr:uid="{AA093775-DAF8-4412-91E5-CBECFCBEDA28}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6</xdr:col>
      <xdr:colOff>1809750</xdr:colOff>
      <xdr:row>33</xdr:row>
      <xdr:rowOff>215900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57A4F2C-6EDD-7AD8-05A7-4BA7CB720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5962650" cy="7721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87312</xdr:colOff>
      <xdr:row>2</xdr:row>
      <xdr:rowOff>23813</xdr:rowOff>
    </xdr:from>
    <xdr:to>
      <xdr:col>5</xdr:col>
      <xdr:colOff>1138237</xdr:colOff>
      <xdr:row>4</xdr:row>
      <xdr:rowOff>95250</xdr:rowOff>
    </xdr:to>
    <xdr:sp macro="" textlink="">
      <xdr:nvSpPr>
        <xdr:cNvPr id="2" name="角丸四角形吹き出し 241">
          <a:extLst>
            <a:ext uri="{FF2B5EF4-FFF2-40B4-BE49-F238E27FC236}">
              <a16:creationId xmlns:a16="http://schemas.microsoft.com/office/drawing/2014/main" id="{C56E7CF5-D94E-5574-A25C-2B681460B495}"/>
            </a:ext>
          </a:extLst>
        </xdr:cNvPr>
        <xdr:cNvSpPr/>
      </xdr:nvSpPr>
      <xdr:spPr>
        <a:xfrm>
          <a:off x="627062" y="484188"/>
          <a:ext cx="3606800" cy="523875"/>
        </a:xfrm>
        <a:prstGeom prst="wedgeRoundRectCallout">
          <a:avLst>
            <a:gd name="adj1" fmla="val 56814"/>
            <a:gd name="adj2" fmla="val -47133"/>
            <a:gd name="adj3" fmla="val 16667"/>
          </a:avLst>
        </a:prstGeom>
        <a:solidFill>
          <a:sysClr val="window" lastClr="FFFFFF">
            <a:lumMod val="85000"/>
          </a:sysClr>
        </a:solidFill>
        <a:ln w="190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実施状況報告の際の収支報告書とは様式が異なります。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「令和７年度」と記載されているものを使用してください。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515938</xdr:colOff>
      <xdr:row>5</xdr:row>
      <xdr:rowOff>95250</xdr:rowOff>
    </xdr:from>
    <xdr:to>
      <xdr:col>6</xdr:col>
      <xdr:colOff>2672398</xdr:colOff>
      <xdr:row>7</xdr:row>
      <xdr:rowOff>41910</xdr:rowOff>
    </xdr:to>
    <xdr:sp macro="" textlink="">
      <xdr:nvSpPr>
        <xdr:cNvPr id="7" name="角丸四角形吹き出し 426">
          <a:extLst>
            <a:ext uri="{FF2B5EF4-FFF2-40B4-BE49-F238E27FC236}">
              <a16:creationId xmlns:a16="http://schemas.microsoft.com/office/drawing/2014/main" id="{6EA87844-0453-AF4C-77CF-FCF547E1EEB6}"/>
            </a:ext>
          </a:extLst>
        </xdr:cNvPr>
        <xdr:cNvSpPr/>
      </xdr:nvSpPr>
      <xdr:spPr>
        <a:xfrm>
          <a:off x="5715001" y="1238250"/>
          <a:ext cx="2156460" cy="407035"/>
        </a:xfrm>
        <a:prstGeom prst="wedgeRoundRectCallout">
          <a:avLst>
            <a:gd name="adj1" fmla="val -19271"/>
            <a:gd name="adj2" fmla="val -114028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ts val="1400"/>
            </a:lnSpc>
          </a:pPr>
          <a:r>
            <a:rPr lang="ja-JP" sz="1000" b="1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（１）社会福祉法人は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lnSpc>
              <a:spcPts val="1400"/>
            </a:lnSpc>
          </a:pPr>
          <a:r>
            <a:rPr lang="ja-JP" sz="1000" b="1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「施設名」</a:t>
          </a:r>
          <a:r>
            <a:rPr lang="ja-JP" sz="1000" b="1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を入力してください。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428625</xdr:colOff>
      <xdr:row>24</xdr:row>
      <xdr:rowOff>142875</xdr:rowOff>
    </xdr:from>
    <xdr:to>
      <xdr:col>8</xdr:col>
      <xdr:colOff>113665</xdr:colOff>
      <xdr:row>26</xdr:row>
      <xdr:rowOff>149225</xdr:rowOff>
    </xdr:to>
    <xdr:sp macro="" textlink="">
      <xdr:nvSpPr>
        <xdr:cNvPr id="8" name="角丸四角形吹き出し 2">
          <a:extLst>
            <a:ext uri="{FF2B5EF4-FFF2-40B4-BE49-F238E27FC236}">
              <a16:creationId xmlns:a16="http://schemas.microsoft.com/office/drawing/2014/main" id="{149134E3-BC54-0854-322F-C04BCEBF571B}"/>
            </a:ext>
          </a:extLst>
        </xdr:cNvPr>
        <xdr:cNvSpPr/>
      </xdr:nvSpPr>
      <xdr:spPr>
        <a:xfrm>
          <a:off x="5627688" y="5659438"/>
          <a:ext cx="2574290" cy="466725"/>
        </a:xfrm>
        <a:prstGeom prst="wedgeRoundRectCallout">
          <a:avLst>
            <a:gd name="adj1" fmla="val -64961"/>
            <a:gd name="adj2" fmla="val -354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（３）開設準備経費の補助額の合計を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3810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492124</xdr:colOff>
      <xdr:row>8</xdr:row>
      <xdr:rowOff>222250</xdr:rowOff>
    </xdr:from>
    <xdr:to>
      <xdr:col>8</xdr:col>
      <xdr:colOff>531811</xdr:colOff>
      <xdr:row>13</xdr:row>
      <xdr:rowOff>13337</xdr:rowOff>
    </xdr:to>
    <xdr:sp macro="" textlink="">
      <xdr:nvSpPr>
        <xdr:cNvPr id="9" name="角丸四角形吹き出し 2">
          <a:extLst>
            <a:ext uri="{FF2B5EF4-FFF2-40B4-BE49-F238E27FC236}">
              <a16:creationId xmlns:a16="http://schemas.microsoft.com/office/drawing/2014/main" id="{145D27CA-6BF6-8794-D87A-7279316446D6}"/>
            </a:ext>
          </a:extLst>
        </xdr:cNvPr>
        <xdr:cNvSpPr/>
      </xdr:nvSpPr>
      <xdr:spPr>
        <a:xfrm>
          <a:off x="5691187" y="2055813"/>
          <a:ext cx="2928937" cy="942024"/>
        </a:xfrm>
        <a:prstGeom prst="wedgeRoundRectCallout">
          <a:avLst>
            <a:gd name="adj1" fmla="val -64581"/>
            <a:gd name="adj2" fmla="val -17991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年間の運営費の補助額の合計を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金額は交付決定通知の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4445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別紙を参考にしてください。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896938</xdr:colOff>
      <xdr:row>20</xdr:row>
      <xdr:rowOff>119062</xdr:rowOff>
    </xdr:from>
    <xdr:to>
      <xdr:col>5</xdr:col>
      <xdr:colOff>2093913</xdr:colOff>
      <xdr:row>21</xdr:row>
      <xdr:rowOff>173355</xdr:rowOff>
    </xdr:to>
    <xdr:sp macro="" textlink="">
      <xdr:nvSpPr>
        <xdr:cNvPr id="10" name="角丸四角形吹き出し 17">
          <a:extLst>
            <a:ext uri="{FF2B5EF4-FFF2-40B4-BE49-F238E27FC236}">
              <a16:creationId xmlns:a16="http://schemas.microsoft.com/office/drawing/2014/main" id="{A996E954-E36B-CF33-7824-5DF99559BF4A}"/>
            </a:ext>
          </a:extLst>
        </xdr:cNvPr>
        <xdr:cNvSpPr/>
      </xdr:nvSpPr>
      <xdr:spPr>
        <a:xfrm>
          <a:off x="1976438" y="4714875"/>
          <a:ext cx="3213100" cy="284480"/>
        </a:xfrm>
        <a:prstGeom prst="wedgeRoundRectCallout">
          <a:avLst>
            <a:gd name="adj1" fmla="val 38494"/>
            <a:gd name="adj2" fmla="val -152528"/>
            <a:gd name="adj3" fmla="val 16667"/>
          </a:avLst>
        </a:prstGeom>
        <a:solidFill>
          <a:sysClr val="window" lastClr="FFFFFF">
            <a:lumMod val="85000"/>
          </a:sysClr>
        </a:solidFill>
        <a:ln w="190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各費目の合計欄（網掛け箇所）は自動計算されます。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460375</xdr:colOff>
      <xdr:row>44</xdr:row>
      <xdr:rowOff>150812</xdr:rowOff>
    </xdr:from>
    <xdr:to>
      <xdr:col>6</xdr:col>
      <xdr:colOff>2583180</xdr:colOff>
      <xdr:row>46</xdr:row>
      <xdr:rowOff>119697</xdr:rowOff>
    </xdr:to>
    <xdr:sp macro="" textlink="">
      <xdr:nvSpPr>
        <xdr:cNvPr id="11" name="角丸四角形吹き出し 358">
          <a:extLst>
            <a:ext uri="{FF2B5EF4-FFF2-40B4-BE49-F238E27FC236}">
              <a16:creationId xmlns:a16="http://schemas.microsoft.com/office/drawing/2014/main" id="{86D3D8FE-0081-6CF1-A72F-5F27D5EC63DF}"/>
            </a:ext>
          </a:extLst>
        </xdr:cNvPr>
        <xdr:cNvSpPr/>
      </xdr:nvSpPr>
      <xdr:spPr>
        <a:xfrm>
          <a:off x="5659438" y="10128250"/>
          <a:ext cx="2122805" cy="429260"/>
        </a:xfrm>
        <a:prstGeom prst="wedgeRoundRectCallout">
          <a:avLst>
            <a:gd name="adj1" fmla="val -69387"/>
            <a:gd name="adj2" fmla="val -28777"/>
            <a:gd name="adj3" fmla="val 16667"/>
          </a:avLst>
        </a:prstGeom>
        <a:solidFill>
          <a:sysClr val="window" lastClr="FFFFFF">
            <a:lumMod val="85000"/>
          </a:sysClr>
        </a:solidFill>
        <a:ln w="190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費目の追加・変更はできません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301625</xdr:colOff>
      <xdr:row>48</xdr:row>
      <xdr:rowOff>127000</xdr:rowOff>
    </xdr:from>
    <xdr:to>
      <xdr:col>7</xdr:col>
      <xdr:colOff>81915</xdr:colOff>
      <xdr:row>51</xdr:row>
      <xdr:rowOff>223838</xdr:rowOff>
    </xdr:to>
    <xdr:sp macro="" textlink="">
      <xdr:nvSpPr>
        <xdr:cNvPr id="12" name="角丸四角形吹き出し 2">
          <a:extLst>
            <a:ext uri="{FF2B5EF4-FFF2-40B4-BE49-F238E27FC236}">
              <a16:creationId xmlns:a16="http://schemas.microsoft.com/office/drawing/2014/main" id="{488204D5-D93B-B728-519A-95430DC2A591}"/>
            </a:ext>
          </a:extLst>
        </xdr:cNvPr>
        <xdr:cNvSpPr/>
      </xdr:nvSpPr>
      <xdr:spPr>
        <a:xfrm>
          <a:off x="5500688" y="11025188"/>
          <a:ext cx="2558415" cy="787400"/>
        </a:xfrm>
        <a:prstGeom prst="wedgeRoundRectCallout">
          <a:avLst>
            <a:gd name="adj1" fmla="val -60493"/>
            <a:gd name="adj2" fmla="val 4817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381000" indent="-3810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（４）運営費・開設準備経費について、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0005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各四半期の収支の合計と各費目の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0005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記入した金額が合致するよう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0005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ご確認ください。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547687</xdr:colOff>
      <xdr:row>64</xdr:row>
      <xdr:rowOff>119062</xdr:rowOff>
    </xdr:from>
    <xdr:to>
      <xdr:col>8</xdr:col>
      <xdr:colOff>317499</xdr:colOff>
      <xdr:row>69</xdr:row>
      <xdr:rowOff>261937</xdr:rowOff>
    </xdr:to>
    <xdr:sp macro="" textlink="">
      <xdr:nvSpPr>
        <xdr:cNvPr id="13" name="角丸四角形吹き出し 424">
          <a:extLst>
            <a:ext uri="{FF2B5EF4-FFF2-40B4-BE49-F238E27FC236}">
              <a16:creationId xmlns:a16="http://schemas.microsoft.com/office/drawing/2014/main" id="{834026AB-3FF6-FFAA-4E58-5DEFE8B753F3}"/>
            </a:ext>
          </a:extLst>
        </xdr:cNvPr>
        <xdr:cNvSpPr/>
      </xdr:nvSpPr>
      <xdr:spPr>
        <a:xfrm>
          <a:off x="5746750" y="14700250"/>
          <a:ext cx="2659062" cy="1293812"/>
        </a:xfrm>
        <a:prstGeom prst="wedgeRoundRectCallout">
          <a:avLst>
            <a:gd name="adj1" fmla="val -68818"/>
            <a:gd name="adj2" fmla="val 45828"/>
            <a:gd name="adj3" fmla="val 16667"/>
          </a:avLst>
        </a:prstGeom>
        <a:solidFill>
          <a:sysClr val="window" lastClr="FFFFFF">
            <a:lumMod val="85000"/>
          </a:sysClr>
        </a:solidFill>
        <a:ln w="190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年度をまたいだ繰越ができないため、</a:t>
          </a: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補助金</a:t>
          </a:r>
          <a:r>
            <a:rPr lang="en-US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(</a:t>
          </a: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１</a:t>
          </a:r>
          <a:r>
            <a:rPr lang="en-US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)</a:t>
          </a: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－支出</a:t>
          </a:r>
          <a:r>
            <a:rPr lang="en-US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(</a:t>
          </a: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３</a:t>
          </a:r>
          <a:r>
            <a:rPr lang="en-US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)</a:t>
          </a: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がプラスになった場合は、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補助金返還（精算）の手続きが必要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です。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DC5A-33F0-4FA2-9DCB-65210E7C25F6}">
  <sheetPr>
    <tabColor rgb="FFFF0000"/>
  </sheetPr>
  <dimension ref="A1"/>
  <sheetViews>
    <sheetView view="pageBreakPreview" topLeftCell="A19" zoomScaleNormal="100" zoomScaleSheetLayoutView="100" workbookViewId="0">
      <selection activeCell="H6" sqref="H6"/>
    </sheetView>
  </sheetViews>
  <sheetFormatPr defaultColWidth="8.58203125" defaultRowHeight="18" x14ac:dyDescent="0.55000000000000004"/>
  <cols>
    <col min="1" max="1" width="11.33203125" style="20" customWidth="1"/>
    <col min="2" max="6" width="8.58203125" style="20"/>
    <col min="7" max="7" width="24.08203125" style="20" customWidth="1"/>
    <col min="8" max="8" width="21.58203125" style="20" customWidth="1"/>
    <col min="9" max="16384" width="8.58203125" style="20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4E05A-C8F9-4EF4-A64D-BAD6DAA3CB69}">
  <sheetPr>
    <tabColor theme="0" tint="-0.14999847407452621"/>
    <pageSetUpPr fitToPage="1"/>
  </sheetPr>
  <dimension ref="A1:J70"/>
  <sheetViews>
    <sheetView tabSelected="1" view="pageBreakPreview" zoomScale="80" zoomScaleNormal="85" zoomScaleSheetLayoutView="80" workbookViewId="0"/>
  </sheetViews>
  <sheetFormatPr defaultColWidth="9" defaultRowHeight="17.5" x14ac:dyDescent="0.55000000000000004"/>
  <cols>
    <col min="1" max="4" width="3.58203125" style="171" customWidth="1"/>
    <col min="5" max="5" width="26.5" style="171" customWidth="1"/>
    <col min="6" max="6" width="27.58203125" style="171" customWidth="1"/>
    <col min="7" max="7" width="39.33203125" style="274" customWidth="1"/>
    <col min="8" max="8" width="1.5" style="274" customWidth="1"/>
    <col min="9" max="9" width="21.58203125" style="171" bestFit="1" customWidth="1"/>
    <col min="10" max="10" width="10.08203125" style="171" bestFit="1" customWidth="1"/>
    <col min="11" max="16384" width="9" style="171"/>
  </cols>
  <sheetData>
    <row r="1" spans="1:10" ht="14.25" customHeight="1" x14ac:dyDescent="0.55000000000000004">
      <c r="A1" s="169"/>
      <c r="B1" s="169"/>
      <c r="C1" s="169"/>
      <c r="D1" s="169"/>
      <c r="E1" s="169"/>
      <c r="F1" s="169"/>
      <c r="G1" s="170" t="s">
        <v>70</v>
      </c>
      <c r="H1" s="170"/>
      <c r="I1" s="169"/>
    </row>
    <row r="2" spans="1:10" ht="22.5" x14ac:dyDescent="0.55000000000000004">
      <c r="A2" s="172" t="s">
        <v>0</v>
      </c>
      <c r="B2" s="172"/>
      <c r="C2" s="172"/>
      <c r="D2" s="172"/>
      <c r="E2" s="172"/>
      <c r="F2" s="172"/>
      <c r="G2" s="172"/>
      <c r="H2" s="173"/>
      <c r="I2" s="169"/>
    </row>
    <row r="3" spans="1:10" x14ac:dyDescent="0.55000000000000004">
      <c r="A3" s="169"/>
      <c r="B3" s="169"/>
      <c r="C3" s="169"/>
      <c r="D3" s="169"/>
      <c r="E3" s="169"/>
      <c r="F3" s="169"/>
      <c r="G3" s="174"/>
      <c r="H3" s="174"/>
      <c r="I3" s="169"/>
    </row>
    <row r="4" spans="1:10" ht="18" customHeight="1" x14ac:dyDescent="0.55000000000000004">
      <c r="A4" s="169"/>
      <c r="B4" s="169"/>
      <c r="C4" s="169"/>
      <c r="D4" s="169"/>
      <c r="E4" s="169"/>
      <c r="F4" s="175" t="s">
        <v>1</v>
      </c>
      <c r="G4" s="275"/>
      <c r="H4" s="176"/>
      <c r="I4" s="177" t="s">
        <v>2</v>
      </c>
    </row>
    <row r="5" spans="1:10" ht="18" customHeight="1" x14ac:dyDescent="0.55000000000000004">
      <c r="A5" s="169" t="s">
        <v>3</v>
      </c>
      <c r="B5" s="169"/>
      <c r="C5" s="169"/>
      <c r="D5" s="169"/>
      <c r="E5" s="169"/>
      <c r="F5" s="169"/>
      <c r="G5" s="178" t="s">
        <v>4</v>
      </c>
      <c r="H5" s="170"/>
      <c r="I5" s="169"/>
    </row>
    <row r="6" spans="1:10" ht="18" customHeight="1" x14ac:dyDescent="0.55000000000000004">
      <c r="A6" s="281" t="s">
        <v>5</v>
      </c>
      <c r="B6" s="282"/>
      <c r="C6" s="282"/>
      <c r="D6" s="282"/>
      <c r="E6" s="283"/>
      <c r="F6" s="179" t="s">
        <v>6</v>
      </c>
      <c r="G6" s="180" t="s">
        <v>7</v>
      </c>
      <c r="H6" s="176"/>
      <c r="I6" s="169"/>
    </row>
    <row r="7" spans="1:10" ht="18" customHeight="1" x14ac:dyDescent="0.55000000000000004">
      <c r="A7" s="284" t="s">
        <v>8</v>
      </c>
      <c r="B7" s="181" t="s">
        <v>9</v>
      </c>
      <c r="C7" s="182"/>
      <c r="D7" s="182"/>
      <c r="E7" s="183"/>
      <c r="F7" s="184">
        <f>F8+F19</f>
        <v>0</v>
      </c>
      <c r="G7" s="180"/>
      <c r="H7" s="176"/>
      <c r="I7" s="169" t="s">
        <v>10</v>
      </c>
    </row>
    <row r="8" spans="1:10" ht="18" customHeight="1" x14ac:dyDescent="0.55000000000000004">
      <c r="A8" s="285"/>
      <c r="B8" s="185"/>
      <c r="C8" s="186" t="s">
        <v>11</v>
      </c>
      <c r="D8" s="187"/>
      <c r="E8" s="187"/>
      <c r="F8" s="188">
        <f>SUM(F9:F18)</f>
        <v>0</v>
      </c>
      <c r="G8" s="189"/>
      <c r="H8" s="176"/>
      <c r="I8" s="169" t="s">
        <v>10</v>
      </c>
    </row>
    <row r="9" spans="1:10" ht="18" customHeight="1" x14ac:dyDescent="0.55000000000000004">
      <c r="A9" s="285"/>
      <c r="B9" s="185"/>
      <c r="C9" s="190"/>
      <c r="D9" s="286" t="s">
        <v>12</v>
      </c>
      <c r="E9" s="287"/>
      <c r="F9" s="72"/>
      <c r="G9" s="55"/>
      <c r="H9" s="174"/>
      <c r="I9" s="169"/>
    </row>
    <row r="10" spans="1:10" ht="18" customHeight="1" x14ac:dyDescent="0.55000000000000004">
      <c r="A10" s="285"/>
      <c r="B10" s="185"/>
      <c r="C10" s="190"/>
      <c r="D10" s="294" t="s">
        <v>13</v>
      </c>
      <c r="E10" s="295"/>
      <c r="F10" s="159"/>
      <c r="G10" s="276"/>
      <c r="H10" s="174"/>
      <c r="I10" s="169"/>
    </row>
    <row r="11" spans="1:10" ht="18" customHeight="1" x14ac:dyDescent="0.55000000000000004">
      <c r="A11" s="285"/>
      <c r="B11" s="185"/>
      <c r="C11" s="190"/>
      <c r="D11" s="288" t="s">
        <v>14</v>
      </c>
      <c r="E11" s="289"/>
      <c r="F11" s="160"/>
      <c r="G11" s="56"/>
      <c r="H11" s="174"/>
      <c r="I11" s="169"/>
    </row>
    <row r="12" spans="1:10" ht="18" customHeight="1" x14ac:dyDescent="0.55000000000000004">
      <c r="A12" s="285"/>
      <c r="B12" s="185"/>
      <c r="C12" s="190"/>
      <c r="D12" s="288" t="s">
        <v>15</v>
      </c>
      <c r="E12" s="289"/>
      <c r="F12" s="161"/>
      <c r="G12" s="56"/>
      <c r="H12" s="174"/>
      <c r="I12" s="169"/>
      <c r="J12" s="191"/>
    </row>
    <row r="13" spans="1:10" ht="18" customHeight="1" x14ac:dyDescent="0.55000000000000004">
      <c r="A13" s="285"/>
      <c r="B13" s="185"/>
      <c r="C13" s="190"/>
      <c r="D13" s="288" t="s">
        <v>16</v>
      </c>
      <c r="E13" s="289"/>
      <c r="F13" s="162"/>
      <c r="G13" s="56"/>
      <c r="H13" s="174"/>
      <c r="I13" s="169"/>
      <c r="J13" s="191"/>
    </row>
    <row r="14" spans="1:10" ht="18" customHeight="1" x14ac:dyDescent="0.55000000000000004">
      <c r="A14" s="285"/>
      <c r="B14" s="185"/>
      <c r="C14" s="190"/>
      <c r="D14" s="288" t="s">
        <v>17</v>
      </c>
      <c r="E14" s="289"/>
      <c r="F14" s="163"/>
      <c r="G14" s="56"/>
      <c r="H14" s="174"/>
      <c r="I14" s="169"/>
      <c r="J14" s="191"/>
    </row>
    <row r="15" spans="1:10" ht="18" customHeight="1" x14ac:dyDescent="0.55000000000000004">
      <c r="A15" s="285"/>
      <c r="B15" s="185"/>
      <c r="C15" s="190"/>
      <c r="D15" s="288" t="s">
        <v>18</v>
      </c>
      <c r="E15" s="289"/>
      <c r="F15" s="163"/>
      <c r="G15" s="56"/>
      <c r="H15" s="174"/>
      <c r="I15" s="169"/>
      <c r="J15" s="191"/>
    </row>
    <row r="16" spans="1:10" ht="18" customHeight="1" x14ac:dyDescent="0.55000000000000004">
      <c r="A16" s="285"/>
      <c r="B16" s="185"/>
      <c r="C16" s="190"/>
      <c r="D16" s="288" t="s">
        <v>19</v>
      </c>
      <c r="E16" s="289"/>
      <c r="F16" s="163"/>
      <c r="G16" s="56"/>
      <c r="H16" s="174"/>
      <c r="I16" s="169"/>
      <c r="J16" s="191"/>
    </row>
    <row r="17" spans="1:9" ht="18" customHeight="1" x14ac:dyDescent="0.55000000000000004">
      <c r="A17" s="285"/>
      <c r="B17" s="185"/>
      <c r="C17" s="190"/>
      <c r="D17" s="288" t="s">
        <v>20</v>
      </c>
      <c r="E17" s="289"/>
      <c r="F17" s="163"/>
      <c r="G17" s="56"/>
      <c r="H17" s="174"/>
      <c r="I17" s="169"/>
    </row>
    <row r="18" spans="1:9" ht="18" customHeight="1" x14ac:dyDescent="0.55000000000000004">
      <c r="A18" s="285"/>
      <c r="B18" s="185"/>
      <c r="C18" s="190"/>
      <c r="D18" s="290" t="s">
        <v>21</v>
      </c>
      <c r="E18" s="291"/>
      <c r="F18" s="163"/>
      <c r="G18" s="54"/>
      <c r="H18" s="174"/>
      <c r="I18" s="169"/>
    </row>
    <row r="19" spans="1:9" ht="18" customHeight="1" x14ac:dyDescent="0.55000000000000004">
      <c r="A19" s="285"/>
      <c r="B19" s="185"/>
      <c r="C19" s="192" t="s">
        <v>22</v>
      </c>
      <c r="D19" s="193"/>
      <c r="E19" s="194"/>
      <c r="F19" s="188">
        <f>F20 +F24</f>
        <v>0</v>
      </c>
      <c r="G19" s="195"/>
      <c r="H19" s="174"/>
      <c r="I19" s="169" t="s">
        <v>10</v>
      </c>
    </row>
    <row r="20" spans="1:9" ht="18" customHeight="1" x14ac:dyDescent="0.55000000000000004">
      <c r="A20" s="285"/>
      <c r="B20" s="185"/>
      <c r="C20" s="196"/>
      <c r="D20" s="292" t="s">
        <v>23</v>
      </c>
      <c r="E20" s="293"/>
      <c r="F20" s="197">
        <f>SUM(F21:F23)</f>
        <v>0</v>
      </c>
      <c r="G20" s="195"/>
      <c r="H20" s="174"/>
      <c r="I20" s="169" t="s">
        <v>10</v>
      </c>
    </row>
    <row r="21" spans="1:9" ht="18" customHeight="1" x14ac:dyDescent="0.55000000000000004">
      <c r="A21" s="285"/>
      <c r="B21" s="185"/>
      <c r="C21" s="196"/>
      <c r="D21" s="198"/>
      <c r="E21" s="199" t="s">
        <v>24</v>
      </c>
      <c r="F21" s="7"/>
      <c r="G21" s="55"/>
      <c r="H21" s="174"/>
      <c r="I21" s="169"/>
    </row>
    <row r="22" spans="1:9" ht="18" customHeight="1" x14ac:dyDescent="0.55000000000000004">
      <c r="A22" s="285"/>
      <c r="B22" s="185"/>
      <c r="C22" s="196"/>
      <c r="D22" s="198"/>
      <c r="E22" s="200" t="s">
        <v>25</v>
      </c>
      <c r="F22" s="164"/>
      <c r="G22" s="165"/>
      <c r="H22" s="174"/>
      <c r="I22" s="169"/>
    </row>
    <row r="23" spans="1:9" ht="18" customHeight="1" x14ac:dyDescent="0.55000000000000004">
      <c r="A23" s="285"/>
      <c r="B23" s="185"/>
      <c r="C23" s="196"/>
      <c r="D23" s="198"/>
      <c r="E23" s="201" t="s">
        <v>26</v>
      </c>
      <c r="F23" s="8"/>
      <c r="G23" s="61"/>
      <c r="H23" s="174"/>
      <c r="I23" s="169"/>
    </row>
    <row r="24" spans="1:9" ht="18" customHeight="1" x14ac:dyDescent="0.55000000000000004">
      <c r="A24" s="285"/>
      <c r="B24" s="185"/>
      <c r="C24" s="196"/>
      <c r="D24" s="292" t="s">
        <v>27</v>
      </c>
      <c r="E24" s="293"/>
      <c r="F24" s="202">
        <f>SUM(F25:F28)</f>
        <v>0</v>
      </c>
      <c r="G24" s="203"/>
      <c r="H24" s="174"/>
      <c r="I24" s="169" t="s">
        <v>10</v>
      </c>
    </row>
    <row r="25" spans="1:9" ht="18" customHeight="1" x14ac:dyDescent="0.55000000000000004">
      <c r="A25" s="285"/>
      <c r="B25" s="185"/>
      <c r="C25" s="190"/>
      <c r="D25" s="198"/>
      <c r="E25" s="199" t="s">
        <v>28</v>
      </c>
      <c r="F25" s="46"/>
      <c r="G25" s="76"/>
      <c r="H25" s="174"/>
      <c r="I25" s="169"/>
    </row>
    <row r="26" spans="1:9" ht="18" customHeight="1" x14ac:dyDescent="0.55000000000000004">
      <c r="A26" s="285"/>
      <c r="B26" s="185"/>
      <c r="C26" s="190"/>
      <c r="D26" s="196"/>
      <c r="E26" s="204" t="s">
        <v>19</v>
      </c>
      <c r="F26" s="77"/>
      <c r="G26" s="78"/>
      <c r="H26" s="174"/>
      <c r="I26" s="169"/>
    </row>
    <row r="27" spans="1:9" ht="18" customHeight="1" x14ac:dyDescent="0.55000000000000004">
      <c r="A27" s="285"/>
      <c r="B27" s="185"/>
      <c r="C27" s="190"/>
      <c r="D27" s="196"/>
      <c r="E27" s="204" t="s">
        <v>20</v>
      </c>
      <c r="F27" s="77"/>
      <c r="G27" s="56"/>
      <c r="H27" s="174"/>
      <c r="I27" s="169"/>
    </row>
    <row r="28" spans="1:9" ht="18" customHeight="1" x14ac:dyDescent="0.55000000000000004">
      <c r="A28" s="285"/>
      <c r="B28" s="205"/>
      <c r="C28" s="206"/>
      <c r="D28" s="196"/>
      <c r="E28" s="204" t="s">
        <v>21</v>
      </c>
      <c r="F28" s="3"/>
      <c r="G28" s="56"/>
      <c r="H28" s="174"/>
      <c r="I28" s="169"/>
    </row>
    <row r="29" spans="1:9" ht="18" customHeight="1" x14ac:dyDescent="0.55000000000000004">
      <c r="A29" s="285"/>
      <c r="B29" s="181" t="s">
        <v>29</v>
      </c>
      <c r="C29" s="207"/>
      <c r="D29" s="208"/>
      <c r="E29" s="209"/>
      <c r="F29" s="75"/>
      <c r="G29" s="54"/>
      <c r="H29" s="174"/>
      <c r="I29" s="169"/>
    </row>
    <row r="30" spans="1:9" ht="18" customHeight="1" x14ac:dyDescent="0.55000000000000004">
      <c r="A30" s="285"/>
      <c r="B30" s="181" t="s">
        <v>30</v>
      </c>
      <c r="C30" s="210"/>
      <c r="D30" s="182"/>
      <c r="E30" s="183"/>
      <c r="F30" s="211">
        <f>SUM(F31:F35)</f>
        <v>0</v>
      </c>
      <c r="G30" s="212"/>
      <c r="H30" s="174"/>
      <c r="I30" s="169" t="s">
        <v>10</v>
      </c>
    </row>
    <row r="31" spans="1:9" ht="18" customHeight="1" x14ac:dyDescent="0.55000000000000004">
      <c r="A31" s="285"/>
      <c r="B31" s="185"/>
      <c r="C31" s="213" t="s">
        <v>31</v>
      </c>
      <c r="D31" s="214"/>
      <c r="E31" s="215"/>
      <c r="F31" s="72"/>
      <c r="G31" s="55"/>
      <c r="H31" s="174"/>
      <c r="I31" s="169"/>
    </row>
    <row r="32" spans="1:9" ht="18" customHeight="1" x14ac:dyDescent="0.55000000000000004">
      <c r="A32" s="285"/>
      <c r="B32" s="185"/>
      <c r="C32" s="216" t="s">
        <v>32</v>
      </c>
      <c r="D32" s="217"/>
      <c r="E32" s="218"/>
      <c r="F32" s="73"/>
      <c r="G32" s="56"/>
      <c r="H32" s="174"/>
      <c r="I32" s="169"/>
    </row>
    <row r="33" spans="1:9" ht="18" customHeight="1" x14ac:dyDescent="0.55000000000000004">
      <c r="A33" s="285"/>
      <c r="B33" s="185"/>
      <c r="C33" s="216" t="s">
        <v>33</v>
      </c>
      <c r="D33" s="217"/>
      <c r="E33" s="218"/>
      <c r="F33" s="73"/>
      <c r="G33" s="56"/>
      <c r="H33" s="174"/>
      <c r="I33" s="169"/>
    </row>
    <row r="34" spans="1:9" ht="18" customHeight="1" x14ac:dyDescent="0.55000000000000004">
      <c r="A34" s="285"/>
      <c r="B34" s="185"/>
      <c r="C34" s="216" t="s">
        <v>34</v>
      </c>
      <c r="D34" s="217"/>
      <c r="E34" s="218"/>
      <c r="F34" s="73"/>
      <c r="G34" s="56"/>
      <c r="H34" s="174"/>
      <c r="I34" s="169"/>
    </row>
    <row r="35" spans="1:9" ht="18" customHeight="1" thickBot="1" x14ac:dyDescent="0.6">
      <c r="A35" s="285"/>
      <c r="B35" s="185"/>
      <c r="C35" s="219" t="s">
        <v>35</v>
      </c>
      <c r="D35" s="220"/>
      <c r="E35" s="221"/>
      <c r="F35" s="74"/>
      <c r="G35" s="57"/>
      <c r="H35" s="174"/>
      <c r="I35" s="169"/>
    </row>
    <row r="36" spans="1:9" ht="18" customHeight="1" thickTop="1" x14ac:dyDescent="0.55000000000000004">
      <c r="A36" s="222" t="s">
        <v>36</v>
      </c>
      <c r="B36" s="223"/>
      <c r="C36" s="223"/>
      <c r="D36" s="223"/>
      <c r="E36" s="224"/>
      <c r="F36" s="225">
        <f>SUM(F7,F29,F30)</f>
        <v>0</v>
      </c>
      <c r="G36" s="226"/>
      <c r="H36" s="174"/>
      <c r="I36" s="169" t="s">
        <v>10</v>
      </c>
    </row>
    <row r="37" spans="1:9" ht="7.4" customHeight="1" x14ac:dyDescent="0.55000000000000004">
      <c r="A37" s="227"/>
      <c r="B37" s="228"/>
      <c r="C37" s="228"/>
      <c r="D37" s="228"/>
      <c r="E37" s="228"/>
      <c r="F37" s="169"/>
      <c r="G37" s="229"/>
      <c r="H37" s="176"/>
      <c r="I37" s="169"/>
    </row>
    <row r="38" spans="1:9" ht="18" customHeight="1" x14ac:dyDescent="0.55000000000000004">
      <c r="A38" s="230" t="s">
        <v>37</v>
      </c>
      <c r="B38" s="231"/>
      <c r="C38" s="231"/>
      <c r="D38" s="232"/>
      <c r="E38" s="228"/>
      <c r="F38" s="169"/>
      <c r="G38" s="233"/>
      <c r="H38" s="174"/>
      <c r="I38" s="169"/>
    </row>
    <row r="39" spans="1:9" ht="18" customHeight="1" x14ac:dyDescent="0.55000000000000004">
      <c r="A39" s="281" t="s">
        <v>5</v>
      </c>
      <c r="B39" s="282"/>
      <c r="C39" s="282"/>
      <c r="D39" s="282"/>
      <c r="E39" s="283"/>
      <c r="F39" s="179" t="s">
        <v>6</v>
      </c>
      <c r="G39" s="180" t="s">
        <v>7</v>
      </c>
      <c r="H39" s="174"/>
      <c r="I39" s="169"/>
    </row>
    <row r="40" spans="1:9" ht="18" customHeight="1" x14ac:dyDescent="0.55000000000000004">
      <c r="A40" s="284" t="s">
        <v>38</v>
      </c>
      <c r="B40" s="186" t="s">
        <v>39</v>
      </c>
      <c r="C40" s="234"/>
      <c r="D40" s="234"/>
      <c r="E40" s="235"/>
      <c r="F40" s="236">
        <f>SUM(F41,F42,F55)</f>
        <v>0</v>
      </c>
      <c r="G40" s="180"/>
      <c r="H40" s="174"/>
      <c r="I40" s="169" t="s">
        <v>10</v>
      </c>
    </row>
    <row r="41" spans="1:9" ht="18" customHeight="1" x14ac:dyDescent="0.55000000000000004">
      <c r="A41" s="285"/>
      <c r="B41" s="237"/>
      <c r="C41" s="238" t="s">
        <v>40</v>
      </c>
      <c r="D41" s="234"/>
      <c r="E41" s="235"/>
      <c r="F41" s="79"/>
      <c r="G41" s="51"/>
      <c r="H41" s="174"/>
      <c r="I41" s="169"/>
    </row>
    <row r="42" spans="1:9" ht="18" customHeight="1" x14ac:dyDescent="0.55000000000000004">
      <c r="A42" s="285"/>
      <c r="B42" s="237"/>
      <c r="C42" s="239" t="s">
        <v>11</v>
      </c>
      <c r="D42" s="187"/>
      <c r="E42" s="240"/>
      <c r="F42" s="188">
        <f>SUM(F43:F54)</f>
        <v>0</v>
      </c>
      <c r="G42" s="189"/>
      <c r="H42" s="174"/>
      <c r="I42" s="169" t="s">
        <v>10</v>
      </c>
    </row>
    <row r="43" spans="1:9" ht="18" customHeight="1" x14ac:dyDescent="0.55000000000000004">
      <c r="A43" s="285"/>
      <c r="B43" s="237"/>
      <c r="C43" s="241">
        <v>1</v>
      </c>
      <c r="D43" s="242" t="s">
        <v>41</v>
      </c>
      <c r="E43" s="215"/>
      <c r="F43" s="7"/>
      <c r="G43" s="55"/>
      <c r="H43" s="174"/>
      <c r="I43" s="169"/>
    </row>
    <row r="44" spans="1:9" ht="18" customHeight="1" x14ac:dyDescent="0.55000000000000004">
      <c r="A44" s="285"/>
      <c r="B44" s="237"/>
      <c r="C44" s="241">
        <v>2</v>
      </c>
      <c r="D44" s="243" t="s">
        <v>42</v>
      </c>
      <c r="E44" s="218"/>
      <c r="F44" s="80"/>
      <c r="G44" s="56"/>
      <c r="H44" s="174"/>
      <c r="I44" s="169"/>
    </row>
    <row r="45" spans="1:9" ht="18" customHeight="1" x14ac:dyDescent="0.55000000000000004">
      <c r="A45" s="285"/>
      <c r="B45" s="237"/>
      <c r="C45" s="241">
        <v>3</v>
      </c>
      <c r="D45" s="243" t="s">
        <v>43</v>
      </c>
      <c r="E45" s="218"/>
      <c r="F45" s="80"/>
      <c r="G45" s="56"/>
      <c r="H45" s="174"/>
      <c r="I45" s="169"/>
    </row>
    <row r="46" spans="1:9" ht="18" customHeight="1" x14ac:dyDescent="0.55000000000000004">
      <c r="A46" s="285"/>
      <c r="B46" s="237"/>
      <c r="C46" s="241">
        <v>4</v>
      </c>
      <c r="D46" s="243" t="s">
        <v>44</v>
      </c>
      <c r="E46" s="218"/>
      <c r="F46" s="80"/>
      <c r="G46" s="56"/>
      <c r="H46" s="174"/>
      <c r="I46" s="169"/>
    </row>
    <row r="47" spans="1:9" ht="18" customHeight="1" x14ac:dyDescent="0.55000000000000004">
      <c r="A47" s="285"/>
      <c r="B47" s="237"/>
      <c r="C47" s="241">
        <v>5</v>
      </c>
      <c r="D47" s="243" t="s">
        <v>45</v>
      </c>
      <c r="E47" s="218"/>
      <c r="F47" s="80"/>
      <c r="G47" s="56"/>
      <c r="H47" s="174"/>
      <c r="I47" s="169"/>
    </row>
    <row r="48" spans="1:9" ht="18" customHeight="1" x14ac:dyDescent="0.55000000000000004">
      <c r="A48" s="285"/>
      <c r="B48" s="237"/>
      <c r="C48" s="241">
        <v>6</v>
      </c>
      <c r="D48" s="243" t="s">
        <v>46</v>
      </c>
      <c r="E48" s="218"/>
      <c r="F48" s="80"/>
      <c r="G48" s="56"/>
      <c r="H48" s="174"/>
      <c r="I48" s="169"/>
    </row>
    <row r="49" spans="1:9" ht="18" customHeight="1" x14ac:dyDescent="0.55000000000000004">
      <c r="A49" s="285"/>
      <c r="B49" s="237"/>
      <c r="C49" s="241">
        <v>7</v>
      </c>
      <c r="D49" s="243" t="s">
        <v>47</v>
      </c>
      <c r="E49" s="218"/>
      <c r="F49" s="80"/>
      <c r="G49" s="56"/>
      <c r="H49" s="174"/>
      <c r="I49" s="169"/>
    </row>
    <row r="50" spans="1:9" ht="18" customHeight="1" x14ac:dyDescent="0.55000000000000004">
      <c r="A50" s="285"/>
      <c r="B50" s="237"/>
      <c r="C50" s="241">
        <v>8</v>
      </c>
      <c r="D50" s="243" t="s">
        <v>48</v>
      </c>
      <c r="E50" s="218"/>
      <c r="F50" s="80"/>
      <c r="G50" s="56"/>
      <c r="H50" s="174"/>
      <c r="I50" s="169"/>
    </row>
    <row r="51" spans="1:9" ht="18" customHeight="1" x14ac:dyDescent="0.55000000000000004">
      <c r="A51" s="285"/>
      <c r="B51" s="237"/>
      <c r="C51" s="241">
        <v>9</v>
      </c>
      <c r="D51" s="243" t="s">
        <v>49</v>
      </c>
      <c r="E51" s="218"/>
      <c r="F51" s="80"/>
      <c r="G51" s="56"/>
      <c r="H51" s="174"/>
      <c r="I51" s="169"/>
    </row>
    <row r="52" spans="1:9" ht="18" customHeight="1" x14ac:dyDescent="0.55000000000000004">
      <c r="A52" s="285"/>
      <c r="B52" s="237"/>
      <c r="C52" s="241">
        <v>10</v>
      </c>
      <c r="D52" s="243" t="s">
        <v>50</v>
      </c>
      <c r="E52" s="218"/>
      <c r="F52" s="80"/>
      <c r="G52" s="56"/>
      <c r="H52" s="174"/>
      <c r="I52" s="169"/>
    </row>
    <row r="53" spans="1:9" ht="18" customHeight="1" x14ac:dyDescent="0.55000000000000004">
      <c r="A53" s="285"/>
      <c r="B53" s="237"/>
      <c r="C53" s="241">
        <v>11</v>
      </c>
      <c r="D53" s="243" t="s">
        <v>51</v>
      </c>
      <c r="E53" s="218"/>
      <c r="F53" s="80"/>
      <c r="G53" s="56"/>
      <c r="H53" s="174"/>
      <c r="I53" s="169"/>
    </row>
    <row r="54" spans="1:9" ht="18" customHeight="1" x14ac:dyDescent="0.55000000000000004">
      <c r="A54" s="285"/>
      <c r="B54" s="237"/>
      <c r="C54" s="241">
        <v>12</v>
      </c>
      <c r="D54" s="244" t="s">
        <v>52</v>
      </c>
      <c r="E54" s="245"/>
      <c r="F54" s="8"/>
      <c r="G54" s="54"/>
      <c r="H54" s="174"/>
      <c r="I54" s="169"/>
    </row>
    <row r="55" spans="1:9" ht="18" customHeight="1" x14ac:dyDescent="0.55000000000000004">
      <c r="A55" s="285"/>
      <c r="B55" s="237"/>
      <c r="C55" s="239" t="s">
        <v>53</v>
      </c>
      <c r="D55" s="187"/>
      <c r="E55" s="240"/>
      <c r="F55" s="246">
        <f>SUM(F56:F57)</f>
        <v>0</v>
      </c>
      <c r="G55" s="189"/>
      <c r="H55" s="174"/>
      <c r="I55" s="169" t="s">
        <v>10</v>
      </c>
    </row>
    <row r="56" spans="1:9" ht="18" customHeight="1" x14ac:dyDescent="0.55000000000000004">
      <c r="A56" s="285"/>
      <c r="B56" s="237"/>
      <c r="C56" s="241"/>
      <c r="D56" s="187" t="s">
        <v>54</v>
      </c>
      <c r="E56" s="240"/>
      <c r="F56" s="81"/>
      <c r="G56" s="60"/>
      <c r="H56" s="174"/>
      <c r="I56" s="169"/>
    </row>
    <row r="57" spans="1:9" ht="18" customHeight="1" x14ac:dyDescent="0.55000000000000004">
      <c r="A57" s="285"/>
      <c r="B57" s="247"/>
      <c r="C57" s="248"/>
      <c r="D57" s="249" t="s">
        <v>55</v>
      </c>
      <c r="E57" s="245"/>
      <c r="F57" s="82"/>
      <c r="G57" s="54"/>
      <c r="H57" s="174"/>
      <c r="I57" s="169"/>
    </row>
    <row r="58" spans="1:9" ht="18" customHeight="1" x14ac:dyDescent="0.55000000000000004">
      <c r="A58" s="285"/>
      <c r="B58" s="186" t="s">
        <v>56</v>
      </c>
      <c r="C58" s="238"/>
      <c r="D58" s="250"/>
      <c r="E58" s="251"/>
      <c r="F58" s="197">
        <f>SUM(F59,F63)</f>
        <v>0</v>
      </c>
      <c r="G58" s="252"/>
      <c r="H58" s="174"/>
      <c r="I58" s="169" t="s">
        <v>10</v>
      </c>
    </row>
    <row r="59" spans="1:9" ht="18" customHeight="1" x14ac:dyDescent="0.55000000000000004">
      <c r="A59" s="285"/>
      <c r="B59" s="237"/>
      <c r="C59" s="239" t="s">
        <v>57</v>
      </c>
      <c r="D59" s="187"/>
      <c r="E59" s="240"/>
      <c r="F59" s="188">
        <f>SUM(F60:F62)</f>
        <v>0</v>
      </c>
      <c r="G59" s="189"/>
      <c r="H59" s="174"/>
      <c r="I59" s="169" t="s">
        <v>10</v>
      </c>
    </row>
    <row r="60" spans="1:9" ht="18" customHeight="1" x14ac:dyDescent="0.55000000000000004">
      <c r="A60" s="285"/>
      <c r="B60" s="237"/>
      <c r="C60" s="241"/>
      <c r="D60" s="253" t="s">
        <v>58</v>
      </c>
      <c r="E60" s="254"/>
      <c r="F60" s="7"/>
      <c r="G60" s="55"/>
      <c r="H60" s="174"/>
      <c r="I60" s="169"/>
    </row>
    <row r="61" spans="1:9" ht="18" customHeight="1" x14ac:dyDescent="0.55000000000000004">
      <c r="A61" s="285"/>
      <c r="B61" s="237"/>
      <c r="C61" s="241"/>
      <c r="D61" s="255" t="s">
        <v>59</v>
      </c>
      <c r="E61" s="256"/>
      <c r="F61" s="8"/>
      <c r="G61" s="61"/>
      <c r="H61" s="174"/>
      <c r="I61" s="169"/>
    </row>
    <row r="62" spans="1:9" ht="18" customHeight="1" x14ac:dyDescent="0.55000000000000004">
      <c r="A62" s="285"/>
      <c r="B62" s="237"/>
      <c r="C62" s="248"/>
      <c r="D62" s="257" t="s">
        <v>60</v>
      </c>
      <c r="E62" s="258"/>
      <c r="F62" s="82"/>
      <c r="G62" s="54"/>
      <c r="H62" s="174"/>
      <c r="I62" s="169"/>
    </row>
    <row r="63" spans="1:9" ht="18" customHeight="1" x14ac:dyDescent="0.55000000000000004">
      <c r="A63" s="285"/>
      <c r="B63" s="237"/>
      <c r="C63" s="239" t="s">
        <v>61</v>
      </c>
      <c r="D63" s="187"/>
      <c r="E63" s="240"/>
      <c r="F63" s="188">
        <f>SUM(F64:F67)</f>
        <v>0</v>
      </c>
      <c r="G63" s="189"/>
      <c r="H63" s="174"/>
      <c r="I63" s="169" t="s">
        <v>10</v>
      </c>
    </row>
    <row r="64" spans="1:9" ht="18" customHeight="1" x14ac:dyDescent="0.55000000000000004">
      <c r="A64" s="285"/>
      <c r="B64" s="237"/>
      <c r="C64" s="241"/>
      <c r="D64" s="259" t="s">
        <v>28</v>
      </c>
      <c r="E64" s="260"/>
      <c r="F64" s="47"/>
      <c r="G64" s="83"/>
      <c r="H64" s="174"/>
      <c r="I64" s="169"/>
    </row>
    <row r="65" spans="1:9" ht="18" customHeight="1" x14ac:dyDescent="0.55000000000000004">
      <c r="A65" s="285"/>
      <c r="B65" s="237"/>
      <c r="C65" s="241"/>
      <c r="D65" s="261" t="s">
        <v>19</v>
      </c>
      <c r="E65" s="262"/>
      <c r="F65" s="45"/>
      <c r="G65" s="84"/>
      <c r="H65" s="174"/>
      <c r="I65" s="169"/>
    </row>
    <row r="66" spans="1:9" ht="18" customHeight="1" x14ac:dyDescent="0.55000000000000004">
      <c r="A66" s="285"/>
      <c r="B66" s="237"/>
      <c r="C66" s="241"/>
      <c r="D66" s="263" t="s">
        <v>20</v>
      </c>
      <c r="E66" s="264"/>
      <c r="F66" s="85"/>
      <c r="G66" s="56"/>
      <c r="H66" s="174"/>
      <c r="I66" s="169"/>
    </row>
    <row r="67" spans="1:9" ht="18" customHeight="1" thickBot="1" x14ac:dyDescent="0.6">
      <c r="A67" s="285"/>
      <c r="B67" s="265"/>
      <c r="C67" s="266"/>
      <c r="D67" s="267" t="s">
        <v>21</v>
      </c>
      <c r="E67" s="268"/>
      <c r="F67" s="86"/>
      <c r="G67" s="61"/>
      <c r="H67" s="174"/>
      <c r="I67" s="169"/>
    </row>
    <row r="68" spans="1:9" ht="18" customHeight="1" thickTop="1" x14ac:dyDescent="0.55000000000000004">
      <c r="A68" s="222" t="s">
        <v>62</v>
      </c>
      <c r="B68" s="223"/>
      <c r="C68" s="269"/>
      <c r="D68" s="269"/>
      <c r="E68" s="270"/>
      <c r="F68" s="271">
        <f>SUM(F40,F58)</f>
        <v>0</v>
      </c>
      <c r="G68" s="272"/>
      <c r="H68" s="174"/>
      <c r="I68" s="169" t="s">
        <v>10</v>
      </c>
    </row>
    <row r="69" spans="1:9" ht="18" customHeight="1" x14ac:dyDescent="0.55000000000000004">
      <c r="A69" s="296" t="s">
        <v>63</v>
      </c>
      <c r="B69" s="279"/>
      <c r="C69" s="279"/>
      <c r="D69" s="279"/>
      <c r="E69" s="280"/>
      <c r="F69" s="273">
        <f>F36-F68</f>
        <v>0</v>
      </c>
      <c r="G69" s="189"/>
      <c r="H69" s="174"/>
      <c r="I69" s="169" t="s">
        <v>10</v>
      </c>
    </row>
    <row r="70" spans="1:9" ht="32.5" customHeight="1" x14ac:dyDescent="0.55000000000000004">
      <c r="A70" s="277" t="s">
        <v>64</v>
      </c>
      <c r="B70" s="278"/>
      <c r="C70" s="279"/>
      <c r="D70" s="279"/>
      <c r="E70" s="280"/>
      <c r="F70" s="273">
        <f>F7-F68</f>
        <v>0</v>
      </c>
      <c r="G70" s="180"/>
      <c r="H70" s="174"/>
      <c r="I70" s="169" t="s">
        <v>10</v>
      </c>
    </row>
  </sheetData>
  <sheetProtection algorithmName="SHA-512" hashValue="XgXxVYBPnsaFlLk18xIr4IYK+ekaRgU8J6ab1oB7jlY0f85Uzd40ZBBltMjbbsUa2DOMGBemlVmhimK5Fg7Tpw==" saltValue="oL77rFJ1ZVQoiU2ERhpnfw==" spinCount="100000" sheet="1" formatRows="0" insertColumns="0" insertRows="0" deleteRows="0"/>
  <mergeCells count="18">
    <mergeCell ref="A40:A67"/>
    <mergeCell ref="A69:E69"/>
    <mergeCell ref="A70:E70"/>
    <mergeCell ref="A6:E6"/>
    <mergeCell ref="A7:A35"/>
    <mergeCell ref="D9:E9"/>
    <mergeCell ref="D11:E11"/>
    <mergeCell ref="D12:E12"/>
    <mergeCell ref="D13:E13"/>
    <mergeCell ref="D14:E14"/>
    <mergeCell ref="D15:E15"/>
    <mergeCell ref="D16:E16"/>
    <mergeCell ref="D17:E17"/>
    <mergeCell ref="D18:E18"/>
    <mergeCell ref="D20:E20"/>
    <mergeCell ref="D10:E10"/>
    <mergeCell ref="D24:E24"/>
    <mergeCell ref="A39:E39"/>
  </mergeCells>
  <phoneticPr fontId="1"/>
  <conditionalFormatting sqref="G4">
    <cfRule type="containsBlanks" dxfId="0" priority="2">
      <formula>LEN(TRIM(G4))=0</formula>
    </cfRule>
  </conditionalFormatting>
  <dataValidations count="1">
    <dataValidation type="whole" allowBlank="1" showInputMessage="1" showErrorMessage="1" sqref="F31:F35 F29 F41 F43:F54 F67 F60:F62 F56:F57" xr:uid="{2304A216-5D39-49D1-8D4C-DFFF3E3E4B0A}">
      <formula1>1</formula1>
      <formula2>9.99999999999999E+22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00358-93AC-4086-8B8F-0D17319189A2}">
  <sheetPr>
    <tabColor rgb="FFFF0000"/>
    <pageSetUpPr fitToPage="1"/>
  </sheetPr>
  <dimension ref="A1:J70"/>
  <sheetViews>
    <sheetView view="pageBreakPreview" zoomScale="80" zoomScaleNormal="85" zoomScaleSheetLayoutView="80" workbookViewId="0">
      <selection activeCell="G1" sqref="G1"/>
    </sheetView>
  </sheetViews>
  <sheetFormatPr defaultColWidth="9" defaultRowHeight="17.5" x14ac:dyDescent="0.55000000000000004"/>
  <cols>
    <col min="1" max="4" width="3.58203125" style="2" customWidth="1"/>
    <col min="5" max="5" width="26.5" style="2" customWidth="1"/>
    <col min="6" max="6" width="27.58203125" style="2" customWidth="1"/>
    <col min="7" max="7" width="36.5" style="33" customWidth="1"/>
    <col min="8" max="8" width="1.5" style="33" customWidth="1"/>
    <col min="9" max="9" width="21.58203125" style="2" bestFit="1" customWidth="1"/>
    <col min="10" max="10" width="10.08203125" style="2" bestFit="1" customWidth="1"/>
    <col min="11" max="16384" width="9" style="2"/>
  </cols>
  <sheetData>
    <row r="1" spans="1:10" ht="14.25" customHeight="1" x14ac:dyDescent="0.55000000000000004">
      <c r="A1" s="1"/>
      <c r="B1" s="1"/>
      <c r="C1" s="1"/>
      <c r="D1" s="1"/>
      <c r="E1" s="1"/>
      <c r="F1" s="1"/>
      <c r="G1" s="21" t="s">
        <v>70</v>
      </c>
      <c r="H1" s="21"/>
      <c r="I1" s="1"/>
    </row>
    <row r="2" spans="1:10" ht="22.5" x14ac:dyDescent="0.55000000000000004">
      <c r="A2" s="64" t="s">
        <v>0</v>
      </c>
      <c r="B2" s="64"/>
      <c r="C2" s="64"/>
      <c r="D2" s="64"/>
      <c r="E2" s="64"/>
      <c r="F2" s="64"/>
      <c r="G2" s="64"/>
      <c r="H2" s="37"/>
      <c r="I2" s="1"/>
    </row>
    <row r="3" spans="1:10" x14ac:dyDescent="0.55000000000000004">
      <c r="A3" s="1"/>
      <c r="B3" s="1"/>
      <c r="C3" s="1"/>
      <c r="D3" s="1"/>
      <c r="E3" s="1"/>
      <c r="F3" s="1"/>
      <c r="G3" s="11"/>
      <c r="H3" s="11"/>
      <c r="I3" s="1"/>
    </row>
    <row r="4" spans="1:10" ht="18" customHeight="1" x14ac:dyDescent="0.55000000000000004">
      <c r="A4" s="1"/>
      <c r="B4" s="1"/>
      <c r="C4" s="1"/>
      <c r="D4" s="1"/>
      <c r="E4" s="1"/>
      <c r="F4" s="22" t="s">
        <v>1</v>
      </c>
      <c r="G4" s="92" t="s">
        <v>65</v>
      </c>
      <c r="H4" s="23"/>
      <c r="I4" s="24" t="s">
        <v>2</v>
      </c>
    </row>
    <row r="5" spans="1:10" ht="18" customHeight="1" x14ac:dyDescent="0.55000000000000004">
      <c r="A5" s="1" t="s">
        <v>3</v>
      </c>
      <c r="B5" s="1"/>
      <c r="C5" s="1"/>
      <c r="D5" s="1"/>
      <c r="E5" s="1"/>
      <c r="F5" s="1"/>
      <c r="G5" s="38" t="s">
        <v>4</v>
      </c>
      <c r="H5" s="21"/>
      <c r="I5" s="1"/>
    </row>
    <row r="6" spans="1:10" ht="18" customHeight="1" x14ac:dyDescent="0.55000000000000004">
      <c r="A6" s="297" t="s">
        <v>5</v>
      </c>
      <c r="B6" s="298"/>
      <c r="C6" s="298"/>
      <c r="D6" s="298"/>
      <c r="E6" s="299"/>
      <c r="F6" s="153" t="s">
        <v>6</v>
      </c>
      <c r="G6" s="103" t="s">
        <v>7</v>
      </c>
      <c r="H6" s="23"/>
      <c r="I6" s="1"/>
    </row>
    <row r="7" spans="1:10" ht="18" customHeight="1" x14ac:dyDescent="0.55000000000000004">
      <c r="A7" s="300" t="s">
        <v>8</v>
      </c>
      <c r="B7" s="137" t="s">
        <v>9</v>
      </c>
      <c r="C7" s="138"/>
      <c r="D7" s="138"/>
      <c r="E7" s="139"/>
      <c r="F7" s="25">
        <f>SUM(F8,F19)</f>
        <v>14392500</v>
      </c>
      <c r="G7" s="50"/>
      <c r="H7" s="23"/>
      <c r="I7" s="1" t="s">
        <v>10</v>
      </c>
    </row>
    <row r="8" spans="1:10" ht="18" customHeight="1" x14ac:dyDescent="0.55000000000000004">
      <c r="A8" s="301"/>
      <c r="B8" s="140"/>
      <c r="C8" s="104" t="s">
        <v>11</v>
      </c>
      <c r="D8" s="110"/>
      <c r="E8" s="110"/>
      <c r="F8" s="31">
        <f>SUM(F9:F18)</f>
        <v>13892500</v>
      </c>
      <c r="G8" s="51"/>
      <c r="H8" s="23"/>
      <c r="I8" s="1" t="s">
        <v>10</v>
      </c>
    </row>
    <row r="9" spans="1:10" ht="18" customHeight="1" x14ac:dyDescent="0.55000000000000004">
      <c r="A9" s="301"/>
      <c r="B9" s="140"/>
      <c r="C9" s="100"/>
      <c r="D9" s="302" t="s">
        <v>12</v>
      </c>
      <c r="E9" s="303"/>
      <c r="F9" s="13">
        <v>6946500</v>
      </c>
      <c r="G9" s="52"/>
      <c r="H9" s="11"/>
      <c r="I9" s="1"/>
    </row>
    <row r="10" spans="1:10" ht="18" customHeight="1" x14ac:dyDescent="0.55000000000000004">
      <c r="A10" s="301"/>
      <c r="B10" s="140"/>
      <c r="C10" s="100"/>
      <c r="D10" s="304" t="s">
        <v>67</v>
      </c>
      <c r="E10" s="305"/>
      <c r="F10" s="34">
        <v>300000</v>
      </c>
      <c r="G10" s="53"/>
      <c r="H10" s="11"/>
      <c r="I10" s="1"/>
    </row>
    <row r="11" spans="1:10" ht="18" customHeight="1" x14ac:dyDescent="0.55000000000000004">
      <c r="A11" s="301"/>
      <c r="B11" s="140"/>
      <c r="C11" s="100"/>
      <c r="D11" s="304" t="s">
        <v>14</v>
      </c>
      <c r="E11" s="305"/>
      <c r="F11" s="34">
        <v>3302000</v>
      </c>
      <c r="G11" s="53"/>
      <c r="H11" s="11"/>
      <c r="I11" s="1"/>
    </row>
    <row r="12" spans="1:10" ht="18" customHeight="1" x14ac:dyDescent="0.55000000000000004">
      <c r="A12" s="301"/>
      <c r="B12" s="140"/>
      <c r="C12" s="100"/>
      <c r="D12" s="304" t="s">
        <v>15</v>
      </c>
      <c r="E12" s="305"/>
      <c r="F12" s="35"/>
      <c r="G12" s="53"/>
      <c r="H12" s="11"/>
      <c r="I12" s="1"/>
      <c r="J12" s="27"/>
    </row>
    <row r="13" spans="1:10" ht="18" customHeight="1" x14ac:dyDescent="0.55000000000000004">
      <c r="A13" s="301"/>
      <c r="B13" s="140"/>
      <c r="C13" s="100"/>
      <c r="D13" s="304" t="s">
        <v>16</v>
      </c>
      <c r="E13" s="305"/>
      <c r="F13" s="36">
        <v>412000</v>
      </c>
      <c r="G13" s="53"/>
      <c r="H13" s="11"/>
      <c r="I13" s="1"/>
      <c r="J13" s="27"/>
    </row>
    <row r="14" spans="1:10" ht="18" customHeight="1" x14ac:dyDescent="0.55000000000000004">
      <c r="A14" s="301"/>
      <c r="B14" s="140"/>
      <c r="C14" s="100"/>
      <c r="D14" s="304" t="s">
        <v>17</v>
      </c>
      <c r="E14" s="305"/>
      <c r="F14" s="14">
        <v>0</v>
      </c>
      <c r="G14" s="53"/>
      <c r="H14" s="11"/>
      <c r="I14" s="1"/>
      <c r="J14" s="27"/>
    </row>
    <row r="15" spans="1:10" ht="18" customHeight="1" x14ac:dyDescent="0.55000000000000004">
      <c r="A15" s="301"/>
      <c r="B15" s="140"/>
      <c r="C15" s="100"/>
      <c r="D15" s="304" t="s">
        <v>18</v>
      </c>
      <c r="E15" s="305"/>
      <c r="F15" s="14">
        <v>240000</v>
      </c>
      <c r="G15" s="53"/>
      <c r="H15" s="11"/>
      <c r="I15" s="1"/>
      <c r="J15" s="27"/>
    </row>
    <row r="16" spans="1:10" ht="18" customHeight="1" x14ac:dyDescent="0.55000000000000004">
      <c r="A16" s="301"/>
      <c r="B16" s="140"/>
      <c r="C16" s="100"/>
      <c r="D16" s="304" t="s">
        <v>19</v>
      </c>
      <c r="E16" s="305"/>
      <c r="F16" s="14">
        <v>2092000</v>
      </c>
      <c r="G16" s="53"/>
      <c r="H16" s="11"/>
      <c r="I16" s="1"/>
      <c r="J16" s="27"/>
    </row>
    <row r="17" spans="1:9" ht="18" customHeight="1" x14ac:dyDescent="0.55000000000000004">
      <c r="A17" s="301"/>
      <c r="B17" s="140"/>
      <c r="C17" s="100"/>
      <c r="D17" s="304" t="s">
        <v>20</v>
      </c>
      <c r="E17" s="305"/>
      <c r="F17" s="14">
        <v>0</v>
      </c>
      <c r="G17" s="53"/>
      <c r="H17" s="11"/>
      <c r="I17" s="1"/>
    </row>
    <row r="18" spans="1:9" ht="18" customHeight="1" x14ac:dyDescent="0.55000000000000004">
      <c r="A18" s="301"/>
      <c r="B18" s="140"/>
      <c r="C18" s="100"/>
      <c r="D18" s="306" t="s">
        <v>21</v>
      </c>
      <c r="E18" s="307"/>
      <c r="F18" s="66">
        <v>600000</v>
      </c>
      <c r="G18" s="67"/>
      <c r="H18" s="11"/>
      <c r="I18" s="1"/>
    </row>
    <row r="19" spans="1:9" ht="18" customHeight="1" x14ac:dyDescent="0.55000000000000004">
      <c r="A19" s="301"/>
      <c r="B19" s="140"/>
      <c r="C19" s="93" t="s">
        <v>22</v>
      </c>
      <c r="D19" s="94"/>
      <c r="E19" s="95"/>
      <c r="F19" s="41">
        <f>SUM(F20,F24)</f>
        <v>500000</v>
      </c>
      <c r="G19" s="67"/>
      <c r="H19" s="11"/>
      <c r="I19" s="1" t="s">
        <v>10</v>
      </c>
    </row>
    <row r="20" spans="1:9" ht="18" customHeight="1" x14ac:dyDescent="0.55000000000000004">
      <c r="A20" s="301"/>
      <c r="B20" s="140"/>
      <c r="C20" s="96"/>
      <c r="D20" s="308" t="s">
        <v>23</v>
      </c>
      <c r="E20" s="309"/>
      <c r="F20" s="91"/>
      <c r="G20" s="68"/>
      <c r="H20" s="11"/>
      <c r="I20" s="1"/>
    </row>
    <row r="21" spans="1:9" ht="18" customHeight="1" x14ac:dyDescent="0.55000000000000004">
      <c r="A21" s="301"/>
      <c r="B21" s="140"/>
      <c r="C21" s="96"/>
      <c r="D21" s="166"/>
      <c r="E21" s="167" t="s">
        <v>68</v>
      </c>
      <c r="F21" s="80"/>
      <c r="G21" s="53"/>
      <c r="H21" s="11"/>
      <c r="I21" s="1"/>
    </row>
    <row r="22" spans="1:9" ht="18" customHeight="1" x14ac:dyDescent="0.55000000000000004">
      <c r="A22" s="301"/>
      <c r="B22" s="140"/>
      <c r="C22" s="96"/>
      <c r="D22" s="97"/>
      <c r="E22" s="168" t="s">
        <v>69</v>
      </c>
      <c r="F22" s="80"/>
      <c r="G22" s="53"/>
      <c r="H22" s="11"/>
      <c r="I22" s="1"/>
    </row>
    <row r="23" spans="1:9" ht="18" customHeight="1" x14ac:dyDescent="0.55000000000000004">
      <c r="A23" s="301"/>
      <c r="B23" s="140"/>
      <c r="C23" s="96"/>
      <c r="D23" s="97"/>
      <c r="E23" s="99" t="s">
        <v>66</v>
      </c>
      <c r="F23" s="82"/>
      <c r="G23" s="67"/>
      <c r="H23" s="11"/>
      <c r="I23" s="1"/>
    </row>
    <row r="24" spans="1:9" ht="18" customHeight="1" x14ac:dyDescent="0.55000000000000004">
      <c r="A24" s="301"/>
      <c r="B24" s="140"/>
      <c r="C24" s="96"/>
      <c r="D24" s="308" t="s">
        <v>27</v>
      </c>
      <c r="E24" s="309"/>
      <c r="F24" s="87">
        <f>SUM(F25:F28)</f>
        <v>500000</v>
      </c>
      <c r="G24" s="88"/>
      <c r="H24" s="11"/>
      <c r="I24" s="1" t="s">
        <v>10</v>
      </c>
    </row>
    <row r="25" spans="1:9" ht="18" customHeight="1" x14ac:dyDescent="0.55000000000000004">
      <c r="A25" s="301"/>
      <c r="B25" s="140"/>
      <c r="C25" s="100"/>
      <c r="D25" s="97"/>
      <c r="E25" s="98" t="s">
        <v>28</v>
      </c>
      <c r="F25" s="65"/>
      <c r="G25" s="68"/>
      <c r="H25" s="11"/>
      <c r="I25" s="1"/>
    </row>
    <row r="26" spans="1:9" ht="18" customHeight="1" x14ac:dyDescent="0.55000000000000004">
      <c r="A26" s="301"/>
      <c r="B26" s="140"/>
      <c r="C26" s="100"/>
      <c r="D26" s="96"/>
      <c r="E26" s="101" t="s">
        <v>19</v>
      </c>
      <c r="F26" s="39">
        <v>500000</v>
      </c>
      <c r="G26" s="53"/>
      <c r="H26" s="11"/>
      <c r="I26" s="1"/>
    </row>
    <row r="27" spans="1:9" ht="18" customHeight="1" x14ac:dyDescent="0.55000000000000004">
      <c r="A27" s="301"/>
      <c r="B27" s="140"/>
      <c r="C27" s="100"/>
      <c r="D27" s="96"/>
      <c r="E27" s="101" t="s">
        <v>20</v>
      </c>
      <c r="F27" s="39"/>
      <c r="G27" s="53"/>
      <c r="H27" s="11"/>
      <c r="I27" s="1"/>
    </row>
    <row r="28" spans="1:9" ht="18" customHeight="1" x14ac:dyDescent="0.55000000000000004">
      <c r="A28" s="301"/>
      <c r="B28" s="141"/>
      <c r="C28" s="102"/>
      <c r="D28" s="96"/>
      <c r="E28" s="101" t="s">
        <v>21</v>
      </c>
      <c r="F28" s="3"/>
      <c r="G28" s="53"/>
      <c r="H28" s="11"/>
      <c r="I28" s="1"/>
    </row>
    <row r="29" spans="1:9" ht="18" customHeight="1" x14ac:dyDescent="0.55000000000000004">
      <c r="A29" s="301"/>
      <c r="B29" s="137" t="s">
        <v>29</v>
      </c>
      <c r="C29" s="142"/>
      <c r="D29" s="143"/>
      <c r="E29" s="144"/>
      <c r="F29" s="15">
        <v>50000</v>
      </c>
      <c r="G29" s="54"/>
      <c r="H29" s="11"/>
      <c r="I29" s="1"/>
    </row>
    <row r="30" spans="1:9" ht="18" customHeight="1" x14ac:dyDescent="0.55000000000000004">
      <c r="A30" s="301"/>
      <c r="B30" s="137" t="s">
        <v>30</v>
      </c>
      <c r="C30" s="145"/>
      <c r="D30" s="138"/>
      <c r="E30" s="139"/>
      <c r="F30" s="26">
        <f>SUM(F31:F35)</f>
        <v>0</v>
      </c>
      <c r="G30" s="54"/>
      <c r="H30" s="11"/>
      <c r="I30" s="1" t="s">
        <v>10</v>
      </c>
    </row>
    <row r="31" spans="1:9" ht="18" customHeight="1" x14ac:dyDescent="0.55000000000000004">
      <c r="A31" s="301"/>
      <c r="B31" s="140"/>
      <c r="C31" s="146" t="s">
        <v>31</v>
      </c>
      <c r="D31" s="147"/>
      <c r="E31" s="114"/>
      <c r="F31" s="4"/>
      <c r="G31" s="55"/>
      <c r="H31" s="11"/>
      <c r="I31" s="1"/>
    </row>
    <row r="32" spans="1:9" ht="18" customHeight="1" x14ac:dyDescent="0.55000000000000004">
      <c r="A32" s="301"/>
      <c r="B32" s="140"/>
      <c r="C32" s="148" t="s">
        <v>32</v>
      </c>
      <c r="D32" s="149"/>
      <c r="E32" s="116"/>
      <c r="F32" s="5"/>
      <c r="G32" s="56"/>
      <c r="H32" s="11"/>
      <c r="I32" s="1"/>
    </row>
    <row r="33" spans="1:9" ht="18" customHeight="1" x14ac:dyDescent="0.55000000000000004">
      <c r="A33" s="301"/>
      <c r="B33" s="140"/>
      <c r="C33" s="148" t="s">
        <v>33</v>
      </c>
      <c r="D33" s="149"/>
      <c r="E33" s="116"/>
      <c r="F33" s="5"/>
      <c r="G33" s="56"/>
      <c r="H33" s="11"/>
      <c r="I33" s="1"/>
    </row>
    <row r="34" spans="1:9" ht="18" customHeight="1" x14ac:dyDescent="0.55000000000000004">
      <c r="A34" s="301"/>
      <c r="B34" s="140"/>
      <c r="C34" s="148" t="s">
        <v>34</v>
      </c>
      <c r="D34" s="149"/>
      <c r="E34" s="116"/>
      <c r="F34" s="5"/>
      <c r="G34" s="56"/>
      <c r="H34" s="11"/>
      <c r="I34" s="1"/>
    </row>
    <row r="35" spans="1:9" ht="18" customHeight="1" thickBot="1" x14ac:dyDescent="0.6">
      <c r="A35" s="301"/>
      <c r="B35" s="140"/>
      <c r="C35" s="150" t="s">
        <v>35</v>
      </c>
      <c r="D35" s="151"/>
      <c r="E35" s="152"/>
      <c r="F35" s="6"/>
      <c r="G35" s="57"/>
      <c r="H35" s="11"/>
      <c r="I35" s="1"/>
    </row>
    <row r="36" spans="1:9" ht="18" customHeight="1" thickTop="1" x14ac:dyDescent="0.55000000000000004">
      <c r="A36" s="154" t="s">
        <v>36</v>
      </c>
      <c r="B36" s="155"/>
      <c r="C36" s="155"/>
      <c r="D36" s="155"/>
      <c r="E36" s="156"/>
      <c r="F36" s="28">
        <f>SUM(F7,F29,F30)</f>
        <v>14442500</v>
      </c>
      <c r="G36" s="58"/>
      <c r="H36" s="11"/>
      <c r="I36" s="1" t="s">
        <v>10</v>
      </c>
    </row>
    <row r="37" spans="1:9" ht="7.4" customHeight="1" x14ac:dyDescent="0.55000000000000004">
      <c r="A37" s="10"/>
      <c r="B37" s="69"/>
      <c r="C37" s="69"/>
      <c r="D37" s="69"/>
      <c r="E37" s="69"/>
      <c r="F37" s="1"/>
      <c r="G37" s="48"/>
      <c r="H37" s="23"/>
      <c r="I37" s="1"/>
    </row>
    <row r="38" spans="1:9" ht="18" customHeight="1" x14ac:dyDescent="0.55000000000000004">
      <c r="A38" s="29" t="s">
        <v>37</v>
      </c>
      <c r="B38" s="30"/>
      <c r="C38" s="30"/>
      <c r="D38" s="70"/>
      <c r="E38" s="69"/>
      <c r="F38" s="1"/>
      <c r="G38" s="49"/>
      <c r="H38" s="11"/>
      <c r="I38" s="1"/>
    </row>
    <row r="39" spans="1:9" ht="18" customHeight="1" x14ac:dyDescent="0.55000000000000004">
      <c r="A39" s="297" t="s">
        <v>5</v>
      </c>
      <c r="B39" s="298"/>
      <c r="C39" s="298"/>
      <c r="D39" s="298"/>
      <c r="E39" s="299"/>
      <c r="F39" s="153" t="s">
        <v>6</v>
      </c>
      <c r="G39" s="103" t="s">
        <v>7</v>
      </c>
      <c r="H39" s="11"/>
      <c r="I39" s="1"/>
    </row>
    <row r="40" spans="1:9" ht="18" customHeight="1" x14ac:dyDescent="0.55000000000000004">
      <c r="A40" s="300" t="s">
        <v>38</v>
      </c>
      <c r="B40" s="104" t="s">
        <v>39</v>
      </c>
      <c r="C40" s="105"/>
      <c r="D40" s="105"/>
      <c r="E40" s="106"/>
      <c r="F40" s="40">
        <f>SUM(F41,F42,F55)</f>
        <v>13115010</v>
      </c>
      <c r="G40" s="59"/>
      <c r="H40" s="11"/>
      <c r="I40" s="1" t="s">
        <v>10</v>
      </c>
    </row>
    <row r="41" spans="1:9" ht="18" customHeight="1" x14ac:dyDescent="0.55000000000000004">
      <c r="A41" s="301"/>
      <c r="B41" s="107"/>
      <c r="C41" s="108" t="s">
        <v>40</v>
      </c>
      <c r="D41" s="105"/>
      <c r="E41" s="106"/>
      <c r="F41" s="16">
        <v>10500000</v>
      </c>
      <c r="G41" s="51"/>
      <c r="H41" s="11"/>
      <c r="I41" s="1"/>
    </row>
    <row r="42" spans="1:9" ht="18" customHeight="1" x14ac:dyDescent="0.55000000000000004">
      <c r="A42" s="301"/>
      <c r="B42" s="107"/>
      <c r="C42" s="109" t="s">
        <v>11</v>
      </c>
      <c r="D42" s="110"/>
      <c r="E42" s="111"/>
      <c r="F42" s="31">
        <f>SUM(F43:F54)</f>
        <v>1900530</v>
      </c>
      <c r="G42" s="51"/>
      <c r="H42" s="11"/>
      <c r="I42" s="1" t="s">
        <v>10</v>
      </c>
    </row>
    <row r="43" spans="1:9" ht="18" customHeight="1" x14ac:dyDescent="0.55000000000000004">
      <c r="A43" s="301"/>
      <c r="B43" s="107"/>
      <c r="C43" s="112">
        <v>1</v>
      </c>
      <c r="D43" s="113" t="s">
        <v>41</v>
      </c>
      <c r="E43" s="114"/>
      <c r="F43" s="17"/>
      <c r="G43" s="55"/>
      <c r="H43" s="11"/>
      <c r="I43" s="1"/>
    </row>
    <row r="44" spans="1:9" ht="18" customHeight="1" x14ac:dyDescent="0.55000000000000004">
      <c r="A44" s="301"/>
      <c r="B44" s="107"/>
      <c r="C44" s="112">
        <v>2</v>
      </c>
      <c r="D44" s="115" t="s">
        <v>42</v>
      </c>
      <c r="E44" s="116"/>
      <c r="F44" s="17">
        <v>19166</v>
      </c>
      <c r="G44" s="56"/>
      <c r="H44" s="11"/>
      <c r="I44" s="1"/>
    </row>
    <row r="45" spans="1:9" ht="18" customHeight="1" x14ac:dyDescent="0.55000000000000004">
      <c r="A45" s="301"/>
      <c r="B45" s="107"/>
      <c r="C45" s="112">
        <v>3</v>
      </c>
      <c r="D45" s="115" t="s">
        <v>43</v>
      </c>
      <c r="E45" s="116"/>
      <c r="F45" s="17">
        <v>399510</v>
      </c>
      <c r="G45" s="56"/>
      <c r="H45" s="11"/>
      <c r="I45" s="1"/>
    </row>
    <row r="46" spans="1:9" ht="18" customHeight="1" x14ac:dyDescent="0.55000000000000004">
      <c r="A46" s="301"/>
      <c r="B46" s="107"/>
      <c r="C46" s="112">
        <v>4</v>
      </c>
      <c r="D46" s="115" t="s">
        <v>44</v>
      </c>
      <c r="E46" s="116"/>
      <c r="F46" s="17">
        <v>240000</v>
      </c>
      <c r="G46" s="56"/>
      <c r="H46" s="11"/>
      <c r="I46" s="1"/>
    </row>
    <row r="47" spans="1:9" ht="18" customHeight="1" x14ac:dyDescent="0.55000000000000004">
      <c r="A47" s="301"/>
      <c r="B47" s="107"/>
      <c r="C47" s="112">
        <v>5</v>
      </c>
      <c r="D47" s="115" t="s">
        <v>45</v>
      </c>
      <c r="E47" s="116"/>
      <c r="F47" s="17">
        <v>40000</v>
      </c>
      <c r="G47" s="56"/>
      <c r="H47" s="11"/>
      <c r="I47" s="1"/>
    </row>
    <row r="48" spans="1:9" ht="18" customHeight="1" x14ac:dyDescent="0.55000000000000004">
      <c r="A48" s="301"/>
      <c r="B48" s="107"/>
      <c r="C48" s="112">
        <v>6</v>
      </c>
      <c r="D48" s="115" t="s">
        <v>46</v>
      </c>
      <c r="E48" s="116"/>
      <c r="F48" s="17">
        <v>400000</v>
      </c>
      <c r="G48" s="56"/>
      <c r="H48" s="11"/>
      <c r="I48" s="1"/>
    </row>
    <row r="49" spans="1:9" ht="18" customHeight="1" x14ac:dyDescent="0.55000000000000004">
      <c r="A49" s="301"/>
      <c r="B49" s="107"/>
      <c r="C49" s="112">
        <v>7</v>
      </c>
      <c r="D49" s="115" t="s">
        <v>47</v>
      </c>
      <c r="E49" s="116"/>
      <c r="F49" s="17">
        <v>76854</v>
      </c>
      <c r="G49" s="56"/>
      <c r="H49" s="11"/>
      <c r="I49" s="1"/>
    </row>
    <row r="50" spans="1:9" ht="18" customHeight="1" x14ac:dyDescent="0.55000000000000004">
      <c r="A50" s="301"/>
      <c r="B50" s="107"/>
      <c r="C50" s="112">
        <v>8</v>
      </c>
      <c r="D50" s="115" t="s">
        <v>48</v>
      </c>
      <c r="E50" s="116"/>
      <c r="F50" s="17">
        <v>115000</v>
      </c>
      <c r="G50" s="56"/>
      <c r="H50" s="11"/>
      <c r="I50" s="1"/>
    </row>
    <row r="51" spans="1:9" ht="18" customHeight="1" x14ac:dyDescent="0.55000000000000004">
      <c r="A51" s="301"/>
      <c r="B51" s="107"/>
      <c r="C51" s="112">
        <v>9</v>
      </c>
      <c r="D51" s="115" t="s">
        <v>49</v>
      </c>
      <c r="E51" s="116"/>
      <c r="F51" s="17">
        <v>30000</v>
      </c>
      <c r="G51" s="56"/>
      <c r="H51" s="11"/>
      <c r="I51" s="1"/>
    </row>
    <row r="52" spans="1:9" ht="18" customHeight="1" x14ac:dyDescent="0.55000000000000004">
      <c r="A52" s="301"/>
      <c r="B52" s="107"/>
      <c r="C52" s="112">
        <v>10</v>
      </c>
      <c r="D52" s="115" t="s">
        <v>50</v>
      </c>
      <c r="E52" s="116"/>
      <c r="F52" s="17">
        <v>40000</v>
      </c>
      <c r="G52" s="56"/>
      <c r="H52" s="11"/>
      <c r="I52" s="1"/>
    </row>
    <row r="53" spans="1:9" ht="18" customHeight="1" x14ac:dyDescent="0.55000000000000004">
      <c r="A53" s="301"/>
      <c r="B53" s="107"/>
      <c r="C53" s="112">
        <v>11</v>
      </c>
      <c r="D53" s="115" t="s">
        <v>51</v>
      </c>
      <c r="E53" s="116"/>
      <c r="F53" s="17">
        <v>500000</v>
      </c>
      <c r="G53" s="56"/>
      <c r="H53" s="11"/>
      <c r="I53" s="1"/>
    </row>
    <row r="54" spans="1:9" ht="18" customHeight="1" x14ac:dyDescent="0.55000000000000004">
      <c r="A54" s="301"/>
      <c r="B54" s="107"/>
      <c r="C54" s="112">
        <v>12</v>
      </c>
      <c r="D54" s="118" t="s">
        <v>52</v>
      </c>
      <c r="E54" s="119"/>
      <c r="F54" s="18">
        <v>40000</v>
      </c>
      <c r="G54" s="54"/>
      <c r="H54" s="11"/>
      <c r="I54" s="1"/>
    </row>
    <row r="55" spans="1:9" ht="18" customHeight="1" x14ac:dyDescent="0.55000000000000004">
      <c r="A55" s="301"/>
      <c r="B55" s="107"/>
      <c r="C55" s="109" t="s">
        <v>53</v>
      </c>
      <c r="D55" s="110"/>
      <c r="E55" s="111"/>
      <c r="F55" s="9">
        <f>SUM(F56:F56)</f>
        <v>714480</v>
      </c>
      <c r="G55" s="51"/>
      <c r="H55" s="11"/>
      <c r="I55" s="1" t="s">
        <v>10</v>
      </c>
    </row>
    <row r="56" spans="1:9" ht="18" customHeight="1" x14ac:dyDescent="0.55000000000000004">
      <c r="A56" s="301"/>
      <c r="B56" s="107"/>
      <c r="C56" s="112"/>
      <c r="D56" s="110" t="s">
        <v>54</v>
      </c>
      <c r="E56" s="111"/>
      <c r="F56" s="19">
        <v>714480</v>
      </c>
      <c r="G56" s="51"/>
      <c r="H56" s="11"/>
      <c r="I56" s="1"/>
    </row>
    <row r="57" spans="1:9" ht="18" customHeight="1" x14ac:dyDescent="0.55000000000000004">
      <c r="A57" s="301"/>
      <c r="B57" s="117"/>
      <c r="C57" s="117"/>
      <c r="D57" s="120" t="s">
        <v>55</v>
      </c>
      <c r="E57" s="119"/>
      <c r="F57" s="90"/>
      <c r="G57" s="51"/>
      <c r="H57" s="11"/>
      <c r="I57" s="1"/>
    </row>
    <row r="58" spans="1:9" ht="18" customHeight="1" x14ac:dyDescent="0.55000000000000004">
      <c r="A58" s="301"/>
      <c r="B58" s="104" t="s">
        <v>56</v>
      </c>
      <c r="C58" s="108"/>
      <c r="D58" s="105"/>
      <c r="E58" s="106"/>
      <c r="F58" s="87">
        <f>SUM(F59,F63)</f>
        <v>500000</v>
      </c>
      <c r="G58" s="58"/>
      <c r="H58" s="11"/>
      <c r="I58" s="1" t="s">
        <v>10</v>
      </c>
    </row>
    <row r="59" spans="1:9" ht="18" customHeight="1" x14ac:dyDescent="0.55000000000000004">
      <c r="A59" s="301"/>
      <c r="B59" s="107"/>
      <c r="C59" s="109" t="s">
        <v>57</v>
      </c>
      <c r="D59" s="110"/>
      <c r="E59" s="111"/>
      <c r="F59" s="89">
        <f>SUM(F60:F61)</f>
        <v>0</v>
      </c>
      <c r="G59" s="58"/>
      <c r="H59" s="11"/>
      <c r="I59" s="1" t="s">
        <v>10</v>
      </c>
    </row>
    <row r="60" spans="1:9" ht="18" customHeight="1" x14ac:dyDescent="0.55000000000000004">
      <c r="A60" s="301"/>
      <c r="B60" s="107"/>
      <c r="C60" s="112"/>
      <c r="D60" s="121" t="s">
        <v>58</v>
      </c>
      <c r="E60" s="122"/>
      <c r="F60" s="7"/>
      <c r="G60" s="55"/>
      <c r="H60" s="11"/>
      <c r="I60" s="1"/>
    </row>
    <row r="61" spans="1:9" ht="18" customHeight="1" x14ac:dyDescent="0.55000000000000004">
      <c r="A61" s="301"/>
      <c r="B61" s="107"/>
      <c r="C61" s="112"/>
      <c r="D61" s="123" t="s">
        <v>59</v>
      </c>
      <c r="E61" s="124"/>
      <c r="F61" s="8"/>
      <c r="G61" s="61"/>
      <c r="H61" s="11"/>
      <c r="I61" s="1"/>
    </row>
    <row r="62" spans="1:9" ht="18" customHeight="1" x14ac:dyDescent="0.55000000000000004">
      <c r="A62" s="301"/>
      <c r="B62" s="107"/>
      <c r="C62" s="117"/>
      <c r="D62" s="125" t="s">
        <v>60</v>
      </c>
      <c r="E62" s="126"/>
      <c r="F62" s="82"/>
      <c r="G62" s="54"/>
      <c r="H62" s="11"/>
      <c r="I62" s="1"/>
    </row>
    <row r="63" spans="1:9" ht="18" customHeight="1" x14ac:dyDescent="0.55000000000000004">
      <c r="A63" s="301"/>
      <c r="B63" s="107"/>
      <c r="C63" s="109" t="s">
        <v>61</v>
      </c>
      <c r="D63" s="110"/>
      <c r="E63" s="111"/>
      <c r="F63" s="89">
        <f>SUM(F65:F67)</f>
        <v>500000</v>
      </c>
      <c r="G63" s="58"/>
      <c r="H63" s="11"/>
      <c r="I63" s="1" t="s">
        <v>10</v>
      </c>
    </row>
    <row r="64" spans="1:9" ht="18" customHeight="1" x14ac:dyDescent="0.55000000000000004">
      <c r="A64" s="301"/>
      <c r="B64" s="107"/>
      <c r="C64" s="112"/>
      <c r="D64" s="127" t="s">
        <v>28</v>
      </c>
      <c r="E64" s="128"/>
      <c r="F64" s="71"/>
      <c r="G64" s="60"/>
      <c r="H64" s="11"/>
      <c r="I64" s="1"/>
    </row>
    <row r="65" spans="1:9" ht="18" customHeight="1" x14ac:dyDescent="0.55000000000000004">
      <c r="A65" s="301"/>
      <c r="B65" s="107"/>
      <c r="C65" s="112"/>
      <c r="D65" s="129" t="s">
        <v>19</v>
      </c>
      <c r="E65" s="130"/>
      <c r="F65" s="42">
        <v>500000</v>
      </c>
      <c r="G65" s="60"/>
      <c r="H65" s="11"/>
      <c r="I65" s="1"/>
    </row>
    <row r="66" spans="1:9" ht="18" customHeight="1" x14ac:dyDescent="0.55000000000000004">
      <c r="A66" s="301"/>
      <c r="B66" s="107"/>
      <c r="C66" s="112"/>
      <c r="D66" s="131" t="s">
        <v>20</v>
      </c>
      <c r="E66" s="132"/>
      <c r="F66" s="43"/>
      <c r="G66" s="55"/>
      <c r="H66" s="11"/>
      <c r="I66" s="1"/>
    </row>
    <row r="67" spans="1:9" ht="18" customHeight="1" thickBot="1" x14ac:dyDescent="0.6">
      <c r="A67" s="301"/>
      <c r="B67" s="133"/>
      <c r="C67" s="134"/>
      <c r="D67" s="135" t="s">
        <v>21</v>
      </c>
      <c r="E67" s="136"/>
      <c r="F67" s="44"/>
      <c r="G67" s="61"/>
      <c r="H67" s="11"/>
      <c r="I67" s="1"/>
    </row>
    <row r="68" spans="1:9" ht="18" customHeight="1" thickTop="1" x14ac:dyDescent="0.55000000000000004">
      <c r="A68" s="154" t="s">
        <v>62</v>
      </c>
      <c r="B68" s="155"/>
      <c r="C68" s="157"/>
      <c r="D68" s="157"/>
      <c r="E68" s="158"/>
      <c r="F68" s="12">
        <f>SUM(F40,F58)</f>
        <v>13615010</v>
      </c>
      <c r="G68" s="62"/>
      <c r="H68" s="11"/>
      <c r="I68" s="1" t="s">
        <v>10</v>
      </c>
    </row>
    <row r="69" spans="1:9" ht="18" customHeight="1" x14ac:dyDescent="0.55000000000000004">
      <c r="A69" s="310" t="s">
        <v>63</v>
      </c>
      <c r="B69" s="311"/>
      <c r="C69" s="311"/>
      <c r="D69" s="311"/>
      <c r="E69" s="312"/>
      <c r="F69" s="32">
        <f>F36-F68</f>
        <v>827490</v>
      </c>
      <c r="G69" s="51"/>
      <c r="H69" s="11"/>
      <c r="I69" s="1" t="s">
        <v>10</v>
      </c>
    </row>
    <row r="70" spans="1:9" ht="32.5" customHeight="1" x14ac:dyDescent="0.55000000000000004">
      <c r="A70" s="313" t="s">
        <v>64</v>
      </c>
      <c r="B70" s="314"/>
      <c r="C70" s="311"/>
      <c r="D70" s="311"/>
      <c r="E70" s="312"/>
      <c r="F70" s="32">
        <f>F7-F68</f>
        <v>777490</v>
      </c>
      <c r="G70" s="63"/>
      <c r="H70" s="11"/>
      <c r="I70" s="1" t="s">
        <v>10</v>
      </c>
    </row>
  </sheetData>
  <sheetProtection formatRows="0"/>
  <mergeCells count="18">
    <mergeCell ref="A39:E39"/>
    <mergeCell ref="A40:A67"/>
    <mergeCell ref="A69:E69"/>
    <mergeCell ref="A70:E70"/>
    <mergeCell ref="A6:E6"/>
    <mergeCell ref="A7:A35"/>
    <mergeCell ref="D9:E9"/>
    <mergeCell ref="D11:E11"/>
    <mergeCell ref="D12:E12"/>
    <mergeCell ref="D13:E13"/>
    <mergeCell ref="D14:E14"/>
    <mergeCell ref="D15:E15"/>
    <mergeCell ref="D16:E16"/>
    <mergeCell ref="D17:E17"/>
    <mergeCell ref="D18:E18"/>
    <mergeCell ref="D20:E20"/>
    <mergeCell ref="D10:E10"/>
    <mergeCell ref="D24:E24"/>
  </mergeCells>
  <phoneticPr fontId="1"/>
  <dataValidations count="1">
    <dataValidation type="whole" allowBlank="1" showInputMessage="1" showErrorMessage="1" sqref="F31:F35 F66:F67 F41 F43:F54 F60:F62 F56:F57 F29" xr:uid="{F66F822B-6BCE-4766-914B-CD018F45812B}">
      <formula1>1</formula1>
      <formula2>9.99999999999999E+22</formula2>
    </dataValidation>
  </dataValidations>
  <pageMargins left="1.299212598425197" right="0.70866141732283472" top="0.74803149606299213" bottom="0.74803149606299213" header="0.31496062992125984" footer="0.31496062992125984"/>
  <pageSetup paperSize="9" scale="5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3FF709-924F-4421-A255-1A19321CE9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B27995-31E5-403F-B758-DFA25A5B5C74}">
  <ds:schemaRefs>
    <ds:schemaRef ds:uri="1c053ce8-fe35-47fe-9ace-a370d6d65d72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139eedbc-3b74-423d-98c4-27a83287d02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AB36466-6CAC-49C6-916B-B4A2A9915F1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1-⑰記入例</vt:lpstr>
      <vt:lpstr>1-⑱収支報告書(実績報告)【社福用】</vt:lpstr>
      <vt:lpstr>1-⑱記入例</vt:lpstr>
      <vt:lpstr>'1-⑰記入例'!Print_Area</vt:lpstr>
      <vt:lpstr>'1-⑱記入例'!Print_Area</vt:lpstr>
      <vt:lpstr>'1-⑱収支報告書(実績報告)【社福用】'!Print_Area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2025-03-25T05:57:00Z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