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年度\【常用】令和7年度補助金様式・手引き\02 （ひろば）毎月提出する書類（毎月15日〆）\"/>
    </mc:Choice>
  </mc:AlternateContent>
  <xr:revisionPtr revIDLastSave="0" documentId="13_ncr:1_{527DDDE1-8206-4D65-B544-9B1939F86E2A}" xr6:coauthVersionLast="47" xr6:coauthVersionMax="47" xr10:uidLastSave="{00000000-0000-0000-0000-000000000000}"/>
  <bookViews>
    <workbookView xWindow="-110" yWindow="-110" windowWidth="19420" windowHeight="10420" tabRatio="650" activeTab="1" xr2:uid="{00000000-000D-0000-FFFF-FFFF00000000}"/>
  </bookViews>
  <sheets>
    <sheet name="記入例" sheetId="68" r:id="rId1"/>
    <sheet name="4月" sheetId="45" r:id="rId2"/>
    <sheet name="5月" sheetId="57" r:id="rId3"/>
    <sheet name="6月" sheetId="58" r:id="rId4"/>
    <sheet name="7月" sheetId="59" r:id="rId5"/>
    <sheet name="8月" sheetId="60" r:id="rId6"/>
    <sheet name="9月" sheetId="61" r:id="rId7"/>
    <sheet name="10月" sheetId="62" r:id="rId8"/>
    <sheet name="11月" sheetId="63" r:id="rId9"/>
    <sheet name="12月" sheetId="64" r:id="rId10"/>
    <sheet name="1月" sheetId="65" r:id="rId11"/>
    <sheet name="2月" sheetId="66" r:id="rId12"/>
    <sheet name="3月" sheetId="67" r:id="rId13"/>
    <sheet name="合計" sheetId="34" r:id="rId14"/>
  </sheets>
  <definedNames>
    <definedName name="_xlnm.Print_Area" localSheetId="7">'10月'!$A$1:$AZ$34</definedName>
    <definedName name="_xlnm.Print_Area" localSheetId="8">'11月'!$A$1:$AZ$34</definedName>
    <definedName name="_xlnm.Print_Area" localSheetId="9">'12月'!$A$1:$AZ$34</definedName>
    <definedName name="_xlnm.Print_Area" localSheetId="10">'1月'!$A$1:$AZ$34</definedName>
    <definedName name="_xlnm.Print_Area" localSheetId="11">'2月'!$A$1:$AZ$34</definedName>
    <definedName name="_xlnm.Print_Area" localSheetId="12">'3月'!$A$1:$AZ$34</definedName>
    <definedName name="_xlnm.Print_Area" localSheetId="1">'4月'!$A$1:$AZ$34</definedName>
    <definedName name="_xlnm.Print_Area" localSheetId="2">'5月'!$A$1:$AZ$34</definedName>
    <definedName name="_xlnm.Print_Area" localSheetId="3">'6月'!$A$1:$AZ$34</definedName>
    <definedName name="_xlnm.Print_Area" localSheetId="4">'7月'!$A$1:$AZ$34</definedName>
    <definedName name="_xlnm.Print_Area" localSheetId="5">'8月'!$A$1:$AZ$34</definedName>
    <definedName name="_xlnm.Print_Area" localSheetId="6">'9月'!$A$1:$AZ$34</definedName>
    <definedName name="_xlnm.Print_Area" localSheetId="0">記入例!$A$1:$AZ$34</definedName>
    <definedName name="_xlnm.Print_Area" localSheetId="13">合計!$A$1:$AZ$34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Q33" i="68" l="1"/>
  <c r="AP33" i="68"/>
  <c r="AO33" i="68"/>
  <c r="AN33" i="68"/>
  <c r="AM33" i="68"/>
  <c r="AK33" i="68"/>
  <c r="AJ33" i="68"/>
  <c r="AI33" i="68"/>
  <c r="AH33" i="68"/>
  <c r="AG33" i="68"/>
  <c r="AF33" i="68"/>
  <c r="AE33" i="68"/>
  <c r="AD33" i="68"/>
  <c r="AC33" i="68"/>
  <c r="AB33" i="68"/>
  <c r="AA33" i="68"/>
  <c r="Y33" i="68"/>
  <c r="X33" i="68"/>
  <c r="W33" i="68"/>
  <c r="V33" i="68"/>
  <c r="U33" i="68"/>
  <c r="S33" i="68"/>
  <c r="R33" i="68"/>
  <c r="Q33" i="68"/>
  <c r="P33" i="68"/>
  <c r="O33" i="68"/>
  <c r="M33" i="68"/>
  <c r="L33" i="68"/>
  <c r="K33" i="68"/>
  <c r="J33" i="68"/>
  <c r="I33" i="68"/>
  <c r="G33" i="68"/>
  <c r="F33" i="68"/>
  <c r="E33" i="68"/>
  <c r="D33" i="68"/>
  <c r="C33" i="68"/>
  <c r="AX32" i="68"/>
  <c r="AW32" i="68"/>
  <c r="AV32" i="68"/>
  <c r="AU32" i="68"/>
  <c r="AT32" i="68"/>
  <c r="AS32" i="68"/>
  <c r="AY32" i="68" s="1"/>
  <c r="AR32" i="68"/>
  <c r="AL32" i="68"/>
  <c r="AF32" i="68"/>
  <c r="Z32" i="68"/>
  <c r="T32" i="68"/>
  <c r="N32" i="68"/>
  <c r="H32" i="68"/>
  <c r="AX31" i="68"/>
  <c r="AW31" i="68"/>
  <c r="AV31" i="68"/>
  <c r="AU31" i="68"/>
  <c r="AT31" i="68"/>
  <c r="AS31" i="68"/>
  <c r="AY31" i="68" s="1"/>
  <c r="AR31" i="68"/>
  <c r="AL31" i="68"/>
  <c r="AF31" i="68"/>
  <c r="Z31" i="68"/>
  <c r="T31" i="68"/>
  <c r="N31" i="68"/>
  <c r="H31" i="68"/>
  <c r="AX30" i="68"/>
  <c r="AW30" i="68"/>
  <c r="AV30" i="68"/>
  <c r="AU30" i="68"/>
  <c r="AT30" i="68"/>
  <c r="AS30" i="68"/>
  <c r="AY30" i="68" s="1"/>
  <c r="AR30" i="68"/>
  <c r="AL30" i="68"/>
  <c r="AF30" i="68"/>
  <c r="Z30" i="68"/>
  <c r="T30" i="68"/>
  <c r="N30" i="68"/>
  <c r="H30" i="68"/>
  <c r="AX29" i="68"/>
  <c r="AW29" i="68"/>
  <c r="AY29" i="68" s="1"/>
  <c r="AV29" i="68"/>
  <c r="AU29" i="68"/>
  <c r="AT29" i="68"/>
  <c r="AS29" i="68"/>
  <c r="AR29" i="68"/>
  <c r="AL29" i="68"/>
  <c r="AF29" i="68"/>
  <c r="Z29" i="68"/>
  <c r="T29" i="68"/>
  <c r="N29" i="68"/>
  <c r="H29" i="68"/>
  <c r="AX28" i="68"/>
  <c r="AY28" i="68" s="1"/>
  <c r="AW28" i="68"/>
  <c r="AV28" i="68"/>
  <c r="AU28" i="68"/>
  <c r="AT28" i="68"/>
  <c r="AS28" i="68"/>
  <c r="AR28" i="68"/>
  <c r="AL28" i="68"/>
  <c r="AF28" i="68"/>
  <c r="Z28" i="68"/>
  <c r="T28" i="68"/>
  <c r="N28" i="68"/>
  <c r="H28" i="68"/>
  <c r="AX27" i="68"/>
  <c r="AW27" i="68"/>
  <c r="AV27" i="68"/>
  <c r="AU27" i="68"/>
  <c r="AT27" i="68"/>
  <c r="AS27" i="68"/>
  <c r="AY27" i="68" s="1"/>
  <c r="AR27" i="68"/>
  <c r="AR33" i="68" s="1"/>
  <c r="AL27" i="68"/>
  <c r="AF27" i="68"/>
  <c r="Z27" i="68"/>
  <c r="T27" i="68"/>
  <c r="N27" i="68"/>
  <c r="H27" i="68"/>
  <c r="AX26" i="68"/>
  <c r="AW26" i="68"/>
  <c r="AV26" i="68"/>
  <c r="AU26" i="68"/>
  <c r="AT26" i="68"/>
  <c r="AS26" i="68"/>
  <c r="AY26" i="68" s="1"/>
  <c r="AR26" i="68"/>
  <c r="AL26" i="68"/>
  <c r="AF26" i="68"/>
  <c r="Z26" i="68"/>
  <c r="T26" i="68"/>
  <c r="N26" i="68"/>
  <c r="H26" i="68"/>
  <c r="AX25" i="68"/>
  <c r="AW25" i="68"/>
  <c r="AY25" i="68" s="1"/>
  <c r="AV25" i="68"/>
  <c r="AU25" i="68"/>
  <c r="AT25" i="68"/>
  <c r="AS25" i="68"/>
  <c r="AR25" i="68"/>
  <c r="AL25" i="68"/>
  <c r="AF25" i="68"/>
  <c r="Z25" i="68"/>
  <c r="T25" i="68"/>
  <c r="N25" i="68"/>
  <c r="H25" i="68"/>
  <c r="H33" i="68" s="1"/>
  <c r="BC24" i="68"/>
  <c r="AX24" i="68"/>
  <c r="AX33" i="68" s="1"/>
  <c r="AW24" i="68"/>
  <c r="AW33" i="68" s="1"/>
  <c r="AV24" i="68"/>
  <c r="AV33" i="68" s="1"/>
  <c r="AU24" i="68"/>
  <c r="AU33" i="68" s="1"/>
  <c r="AT24" i="68"/>
  <c r="AT33" i="68" s="1"/>
  <c r="AS24" i="68"/>
  <c r="AS33" i="68" s="1"/>
  <c r="AR24" i="68"/>
  <c r="AL24" i="68"/>
  <c r="AL33" i="68" s="1"/>
  <c r="AF24" i="68"/>
  <c r="Z24" i="68"/>
  <c r="Z33" i="68" s="1"/>
  <c r="T24" i="68"/>
  <c r="T33" i="68" s="1"/>
  <c r="N24" i="68"/>
  <c r="N33" i="68" s="1"/>
  <c r="H24" i="68"/>
  <c r="T17" i="68"/>
  <c r="R17" i="68"/>
  <c r="E17" i="68"/>
  <c r="C17" i="68"/>
  <c r="V16" i="68"/>
  <c r="AX15" i="68"/>
  <c r="AQ15" i="68"/>
  <c r="BC26" i="68" s="1"/>
  <c r="AD15" i="68"/>
  <c r="V15" i="68"/>
  <c r="M15" i="68"/>
  <c r="K15" i="68"/>
  <c r="V14" i="68"/>
  <c r="V13" i="68"/>
  <c r="AJ12" i="68"/>
  <c r="V12" i="68"/>
  <c r="V11" i="68"/>
  <c r="V10" i="68"/>
  <c r="V17" i="68" s="1"/>
  <c r="BC25" i="68" s="1"/>
  <c r="AQ4" i="57"/>
  <c r="AQ4" i="34"/>
  <c r="AQ4" i="66"/>
  <c r="AQ4" i="62"/>
  <c r="AQ4" i="60"/>
  <c r="AQ4" i="67"/>
  <c r="AQ4" i="65"/>
  <c r="AQ4" i="64"/>
  <c r="AQ4" i="63"/>
  <c r="AQ4" i="61"/>
  <c r="AQ4" i="59"/>
  <c r="AQ4" i="58"/>
  <c r="AQ33" i="67"/>
  <c r="AP33" i="67"/>
  <c r="AO33" i="67"/>
  <c r="AN33" i="67"/>
  <c r="AM33" i="67"/>
  <c r="AK33" i="67"/>
  <c r="AJ33" i="67"/>
  <c r="AI33" i="67"/>
  <c r="AH33" i="67"/>
  <c r="AG33" i="67"/>
  <c r="AE33" i="67"/>
  <c r="AD33" i="67"/>
  <c r="AC33" i="67"/>
  <c r="AB33" i="67"/>
  <c r="AA33" i="67"/>
  <c r="Y33" i="67"/>
  <c r="X33" i="67"/>
  <c r="W33" i="67"/>
  <c r="V33" i="67"/>
  <c r="U33" i="67"/>
  <c r="S33" i="67"/>
  <c r="R33" i="67"/>
  <c r="Q33" i="67"/>
  <c r="P33" i="67"/>
  <c r="O33" i="67"/>
  <c r="M33" i="67"/>
  <c r="L33" i="67"/>
  <c r="K33" i="67"/>
  <c r="J33" i="67"/>
  <c r="I33" i="67"/>
  <c r="G33" i="67"/>
  <c r="F33" i="67"/>
  <c r="E33" i="67"/>
  <c r="D33" i="67"/>
  <c r="C33" i="67"/>
  <c r="AX32" i="67"/>
  <c r="AW32" i="67"/>
  <c r="AV32" i="67"/>
  <c r="AU32" i="67"/>
  <c r="AT32" i="67"/>
  <c r="AS32" i="67"/>
  <c r="AR32" i="67"/>
  <c r="AL32" i="67"/>
  <c r="AF32" i="67"/>
  <c r="Z32" i="67"/>
  <c r="T32" i="67"/>
  <c r="N32" i="67"/>
  <c r="H32" i="67"/>
  <c r="AX31" i="67"/>
  <c r="AW31" i="67"/>
  <c r="AV31" i="67"/>
  <c r="AU31" i="67"/>
  <c r="AT31" i="67"/>
  <c r="AS31" i="67"/>
  <c r="AR31" i="67"/>
  <c r="AL31" i="67"/>
  <c r="AF31" i="67"/>
  <c r="Z31" i="67"/>
  <c r="T31" i="67"/>
  <c r="N31" i="67"/>
  <c r="H31" i="67"/>
  <c r="AX30" i="67"/>
  <c r="AW30" i="67"/>
  <c r="AV30" i="67"/>
  <c r="AU30" i="67"/>
  <c r="AT30" i="67"/>
  <c r="AS30" i="67"/>
  <c r="AR30" i="67"/>
  <c r="AL30" i="67"/>
  <c r="AF30" i="67"/>
  <c r="Z30" i="67"/>
  <c r="T30" i="67"/>
  <c r="N30" i="67"/>
  <c r="H30" i="67"/>
  <c r="AX29" i="67"/>
  <c r="AW29" i="67"/>
  <c r="AV29" i="67"/>
  <c r="AU29" i="67"/>
  <c r="AT29" i="67"/>
  <c r="AS29" i="67"/>
  <c r="AR29" i="67"/>
  <c r="AL29" i="67"/>
  <c r="AF29" i="67"/>
  <c r="Z29" i="67"/>
  <c r="T29" i="67"/>
  <c r="N29" i="67"/>
  <c r="H29" i="67"/>
  <c r="AX28" i="67"/>
  <c r="AW28" i="67"/>
  <c r="AV28" i="67"/>
  <c r="AU28" i="67"/>
  <c r="AT28" i="67"/>
  <c r="AS28" i="67"/>
  <c r="AR28" i="67"/>
  <c r="AL28" i="67"/>
  <c r="AF28" i="67"/>
  <c r="Z28" i="67"/>
  <c r="T28" i="67"/>
  <c r="N28" i="67"/>
  <c r="H28" i="67"/>
  <c r="AX27" i="67"/>
  <c r="AW27" i="67"/>
  <c r="AV27" i="67"/>
  <c r="AU27" i="67"/>
  <c r="AT27" i="67"/>
  <c r="AS27" i="67"/>
  <c r="AR27" i="67"/>
  <c r="AL27" i="67"/>
  <c r="AF27" i="67"/>
  <c r="Z27" i="67"/>
  <c r="T27" i="67"/>
  <c r="N27" i="67"/>
  <c r="H27" i="67"/>
  <c r="AX26" i="67"/>
  <c r="AW26" i="67"/>
  <c r="AV26" i="67"/>
  <c r="AU26" i="67"/>
  <c r="AT26" i="67"/>
  <c r="AS26" i="67"/>
  <c r="AR26" i="67"/>
  <c r="AL26" i="67"/>
  <c r="AF26" i="67"/>
  <c r="Z26" i="67"/>
  <c r="T26" i="67"/>
  <c r="N26" i="67"/>
  <c r="H26" i="67"/>
  <c r="AX25" i="67"/>
  <c r="AW25" i="67"/>
  <c r="AV25" i="67"/>
  <c r="AU25" i="67"/>
  <c r="AT25" i="67"/>
  <c r="AS25" i="67"/>
  <c r="AR25" i="67"/>
  <c r="AL25" i="67"/>
  <c r="AF25" i="67"/>
  <c r="Z25" i="67"/>
  <c r="T25" i="67"/>
  <c r="N25" i="67"/>
  <c r="H25" i="67"/>
  <c r="AX24" i="67"/>
  <c r="AW24" i="67"/>
  <c r="AV24" i="67"/>
  <c r="AU24" i="67"/>
  <c r="AT24" i="67"/>
  <c r="AS24" i="67"/>
  <c r="AR24" i="67"/>
  <c r="AL24" i="67"/>
  <c r="AF24" i="67"/>
  <c r="Z24" i="67"/>
  <c r="T24" i="67"/>
  <c r="N24" i="67"/>
  <c r="H24" i="67"/>
  <c r="T17" i="67"/>
  <c r="R17" i="67"/>
  <c r="E17" i="67"/>
  <c r="C17" i="67"/>
  <c r="V16" i="67"/>
  <c r="AX15" i="67"/>
  <c r="AQ15" i="67"/>
  <c r="AD15" i="67"/>
  <c r="V15" i="67"/>
  <c r="M15" i="67"/>
  <c r="K15" i="67"/>
  <c r="BC24" i="67" s="1"/>
  <c r="V14" i="67"/>
  <c r="V13" i="67"/>
  <c r="AJ12" i="67"/>
  <c r="V12" i="67"/>
  <c r="V11" i="67"/>
  <c r="V10" i="67"/>
  <c r="AQ33" i="66"/>
  <c r="AP33" i="66"/>
  <c r="AO33" i="66"/>
  <c r="AN33" i="66"/>
  <c r="AM33" i="66"/>
  <c r="AK33" i="66"/>
  <c r="AJ33" i="66"/>
  <c r="AI33" i="66"/>
  <c r="AH33" i="66"/>
  <c r="AG33" i="66"/>
  <c r="AE33" i="66"/>
  <c r="AD33" i="66"/>
  <c r="AC33" i="66"/>
  <c r="AB33" i="66"/>
  <c r="AA33" i="66"/>
  <c r="Y33" i="66"/>
  <c r="X33" i="66"/>
  <c r="W33" i="66"/>
  <c r="V33" i="66"/>
  <c r="U33" i="66"/>
  <c r="S33" i="66"/>
  <c r="R33" i="66"/>
  <c r="Q33" i="66"/>
  <c r="P33" i="66"/>
  <c r="O33" i="66"/>
  <c r="M33" i="66"/>
  <c r="L33" i="66"/>
  <c r="K33" i="66"/>
  <c r="J33" i="66"/>
  <c r="I33" i="66"/>
  <c r="G33" i="66"/>
  <c r="F33" i="66"/>
  <c r="E33" i="66"/>
  <c r="D33" i="66"/>
  <c r="C33" i="66"/>
  <c r="AX32" i="66"/>
  <c r="AW32" i="66"/>
  <c r="AV32" i="66"/>
  <c r="AU32" i="66"/>
  <c r="AT32" i="66"/>
  <c r="AS32" i="66"/>
  <c r="AR32" i="66"/>
  <c r="AL32" i="66"/>
  <c r="AF32" i="66"/>
  <c r="Z32" i="66"/>
  <c r="T32" i="66"/>
  <c r="N32" i="66"/>
  <c r="H32" i="66"/>
  <c r="AX31" i="66"/>
  <c r="AW31" i="66"/>
  <c r="AV31" i="66"/>
  <c r="AU31" i="66"/>
  <c r="AT31" i="66"/>
  <c r="AS31" i="66"/>
  <c r="AR31" i="66"/>
  <c r="AL31" i="66"/>
  <c r="AF31" i="66"/>
  <c r="Z31" i="66"/>
  <c r="T31" i="66"/>
  <c r="N31" i="66"/>
  <c r="H31" i="66"/>
  <c r="AX30" i="66"/>
  <c r="AW30" i="66"/>
  <c r="AV30" i="66"/>
  <c r="AU30" i="66"/>
  <c r="AT30" i="66"/>
  <c r="AS30" i="66"/>
  <c r="AR30" i="66"/>
  <c r="AL30" i="66"/>
  <c r="AF30" i="66"/>
  <c r="Z30" i="66"/>
  <c r="T30" i="66"/>
  <c r="N30" i="66"/>
  <c r="H30" i="66"/>
  <c r="AX29" i="66"/>
  <c r="AW29" i="66"/>
  <c r="AV29" i="66"/>
  <c r="AU29" i="66"/>
  <c r="AT29" i="66"/>
  <c r="AS29" i="66"/>
  <c r="AR29" i="66"/>
  <c r="AL29" i="66"/>
  <c r="AF29" i="66"/>
  <c r="Z29" i="66"/>
  <c r="T29" i="66"/>
  <c r="N29" i="66"/>
  <c r="H29" i="66"/>
  <c r="AX28" i="66"/>
  <c r="AW28" i="66"/>
  <c r="AV28" i="66"/>
  <c r="AU28" i="66"/>
  <c r="AT28" i="66"/>
  <c r="AS28" i="66"/>
  <c r="AR28" i="66"/>
  <c r="AL28" i="66"/>
  <c r="AF28" i="66"/>
  <c r="Z28" i="66"/>
  <c r="T28" i="66"/>
  <c r="N28" i="66"/>
  <c r="H28" i="66"/>
  <c r="AX27" i="66"/>
  <c r="AW27" i="66"/>
  <c r="AV27" i="66"/>
  <c r="AU27" i="66"/>
  <c r="AT27" i="66"/>
  <c r="AS27" i="66"/>
  <c r="AR27" i="66"/>
  <c r="AL27" i="66"/>
  <c r="AF27" i="66"/>
  <c r="Z27" i="66"/>
  <c r="T27" i="66"/>
  <c r="N27" i="66"/>
  <c r="H27" i="66"/>
  <c r="AX26" i="66"/>
  <c r="AW26" i="66"/>
  <c r="AV26" i="66"/>
  <c r="AU26" i="66"/>
  <c r="AT26" i="66"/>
  <c r="AS26" i="66"/>
  <c r="AR26" i="66"/>
  <c r="AL26" i="66"/>
  <c r="AF26" i="66"/>
  <c r="Z26" i="66"/>
  <c r="T26" i="66"/>
  <c r="N26" i="66"/>
  <c r="H26" i="66"/>
  <c r="AX25" i="66"/>
  <c r="AW25" i="66"/>
  <c r="AV25" i="66"/>
  <c r="AU25" i="66"/>
  <c r="AT25" i="66"/>
  <c r="AS25" i="66"/>
  <c r="AR25" i="66"/>
  <c r="AL25" i="66"/>
  <c r="AF25" i="66"/>
  <c r="Z25" i="66"/>
  <c r="T25" i="66"/>
  <c r="N25" i="66"/>
  <c r="H25" i="66"/>
  <c r="AX24" i="66"/>
  <c r="AW24" i="66"/>
  <c r="AV24" i="66"/>
  <c r="AU24" i="66"/>
  <c r="AT24" i="66"/>
  <c r="AS24" i="66"/>
  <c r="AR24" i="66"/>
  <c r="AL24" i="66"/>
  <c r="AF24" i="66"/>
  <c r="Z24" i="66"/>
  <c r="T24" i="66"/>
  <c r="T33" i="66" s="1"/>
  <c r="N24" i="66"/>
  <c r="H24" i="66"/>
  <c r="T17" i="66"/>
  <c r="R17" i="66"/>
  <c r="E17" i="66"/>
  <c r="C17" i="66"/>
  <c r="V16" i="66"/>
  <c r="AX15" i="66"/>
  <c r="AQ15" i="66"/>
  <c r="AD15" i="66"/>
  <c r="V15" i="66"/>
  <c r="M15" i="66"/>
  <c r="K15" i="66"/>
  <c r="V14" i="66"/>
  <c r="V13" i="66"/>
  <c r="AJ12" i="66"/>
  <c r="V12" i="66"/>
  <c r="V11" i="66"/>
  <c r="V10" i="66"/>
  <c r="AQ33" i="65"/>
  <c r="AP33" i="65"/>
  <c r="AO33" i="65"/>
  <c r="AN33" i="65"/>
  <c r="AM33" i="65"/>
  <c r="AK33" i="65"/>
  <c r="AJ33" i="65"/>
  <c r="AI33" i="65"/>
  <c r="AH33" i="65"/>
  <c r="AG33" i="65"/>
  <c r="AE33" i="65"/>
  <c r="AD33" i="65"/>
  <c r="AC33" i="65"/>
  <c r="AB33" i="65"/>
  <c r="AA33" i="65"/>
  <c r="Y33" i="65"/>
  <c r="X33" i="65"/>
  <c r="W33" i="65"/>
  <c r="V33" i="65"/>
  <c r="U33" i="65"/>
  <c r="S33" i="65"/>
  <c r="R33" i="65"/>
  <c r="Q33" i="65"/>
  <c r="P33" i="65"/>
  <c r="O33" i="65"/>
  <c r="M33" i="65"/>
  <c r="L33" i="65"/>
  <c r="K33" i="65"/>
  <c r="J33" i="65"/>
  <c r="I33" i="65"/>
  <c r="G33" i="65"/>
  <c r="F33" i="65"/>
  <c r="E33" i="65"/>
  <c r="D33" i="65"/>
  <c r="C33" i="65"/>
  <c r="AX32" i="65"/>
  <c r="AW32" i="65"/>
  <c r="AV32" i="65"/>
  <c r="AU32" i="65"/>
  <c r="AT32" i="65"/>
  <c r="AS32" i="65"/>
  <c r="AR32" i="65"/>
  <c r="AL32" i="65"/>
  <c r="AF32" i="65"/>
  <c r="Z32" i="65"/>
  <c r="T32" i="65"/>
  <c r="N32" i="65"/>
  <c r="H32" i="65"/>
  <c r="AX31" i="65"/>
  <c r="AW31" i="65"/>
  <c r="AV31" i="65"/>
  <c r="AU31" i="65"/>
  <c r="AT31" i="65"/>
  <c r="AS31" i="65"/>
  <c r="AR31" i="65"/>
  <c r="AL31" i="65"/>
  <c r="AF31" i="65"/>
  <c r="Z31" i="65"/>
  <c r="T31" i="65"/>
  <c r="N31" i="65"/>
  <c r="H31" i="65"/>
  <c r="AX30" i="65"/>
  <c r="AW30" i="65"/>
  <c r="AV30" i="65"/>
  <c r="AU30" i="65"/>
  <c r="AT30" i="65"/>
  <c r="AS30" i="65"/>
  <c r="AR30" i="65"/>
  <c r="AL30" i="65"/>
  <c r="AF30" i="65"/>
  <c r="Z30" i="65"/>
  <c r="T30" i="65"/>
  <c r="N30" i="65"/>
  <c r="H30" i="65"/>
  <c r="AX29" i="65"/>
  <c r="AW29" i="65"/>
  <c r="AV29" i="65"/>
  <c r="AU29" i="65"/>
  <c r="AT29" i="65"/>
  <c r="AS29" i="65"/>
  <c r="AR29" i="65"/>
  <c r="AL29" i="65"/>
  <c r="AF29" i="65"/>
  <c r="Z29" i="65"/>
  <c r="T29" i="65"/>
  <c r="N29" i="65"/>
  <c r="H29" i="65"/>
  <c r="AX28" i="65"/>
  <c r="AW28" i="65"/>
  <c r="AV28" i="65"/>
  <c r="AU28" i="65"/>
  <c r="AT28" i="65"/>
  <c r="AS28" i="65"/>
  <c r="AR28" i="65"/>
  <c r="AL28" i="65"/>
  <c r="AF28" i="65"/>
  <c r="Z28" i="65"/>
  <c r="T28" i="65"/>
  <c r="N28" i="65"/>
  <c r="H28" i="65"/>
  <c r="AX27" i="65"/>
  <c r="AW27" i="65"/>
  <c r="AV27" i="65"/>
  <c r="AU27" i="65"/>
  <c r="AT27" i="65"/>
  <c r="AS27" i="65"/>
  <c r="AY27" i="65" s="1"/>
  <c r="AR27" i="65"/>
  <c r="AL27" i="65"/>
  <c r="AF27" i="65"/>
  <c r="Z27" i="65"/>
  <c r="T27" i="65"/>
  <c r="N27" i="65"/>
  <c r="H27" i="65"/>
  <c r="AX26" i="65"/>
  <c r="AW26" i="65"/>
  <c r="AV26" i="65"/>
  <c r="AU26" i="65"/>
  <c r="AT26" i="65"/>
  <c r="AS26" i="65"/>
  <c r="AY26" i="65" s="1"/>
  <c r="AR26" i="65"/>
  <c r="AL26" i="65"/>
  <c r="AF26" i="65"/>
  <c r="Z26" i="65"/>
  <c r="T26" i="65"/>
  <c r="N26" i="65"/>
  <c r="H26" i="65"/>
  <c r="AX25" i="65"/>
  <c r="AW25" i="65"/>
  <c r="AV25" i="65"/>
  <c r="AU25" i="65"/>
  <c r="AT25" i="65"/>
  <c r="AS25" i="65"/>
  <c r="AR25" i="65"/>
  <c r="AL25" i="65"/>
  <c r="AF25" i="65"/>
  <c r="Z25" i="65"/>
  <c r="T25" i="65"/>
  <c r="N25" i="65"/>
  <c r="H25" i="65"/>
  <c r="AX24" i="65"/>
  <c r="AW24" i="65"/>
  <c r="AV24" i="65"/>
  <c r="AU24" i="65"/>
  <c r="AT24" i="65"/>
  <c r="AS24" i="65"/>
  <c r="AR24" i="65"/>
  <c r="AL24" i="65"/>
  <c r="AF24" i="65"/>
  <c r="Z24" i="65"/>
  <c r="T24" i="65"/>
  <c r="N24" i="65"/>
  <c r="H24" i="65"/>
  <c r="T17" i="65"/>
  <c r="R17" i="65"/>
  <c r="E17" i="65"/>
  <c r="C17" i="65"/>
  <c r="BC24" i="65" s="1"/>
  <c r="V16" i="65"/>
  <c r="AX15" i="65"/>
  <c r="AQ15" i="65"/>
  <c r="BC26" i="65" s="1"/>
  <c r="AD15" i="65"/>
  <c r="V15" i="65"/>
  <c r="M15" i="65"/>
  <c r="K15" i="65"/>
  <c r="V14" i="65"/>
  <c r="V13" i="65"/>
  <c r="AJ12" i="65"/>
  <c r="V12" i="65"/>
  <c r="V11" i="65"/>
  <c r="V10" i="65"/>
  <c r="AQ33" i="64"/>
  <c r="AP33" i="64"/>
  <c r="AO33" i="64"/>
  <c r="AN33" i="64"/>
  <c r="AM33" i="64"/>
  <c r="AK33" i="64"/>
  <c r="AJ33" i="64"/>
  <c r="AI33" i="64"/>
  <c r="AH33" i="64"/>
  <c r="AG33" i="64"/>
  <c r="AE33" i="64"/>
  <c r="AD33" i="64"/>
  <c r="AC33" i="64"/>
  <c r="AB33" i="64"/>
  <c r="AA33" i="64"/>
  <c r="Y33" i="64"/>
  <c r="X33" i="64"/>
  <c r="W33" i="64"/>
  <c r="V33" i="64"/>
  <c r="U33" i="64"/>
  <c r="S33" i="64"/>
  <c r="R33" i="64"/>
  <c r="Q33" i="64"/>
  <c r="P33" i="64"/>
  <c r="O33" i="64"/>
  <c r="M33" i="64"/>
  <c r="L33" i="64"/>
  <c r="K33" i="64"/>
  <c r="J33" i="64"/>
  <c r="I33" i="64"/>
  <c r="G33" i="64"/>
  <c r="F33" i="64"/>
  <c r="E33" i="64"/>
  <c r="D33" i="64"/>
  <c r="C33" i="64"/>
  <c r="AX32" i="64"/>
  <c r="AW32" i="64"/>
  <c r="AV32" i="64"/>
  <c r="AU32" i="64"/>
  <c r="AT32" i="64"/>
  <c r="AS32" i="64"/>
  <c r="AR32" i="64"/>
  <c r="AL32" i="64"/>
  <c r="AF32" i="64"/>
  <c r="Z32" i="64"/>
  <c r="T32" i="64"/>
  <c r="N32" i="64"/>
  <c r="H32" i="64"/>
  <c r="AX31" i="64"/>
  <c r="AW31" i="64"/>
  <c r="AV31" i="64"/>
  <c r="AU31" i="64"/>
  <c r="AT31" i="64"/>
  <c r="AS31" i="64"/>
  <c r="AR31" i="64"/>
  <c r="AL31" i="64"/>
  <c r="AF31" i="64"/>
  <c r="Z31" i="64"/>
  <c r="T31" i="64"/>
  <c r="N31" i="64"/>
  <c r="H31" i="64"/>
  <c r="AX30" i="64"/>
  <c r="AW30" i="64"/>
  <c r="AV30" i="64"/>
  <c r="AU30" i="64"/>
  <c r="AT30" i="64"/>
  <c r="AS30" i="64"/>
  <c r="AR30" i="64"/>
  <c r="AL30" i="64"/>
  <c r="AF30" i="64"/>
  <c r="Z30" i="64"/>
  <c r="T30" i="64"/>
  <c r="N30" i="64"/>
  <c r="H30" i="64"/>
  <c r="AX29" i="64"/>
  <c r="AW29" i="64"/>
  <c r="AV29" i="64"/>
  <c r="AU29" i="64"/>
  <c r="AT29" i="64"/>
  <c r="AS29" i="64"/>
  <c r="AR29" i="64"/>
  <c r="AL29" i="64"/>
  <c r="AF29" i="64"/>
  <c r="Z29" i="64"/>
  <c r="T29" i="64"/>
  <c r="N29" i="64"/>
  <c r="H29" i="64"/>
  <c r="AX28" i="64"/>
  <c r="AW28" i="64"/>
  <c r="AV28" i="64"/>
  <c r="AU28" i="64"/>
  <c r="AT28" i="64"/>
  <c r="AS28" i="64"/>
  <c r="AR28" i="64"/>
  <c r="AL28" i="64"/>
  <c r="AF28" i="64"/>
  <c r="Z28" i="64"/>
  <c r="T28" i="64"/>
  <c r="N28" i="64"/>
  <c r="H28" i="64"/>
  <c r="AX27" i="64"/>
  <c r="AW27" i="64"/>
  <c r="AV27" i="64"/>
  <c r="AU27" i="64"/>
  <c r="AT27" i="64"/>
  <c r="AS27" i="64"/>
  <c r="AR27" i="64"/>
  <c r="AL27" i="64"/>
  <c r="AF27" i="64"/>
  <c r="Z27" i="64"/>
  <c r="T27" i="64"/>
  <c r="N27" i="64"/>
  <c r="H27" i="64"/>
  <c r="AX26" i="64"/>
  <c r="AW26" i="64"/>
  <c r="AV26" i="64"/>
  <c r="AU26" i="64"/>
  <c r="AT26" i="64"/>
  <c r="AS26" i="64"/>
  <c r="AR26" i="64"/>
  <c r="AL26" i="64"/>
  <c r="AF26" i="64"/>
  <c r="Z26" i="64"/>
  <c r="T26" i="64"/>
  <c r="N26" i="64"/>
  <c r="H26" i="64"/>
  <c r="AX25" i="64"/>
  <c r="AW25" i="64"/>
  <c r="AV25" i="64"/>
  <c r="AU25" i="64"/>
  <c r="AT25" i="64"/>
  <c r="AS25" i="64"/>
  <c r="AR25" i="64"/>
  <c r="AL25" i="64"/>
  <c r="AF25" i="64"/>
  <c r="Z25" i="64"/>
  <c r="T25" i="64"/>
  <c r="N25" i="64"/>
  <c r="H25" i="64"/>
  <c r="AX24" i="64"/>
  <c r="AW24" i="64"/>
  <c r="AV24" i="64"/>
  <c r="AU24" i="64"/>
  <c r="AT24" i="64"/>
  <c r="AS24" i="64"/>
  <c r="AR24" i="64"/>
  <c r="AL24" i="64"/>
  <c r="AF24" i="64"/>
  <c r="Z24" i="64"/>
  <c r="T24" i="64"/>
  <c r="N24" i="64"/>
  <c r="H24" i="64"/>
  <c r="T17" i="64"/>
  <c r="R17" i="64"/>
  <c r="E17" i="64"/>
  <c r="C17" i="64"/>
  <c r="V16" i="64"/>
  <c r="AX15" i="64"/>
  <c r="AQ15" i="64"/>
  <c r="AD15" i="64"/>
  <c r="V15" i="64"/>
  <c r="M15" i="64"/>
  <c r="K15" i="64"/>
  <c r="V14" i="64"/>
  <c r="V13" i="64"/>
  <c r="AJ12" i="64"/>
  <c r="V12" i="64"/>
  <c r="V11" i="64"/>
  <c r="V10" i="64"/>
  <c r="AQ33" i="63"/>
  <c r="AP33" i="63"/>
  <c r="AO33" i="63"/>
  <c r="AN33" i="63"/>
  <c r="AM33" i="63"/>
  <c r="AK33" i="63"/>
  <c r="AJ33" i="63"/>
  <c r="AI33" i="63"/>
  <c r="AH33" i="63"/>
  <c r="AG33" i="63"/>
  <c r="AE33" i="63"/>
  <c r="AD33" i="63"/>
  <c r="AC33" i="63"/>
  <c r="AB33" i="63"/>
  <c r="AA33" i="63"/>
  <c r="Y33" i="63"/>
  <c r="X33" i="63"/>
  <c r="W33" i="63"/>
  <c r="V33" i="63"/>
  <c r="U33" i="63"/>
  <c r="S33" i="63"/>
  <c r="R33" i="63"/>
  <c r="Q33" i="63"/>
  <c r="P33" i="63"/>
  <c r="O33" i="63"/>
  <c r="M33" i="63"/>
  <c r="L33" i="63"/>
  <c r="K33" i="63"/>
  <c r="J33" i="63"/>
  <c r="I33" i="63"/>
  <c r="G33" i="63"/>
  <c r="F33" i="63"/>
  <c r="E33" i="63"/>
  <c r="D33" i="63"/>
  <c r="C33" i="63"/>
  <c r="AX32" i="63"/>
  <c r="AW32" i="63"/>
  <c r="AV32" i="63"/>
  <c r="AU32" i="63"/>
  <c r="AT32" i="63"/>
  <c r="AS32" i="63"/>
  <c r="AR32" i="63"/>
  <c r="AL32" i="63"/>
  <c r="AF32" i="63"/>
  <c r="Z32" i="63"/>
  <c r="T32" i="63"/>
  <c r="N32" i="63"/>
  <c r="H32" i="63"/>
  <c r="AX31" i="63"/>
  <c r="AW31" i="63"/>
  <c r="AV31" i="63"/>
  <c r="AU31" i="63"/>
  <c r="AT31" i="63"/>
  <c r="AS31" i="63"/>
  <c r="AR31" i="63"/>
  <c r="AL31" i="63"/>
  <c r="AF31" i="63"/>
  <c r="Z31" i="63"/>
  <c r="T31" i="63"/>
  <c r="N31" i="63"/>
  <c r="H31" i="63"/>
  <c r="AX30" i="63"/>
  <c r="AW30" i="63"/>
  <c r="AV30" i="63"/>
  <c r="AU30" i="63"/>
  <c r="AT30" i="63"/>
  <c r="AS30" i="63"/>
  <c r="AR30" i="63"/>
  <c r="AL30" i="63"/>
  <c r="AF30" i="63"/>
  <c r="Z30" i="63"/>
  <c r="T30" i="63"/>
  <c r="N30" i="63"/>
  <c r="H30" i="63"/>
  <c r="AX29" i="63"/>
  <c r="AW29" i="63"/>
  <c r="AV29" i="63"/>
  <c r="AU29" i="63"/>
  <c r="AT29" i="63"/>
  <c r="AS29" i="63"/>
  <c r="AR29" i="63"/>
  <c r="AL29" i="63"/>
  <c r="AF29" i="63"/>
  <c r="Z29" i="63"/>
  <c r="T29" i="63"/>
  <c r="N29" i="63"/>
  <c r="H29" i="63"/>
  <c r="AX28" i="63"/>
  <c r="AW28" i="63"/>
  <c r="AV28" i="63"/>
  <c r="AU28" i="63"/>
  <c r="AT28" i="63"/>
  <c r="AS28" i="63"/>
  <c r="AR28" i="63"/>
  <c r="AL28" i="63"/>
  <c r="AF28" i="63"/>
  <c r="Z28" i="63"/>
  <c r="T28" i="63"/>
  <c r="N28" i="63"/>
  <c r="H28" i="63"/>
  <c r="AX27" i="63"/>
  <c r="AW27" i="63"/>
  <c r="AV27" i="63"/>
  <c r="AU27" i="63"/>
  <c r="AT27" i="63"/>
  <c r="AS27" i="63"/>
  <c r="AR27" i="63"/>
  <c r="AL27" i="63"/>
  <c r="AF27" i="63"/>
  <c r="Z27" i="63"/>
  <c r="T27" i="63"/>
  <c r="N27" i="63"/>
  <c r="H27" i="63"/>
  <c r="AX26" i="63"/>
  <c r="AW26" i="63"/>
  <c r="AV26" i="63"/>
  <c r="AU26" i="63"/>
  <c r="AT26" i="63"/>
  <c r="AS26" i="63"/>
  <c r="AY26" i="63" s="1"/>
  <c r="AR26" i="63"/>
  <c r="AL26" i="63"/>
  <c r="AF26" i="63"/>
  <c r="Z26" i="63"/>
  <c r="T26" i="63"/>
  <c r="N26" i="63"/>
  <c r="H26" i="63"/>
  <c r="AX25" i="63"/>
  <c r="AW25" i="63"/>
  <c r="AV25" i="63"/>
  <c r="AU25" i="63"/>
  <c r="AT25" i="63"/>
  <c r="AT33" i="63" s="1"/>
  <c r="AS25" i="63"/>
  <c r="AR25" i="63"/>
  <c r="AL25" i="63"/>
  <c r="AF25" i="63"/>
  <c r="Z25" i="63"/>
  <c r="T25" i="63"/>
  <c r="N25" i="63"/>
  <c r="H25" i="63"/>
  <c r="AX24" i="63"/>
  <c r="AW24" i="63"/>
  <c r="AV24" i="63"/>
  <c r="AU24" i="63"/>
  <c r="AT24" i="63"/>
  <c r="AS24" i="63"/>
  <c r="AR24" i="63"/>
  <c r="AL24" i="63"/>
  <c r="AF24" i="63"/>
  <c r="Z24" i="63"/>
  <c r="T24" i="63"/>
  <c r="N24" i="63"/>
  <c r="H24" i="63"/>
  <c r="T17" i="63"/>
  <c r="R17" i="63"/>
  <c r="E17" i="63"/>
  <c r="C17" i="63"/>
  <c r="V16" i="63"/>
  <c r="AX15" i="63"/>
  <c r="AQ15" i="63"/>
  <c r="BC26" i="63" s="1"/>
  <c r="AD15" i="63"/>
  <c r="V15" i="63"/>
  <c r="M15" i="63"/>
  <c r="K15" i="63"/>
  <c r="V14" i="63"/>
  <c r="V13" i="63"/>
  <c r="AJ12" i="63"/>
  <c r="V12" i="63"/>
  <c r="V11" i="63"/>
  <c r="V10" i="63"/>
  <c r="AQ33" i="62"/>
  <c r="AP33" i="62"/>
  <c r="AO33" i="62"/>
  <c r="AN33" i="62"/>
  <c r="AM33" i="62"/>
  <c r="AK33" i="62"/>
  <c r="AJ33" i="62"/>
  <c r="AI33" i="62"/>
  <c r="AH33" i="62"/>
  <c r="AG33" i="62"/>
  <c r="AE33" i="62"/>
  <c r="AD33" i="62"/>
  <c r="AC33" i="62"/>
  <c r="AB33" i="62"/>
  <c r="AA33" i="62"/>
  <c r="Y33" i="62"/>
  <c r="X33" i="62"/>
  <c r="W33" i="62"/>
  <c r="V33" i="62"/>
  <c r="U33" i="62"/>
  <c r="S33" i="62"/>
  <c r="R33" i="62"/>
  <c r="Q33" i="62"/>
  <c r="P33" i="62"/>
  <c r="O33" i="62"/>
  <c r="M33" i="62"/>
  <c r="L33" i="62"/>
  <c r="K33" i="62"/>
  <c r="J33" i="62"/>
  <c r="I33" i="62"/>
  <c r="G33" i="62"/>
  <c r="F33" i="62"/>
  <c r="E33" i="62"/>
  <c r="D33" i="62"/>
  <c r="C33" i="62"/>
  <c r="AX32" i="62"/>
  <c r="AW32" i="62"/>
  <c r="AV32" i="62"/>
  <c r="AU32" i="62"/>
  <c r="AT32" i="62"/>
  <c r="AS32" i="62"/>
  <c r="AR32" i="62"/>
  <c r="AL32" i="62"/>
  <c r="AF32" i="62"/>
  <c r="Z32" i="62"/>
  <c r="T32" i="62"/>
  <c r="N32" i="62"/>
  <c r="H32" i="62"/>
  <c r="AX31" i="62"/>
  <c r="AW31" i="62"/>
  <c r="AV31" i="62"/>
  <c r="AU31" i="62"/>
  <c r="AT31" i="62"/>
  <c r="AS31" i="62"/>
  <c r="AR31" i="62"/>
  <c r="AL31" i="62"/>
  <c r="AF31" i="62"/>
  <c r="Z31" i="62"/>
  <c r="T31" i="62"/>
  <c r="N31" i="62"/>
  <c r="H31" i="62"/>
  <c r="AX30" i="62"/>
  <c r="AW30" i="62"/>
  <c r="AV30" i="62"/>
  <c r="AU30" i="62"/>
  <c r="AT30" i="62"/>
  <c r="AS30" i="62"/>
  <c r="AY30" i="62" s="1"/>
  <c r="AR30" i="62"/>
  <c r="AL30" i="62"/>
  <c r="AF30" i="62"/>
  <c r="Z30" i="62"/>
  <c r="T30" i="62"/>
  <c r="N30" i="62"/>
  <c r="H30" i="62"/>
  <c r="AX29" i="62"/>
  <c r="AW29" i="62"/>
  <c r="AV29" i="62"/>
  <c r="AU29" i="62"/>
  <c r="AT29" i="62"/>
  <c r="AS29" i="62"/>
  <c r="AR29" i="62"/>
  <c r="AL29" i="62"/>
  <c r="AF29" i="62"/>
  <c r="Z29" i="62"/>
  <c r="T29" i="62"/>
  <c r="N29" i="62"/>
  <c r="H29" i="62"/>
  <c r="AX28" i="62"/>
  <c r="AW28" i="62"/>
  <c r="AV28" i="62"/>
  <c r="AU28" i="62"/>
  <c r="AT28" i="62"/>
  <c r="AS28" i="62"/>
  <c r="AR28" i="62"/>
  <c r="AL28" i="62"/>
  <c r="AF28" i="62"/>
  <c r="Z28" i="62"/>
  <c r="T28" i="62"/>
  <c r="N28" i="62"/>
  <c r="H28" i="62"/>
  <c r="AX27" i="62"/>
  <c r="AW27" i="62"/>
  <c r="AV27" i="62"/>
  <c r="AU27" i="62"/>
  <c r="AT27" i="62"/>
  <c r="AS27" i="62"/>
  <c r="AR27" i="62"/>
  <c r="AL27" i="62"/>
  <c r="AF27" i="62"/>
  <c r="Z27" i="62"/>
  <c r="T27" i="62"/>
  <c r="N27" i="62"/>
  <c r="H27" i="62"/>
  <c r="AX26" i="62"/>
  <c r="AW26" i="62"/>
  <c r="AV26" i="62"/>
  <c r="AU26" i="62"/>
  <c r="AT26" i="62"/>
  <c r="AS26" i="62"/>
  <c r="AR26" i="62"/>
  <c r="AL26" i="62"/>
  <c r="AF26" i="62"/>
  <c r="Z26" i="62"/>
  <c r="T26" i="62"/>
  <c r="N26" i="62"/>
  <c r="H26" i="62"/>
  <c r="AX25" i="62"/>
  <c r="AW25" i="62"/>
  <c r="AV25" i="62"/>
  <c r="AU25" i="62"/>
  <c r="AT25" i="62"/>
  <c r="AS25" i="62"/>
  <c r="AR25" i="62"/>
  <c r="AL25" i="62"/>
  <c r="AF25" i="62"/>
  <c r="Z25" i="62"/>
  <c r="T25" i="62"/>
  <c r="N25" i="62"/>
  <c r="H25" i="62"/>
  <c r="AX24" i="62"/>
  <c r="AW24" i="62"/>
  <c r="AV24" i="62"/>
  <c r="AU24" i="62"/>
  <c r="AT24" i="62"/>
  <c r="AS24" i="62"/>
  <c r="AR24" i="62"/>
  <c r="AL24" i="62"/>
  <c r="AF24" i="62"/>
  <c r="Z24" i="62"/>
  <c r="T24" i="62"/>
  <c r="N24" i="62"/>
  <c r="N33" i="62" s="1"/>
  <c r="H24" i="62"/>
  <c r="T17" i="62"/>
  <c r="R17" i="62"/>
  <c r="E17" i="62"/>
  <c r="C17" i="62"/>
  <c r="V16" i="62"/>
  <c r="AX15" i="62"/>
  <c r="AQ15" i="62"/>
  <c r="BC26" i="62" s="1"/>
  <c r="AD15" i="62"/>
  <c r="V15" i="62"/>
  <c r="M15" i="62"/>
  <c r="K15" i="62"/>
  <c r="BC24" i="62" s="1"/>
  <c r="V14" i="62"/>
  <c r="V13" i="62"/>
  <c r="AJ12" i="62"/>
  <c r="V12" i="62"/>
  <c r="V11" i="62"/>
  <c r="V10" i="62"/>
  <c r="AQ33" i="61"/>
  <c r="AP33" i="61"/>
  <c r="AO33" i="61"/>
  <c r="AN33" i="61"/>
  <c r="AM33" i="61"/>
  <c r="AK33" i="61"/>
  <c r="AJ33" i="61"/>
  <c r="AI33" i="61"/>
  <c r="AH33" i="61"/>
  <c r="AG33" i="61"/>
  <c r="AE33" i="61"/>
  <c r="AD33" i="61"/>
  <c r="AC33" i="61"/>
  <c r="AB33" i="61"/>
  <c r="AA33" i="61"/>
  <c r="Y33" i="61"/>
  <c r="X33" i="61"/>
  <c r="W33" i="61"/>
  <c r="V33" i="61"/>
  <c r="U33" i="61"/>
  <c r="S33" i="61"/>
  <c r="R33" i="61"/>
  <c r="Q33" i="61"/>
  <c r="P33" i="61"/>
  <c r="O33" i="61"/>
  <c r="M33" i="61"/>
  <c r="L33" i="61"/>
  <c r="K33" i="61"/>
  <c r="J33" i="61"/>
  <c r="I33" i="61"/>
  <c r="G33" i="61"/>
  <c r="F33" i="61"/>
  <c r="E33" i="61"/>
  <c r="D33" i="61"/>
  <c r="C33" i="61"/>
  <c r="AX32" i="61"/>
  <c r="AW32" i="61"/>
  <c r="AV32" i="61"/>
  <c r="AU32" i="61"/>
  <c r="AT32" i="61"/>
  <c r="AS32" i="61"/>
  <c r="AY32" i="61" s="1"/>
  <c r="AR32" i="61"/>
  <c r="AL32" i="61"/>
  <c r="AF32" i="61"/>
  <c r="Z32" i="61"/>
  <c r="T32" i="61"/>
  <c r="N32" i="61"/>
  <c r="H32" i="61"/>
  <c r="AX31" i="61"/>
  <c r="AW31" i="61"/>
  <c r="AV31" i="61"/>
  <c r="AU31" i="61"/>
  <c r="AT31" i="61"/>
  <c r="AS31" i="61"/>
  <c r="AR31" i="61"/>
  <c r="AL31" i="61"/>
  <c r="AF31" i="61"/>
  <c r="Z31" i="61"/>
  <c r="T31" i="61"/>
  <c r="N31" i="61"/>
  <c r="H31" i="61"/>
  <c r="AX30" i="61"/>
  <c r="AW30" i="61"/>
  <c r="AV30" i="61"/>
  <c r="AU30" i="61"/>
  <c r="AT30" i="61"/>
  <c r="AS30" i="61"/>
  <c r="AR30" i="61"/>
  <c r="AL30" i="61"/>
  <c r="AF30" i="61"/>
  <c r="Z30" i="61"/>
  <c r="T30" i="61"/>
  <c r="N30" i="61"/>
  <c r="H30" i="61"/>
  <c r="AX29" i="61"/>
  <c r="AW29" i="61"/>
  <c r="AV29" i="61"/>
  <c r="AU29" i="61"/>
  <c r="AT29" i="61"/>
  <c r="AS29" i="61"/>
  <c r="AR29" i="61"/>
  <c r="AL29" i="61"/>
  <c r="AF29" i="61"/>
  <c r="Z29" i="61"/>
  <c r="T29" i="61"/>
  <c r="N29" i="61"/>
  <c r="H29" i="61"/>
  <c r="AX28" i="61"/>
  <c r="AW28" i="61"/>
  <c r="AV28" i="61"/>
  <c r="AU28" i="61"/>
  <c r="AT28" i="61"/>
  <c r="AS28" i="61"/>
  <c r="AR28" i="61"/>
  <c r="AL28" i="61"/>
  <c r="AF28" i="61"/>
  <c r="Z28" i="61"/>
  <c r="T28" i="61"/>
  <c r="N28" i="61"/>
  <c r="H28" i="61"/>
  <c r="AX27" i="61"/>
  <c r="AW27" i="61"/>
  <c r="AV27" i="61"/>
  <c r="AU27" i="61"/>
  <c r="AT27" i="61"/>
  <c r="AS27" i="61"/>
  <c r="AR27" i="61"/>
  <c r="AL27" i="61"/>
  <c r="AF27" i="61"/>
  <c r="Z27" i="61"/>
  <c r="T27" i="61"/>
  <c r="N27" i="61"/>
  <c r="H27" i="61"/>
  <c r="AX26" i="61"/>
  <c r="AW26" i="61"/>
  <c r="AV26" i="61"/>
  <c r="AU26" i="61"/>
  <c r="AT26" i="61"/>
  <c r="AS26" i="61"/>
  <c r="AR26" i="61"/>
  <c r="AL26" i="61"/>
  <c r="AF26" i="61"/>
  <c r="Z26" i="61"/>
  <c r="T26" i="61"/>
  <c r="N26" i="61"/>
  <c r="H26" i="61"/>
  <c r="AX25" i="61"/>
  <c r="AW25" i="61"/>
  <c r="AV25" i="61"/>
  <c r="AU25" i="61"/>
  <c r="AT25" i="61"/>
  <c r="AS25" i="61"/>
  <c r="AR25" i="61"/>
  <c r="AL25" i="61"/>
  <c r="AF25" i="61"/>
  <c r="Z25" i="61"/>
  <c r="T25" i="61"/>
  <c r="N25" i="61"/>
  <c r="H25" i="61"/>
  <c r="AX24" i="61"/>
  <c r="AW24" i="61"/>
  <c r="AV24" i="61"/>
  <c r="AU24" i="61"/>
  <c r="AT24" i="61"/>
  <c r="AS24" i="61"/>
  <c r="AR24" i="61"/>
  <c r="AL24" i="61"/>
  <c r="AF24" i="61"/>
  <c r="Z24" i="61"/>
  <c r="T24" i="61"/>
  <c r="N24" i="61"/>
  <c r="H24" i="61"/>
  <c r="T17" i="61"/>
  <c r="R17" i="61"/>
  <c r="E17" i="61"/>
  <c r="C17" i="61"/>
  <c r="V16" i="61"/>
  <c r="AX15" i="61"/>
  <c r="AQ15" i="61"/>
  <c r="BC26" i="61" s="1"/>
  <c r="AD15" i="61"/>
  <c r="V15" i="61"/>
  <c r="M15" i="61"/>
  <c r="K15" i="61"/>
  <c r="BC24" i="61" s="1"/>
  <c r="V14" i="61"/>
  <c r="V13" i="61"/>
  <c r="AJ12" i="61"/>
  <c r="V12" i="61"/>
  <c r="V11" i="61"/>
  <c r="V10" i="61"/>
  <c r="AQ33" i="60"/>
  <c r="AP33" i="60"/>
  <c r="AO33" i="60"/>
  <c r="AN33" i="60"/>
  <c r="AM33" i="60"/>
  <c r="AK33" i="60"/>
  <c r="AJ33" i="60"/>
  <c r="AI33" i="60"/>
  <c r="AH33" i="60"/>
  <c r="AG33" i="60"/>
  <c r="AE33" i="60"/>
  <c r="AD33" i="60"/>
  <c r="AC33" i="60"/>
  <c r="AB33" i="60"/>
  <c r="AA33" i="60"/>
  <c r="Y33" i="60"/>
  <c r="X33" i="60"/>
  <c r="W33" i="60"/>
  <c r="V33" i="60"/>
  <c r="U33" i="60"/>
  <c r="S33" i="60"/>
  <c r="R33" i="60"/>
  <c r="Q33" i="60"/>
  <c r="P33" i="60"/>
  <c r="O33" i="60"/>
  <c r="M33" i="60"/>
  <c r="L33" i="60"/>
  <c r="K33" i="60"/>
  <c r="J33" i="60"/>
  <c r="I33" i="60"/>
  <c r="G33" i="60"/>
  <c r="F33" i="60"/>
  <c r="E33" i="60"/>
  <c r="D33" i="60"/>
  <c r="C33" i="60"/>
  <c r="AX32" i="60"/>
  <c r="AW32" i="60"/>
  <c r="AV32" i="60"/>
  <c r="AU32" i="60"/>
  <c r="AT32" i="60"/>
  <c r="AS32" i="60"/>
  <c r="AR32" i="60"/>
  <c r="AL32" i="60"/>
  <c r="AF32" i="60"/>
  <c r="Z32" i="60"/>
  <c r="T32" i="60"/>
  <c r="N32" i="60"/>
  <c r="H32" i="60"/>
  <c r="AX31" i="60"/>
  <c r="AW31" i="60"/>
  <c r="AV31" i="60"/>
  <c r="AU31" i="60"/>
  <c r="AT31" i="60"/>
  <c r="AS31" i="60"/>
  <c r="AR31" i="60"/>
  <c r="AL31" i="60"/>
  <c r="AF31" i="60"/>
  <c r="Z31" i="60"/>
  <c r="T31" i="60"/>
  <c r="N31" i="60"/>
  <c r="H31" i="60"/>
  <c r="AX30" i="60"/>
  <c r="AW30" i="60"/>
  <c r="AV30" i="60"/>
  <c r="AU30" i="60"/>
  <c r="AT30" i="60"/>
  <c r="AS30" i="60"/>
  <c r="AR30" i="60"/>
  <c r="AL30" i="60"/>
  <c r="AF30" i="60"/>
  <c r="Z30" i="60"/>
  <c r="T30" i="60"/>
  <c r="N30" i="60"/>
  <c r="H30" i="60"/>
  <c r="AX29" i="60"/>
  <c r="AW29" i="60"/>
  <c r="AV29" i="60"/>
  <c r="AU29" i="60"/>
  <c r="AT29" i="60"/>
  <c r="AS29" i="60"/>
  <c r="AR29" i="60"/>
  <c r="AL29" i="60"/>
  <c r="AF29" i="60"/>
  <c r="Z29" i="60"/>
  <c r="T29" i="60"/>
  <c r="N29" i="60"/>
  <c r="H29" i="60"/>
  <c r="AX28" i="60"/>
  <c r="AW28" i="60"/>
  <c r="AV28" i="60"/>
  <c r="AU28" i="60"/>
  <c r="AT28" i="60"/>
  <c r="AS28" i="60"/>
  <c r="AR28" i="60"/>
  <c r="AL28" i="60"/>
  <c r="AF28" i="60"/>
  <c r="Z28" i="60"/>
  <c r="T28" i="60"/>
  <c r="N28" i="60"/>
  <c r="H28" i="60"/>
  <c r="AX27" i="60"/>
  <c r="AW27" i="60"/>
  <c r="AV27" i="60"/>
  <c r="AU27" i="60"/>
  <c r="AT27" i="60"/>
  <c r="AS27" i="60"/>
  <c r="AR27" i="60"/>
  <c r="AL27" i="60"/>
  <c r="AF27" i="60"/>
  <c r="Z27" i="60"/>
  <c r="T27" i="60"/>
  <c r="N27" i="60"/>
  <c r="H27" i="60"/>
  <c r="AX26" i="60"/>
  <c r="AW26" i="60"/>
  <c r="AV26" i="60"/>
  <c r="AU26" i="60"/>
  <c r="AT26" i="60"/>
  <c r="AS26" i="60"/>
  <c r="AR26" i="60"/>
  <c r="AL26" i="60"/>
  <c r="AF26" i="60"/>
  <c r="Z26" i="60"/>
  <c r="T26" i="60"/>
  <c r="N26" i="60"/>
  <c r="H26" i="60"/>
  <c r="AX25" i="60"/>
  <c r="AW25" i="60"/>
  <c r="AV25" i="60"/>
  <c r="AU25" i="60"/>
  <c r="AT25" i="60"/>
  <c r="AS25" i="60"/>
  <c r="AR25" i="60"/>
  <c r="AL25" i="60"/>
  <c r="AF25" i="60"/>
  <c r="Z25" i="60"/>
  <c r="T25" i="60"/>
  <c r="N25" i="60"/>
  <c r="H25" i="60"/>
  <c r="AX24" i="60"/>
  <c r="AW24" i="60"/>
  <c r="AV24" i="60"/>
  <c r="AU24" i="60"/>
  <c r="AT24" i="60"/>
  <c r="AS24" i="60"/>
  <c r="AR24" i="60"/>
  <c r="AL24" i="60"/>
  <c r="AF24" i="60"/>
  <c r="Z24" i="60"/>
  <c r="T24" i="60"/>
  <c r="N24" i="60"/>
  <c r="H24" i="60"/>
  <c r="T17" i="60"/>
  <c r="R17" i="60"/>
  <c r="E17" i="60"/>
  <c r="C17" i="60"/>
  <c r="BC24" i="60" s="1"/>
  <c r="V16" i="60"/>
  <c r="AX15" i="60"/>
  <c r="AQ15" i="60"/>
  <c r="BC26" i="60" s="1"/>
  <c r="AD15" i="60"/>
  <c r="V15" i="60"/>
  <c r="M15" i="60"/>
  <c r="K15" i="60"/>
  <c r="V14" i="60"/>
  <c r="V13" i="60"/>
  <c r="AJ12" i="60"/>
  <c r="V12" i="60"/>
  <c r="V11" i="60"/>
  <c r="V10" i="60"/>
  <c r="AQ33" i="59"/>
  <c r="AP33" i="59"/>
  <c r="AO33" i="59"/>
  <c r="AN33" i="59"/>
  <c r="AM33" i="59"/>
  <c r="AK33" i="59"/>
  <c r="AJ33" i="59"/>
  <c r="AI33" i="59"/>
  <c r="AH33" i="59"/>
  <c r="AG33" i="59"/>
  <c r="AE33" i="59"/>
  <c r="AD33" i="59"/>
  <c r="AC33" i="59"/>
  <c r="AB33" i="59"/>
  <c r="AA33" i="59"/>
  <c r="Y33" i="59"/>
  <c r="X33" i="59"/>
  <c r="W33" i="59"/>
  <c r="V33" i="59"/>
  <c r="U33" i="59"/>
  <c r="S33" i="59"/>
  <c r="R33" i="59"/>
  <c r="Q33" i="59"/>
  <c r="P33" i="59"/>
  <c r="O33" i="59"/>
  <c r="M33" i="59"/>
  <c r="L33" i="59"/>
  <c r="K33" i="59"/>
  <c r="J33" i="59"/>
  <c r="I33" i="59"/>
  <c r="G33" i="59"/>
  <c r="F33" i="59"/>
  <c r="E33" i="59"/>
  <c r="D33" i="59"/>
  <c r="C33" i="59"/>
  <c r="AX32" i="59"/>
  <c r="AW32" i="59"/>
  <c r="AV32" i="59"/>
  <c r="AU32" i="59"/>
  <c r="AT32" i="59"/>
  <c r="AS32" i="59"/>
  <c r="AY32" i="59" s="1"/>
  <c r="AR32" i="59"/>
  <c r="AL32" i="59"/>
  <c r="AF32" i="59"/>
  <c r="Z32" i="59"/>
  <c r="T32" i="59"/>
  <c r="N32" i="59"/>
  <c r="H32" i="59"/>
  <c r="AX31" i="59"/>
  <c r="AW31" i="59"/>
  <c r="AV31" i="59"/>
  <c r="AU31" i="59"/>
  <c r="AT31" i="59"/>
  <c r="AS31" i="59"/>
  <c r="AR31" i="59"/>
  <c r="AL31" i="59"/>
  <c r="AF31" i="59"/>
  <c r="Z31" i="59"/>
  <c r="T31" i="59"/>
  <c r="N31" i="59"/>
  <c r="H31" i="59"/>
  <c r="AX30" i="59"/>
  <c r="AW30" i="59"/>
  <c r="AV30" i="59"/>
  <c r="AU30" i="59"/>
  <c r="AT30" i="59"/>
  <c r="AS30" i="59"/>
  <c r="AR30" i="59"/>
  <c r="AL30" i="59"/>
  <c r="AF30" i="59"/>
  <c r="Z30" i="59"/>
  <c r="T30" i="59"/>
  <c r="N30" i="59"/>
  <c r="H30" i="59"/>
  <c r="AX29" i="59"/>
  <c r="AW29" i="59"/>
  <c r="AV29" i="59"/>
  <c r="AU29" i="59"/>
  <c r="AT29" i="59"/>
  <c r="AS29" i="59"/>
  <c r="AR29" i="59"/>
  <c r="AL29" i="59"/>
  <c r="AF29" i="59"/>
  <c r="Z29" i="59"/>
  <c r="T29" i="59"/>
  <c r="N29" i="59"/>
  <c r="H29" i="59"/>
  <c r="AX28" i="59"/>
  <c r="AW28" i="59"/>
  <c r="AV28" i="59"/>
  <c r="AU28" i="59"/>
  <c r="AT28" i="59"/>
  <c r="AS28" i="59"/>
  <c r="AR28" i="59"/>
  <c r="AL28" i="59"/>
  <c r="AF28" i="59"/>
  <c r="Z28" i="59"/>
  <c r="T28" i="59"/>
  <c r="N28" i="59"/>
  <c r="H28" i="59"/>
  <c r="AX27" i="59"/>
  <c r="AW27" i="59"/>
  <c r="AV27" i="59"/>
  <c r="AU27" i="59"/>
  <c r="AT27" i="59"/>
  <c r="AS27" i="59"/>
  <c r="AR27" i="59"/>
  <c r="AL27" i="59"/>
  <c r="AF27" i="59"/>
  <c r="Z27" i="59"/>
  <c r="T27" i="59"/>
  <c r="N27" i="59"/>
  <c r="H27" i="59"/>
  <c r="AX26" i="59"/>
  <c r="AW26" i="59"/>
  <c r="AV26" i="59"/>
  <c r="AU26" i="59"/>
  <c r="AT26" i="59"/>
  <c r="AS26" i="59"/>
  <c r="AR26" i="59"/>
  <c r="AL26" i="59"/>
  <c r="AF26" i="59"/>
  <c r="Z26" i="59"/>
  <c r="T26" i="59"/>
  <c r="N26" i="59"/>
  <c r="H26" i="59"/>
  <c r="AX25" i="59"/>
  <c r="AW25" i="59"/>
  <c r="AV25" i="59"/>
  <c r="AU25" i="59"/>
  <c r="AT25" i="59"/>
  <c r="AS25" i="59"/>
  <c r="AR25" i="59"/>
  <c r="AL25" i="59"/>
  <c r="AF25" i="59"/>
  <c r="Z25" i="59"/>
  <c r="T25" i="59"/>
  <c r="N25" i="59"/>
  <c r="H25" i="59"/>
  <c r="AX24" i="59"/>
  <c r="AW24" i="59"/>
  <c r="AV24" i="59"/>
  <c r="AU24" i="59"/>
  <c r="AT24" i="59"/>
  <c r="AS24" i="59"/>
  <c r="AR24" i="59"/>
  <c r="AL24" i="59"/>
  <c r="AF24" i="59"/>
  <c r="Z24" i="59"/>
  <c r="T24" i="59"/>
  <c r="T33" i="59" s="1"/>
  <c r="N24" i="59"/>
  <c r="H24" i="59"/>
  <c r="T17" i="59"/>
  <c r="R17" i="59"/>
  <c r="E17" i="59"/>
  <c r="C17" i="59"/>
  <c r="V16" i="59"/>
  <c r="AX15" i="59"/>
  <c r="AQ15" i="59"/>
  <c r="BC26" i="59" s="1"/>
  <c r="AD15" i="59"/>
  <c r="V15" i="59"/>
  <c r="M15" i="59"/>
  <c r="K15" i="59"/>
  <c r="V14" i="59"/>
  <c r="V13" i="59"/>
  <c r="AJ12" i="59"/>
  <c r="V12" i="59"/>
  <c r="V11" i="59"/>
  <c r="V10" i="59"/>
  <c r="AQ33" i="58"/>
  <c r="AP33" i="58"/>
  <c r="AO33" i="58"/>
  <c r="AN33" i="58"/>
  <c r="AM33" i="58"/>
  <c r="AK33" i="58"/>
  <c r="AJ33" i="58"/>
  <c r="AI33" i="58"/>
  <c r="AH33" i="58"/>
  <c r="AG33" i="58"/>
  <c r="AE33" i="58"/>
  <c r="AD33" i="58"/>
  <c r="AC33" i="58"/>
  <c r="AB33" i="58"/>
  <c r="AA33" i="58"/>
  <c r="Y33" i="58"/>
  <c r="X33" i="58"/>
  <c r="W33" i="58"/>
  <c r="V33" i="58"/>
  <c r="U33" i="58"/>
  <c r="S33" i="58"/>
  <c r="R33" i="58"/>
  <c r="Q33" i="58"/>
  <c r="P33" i="58"/>
  <c r="O33" i="58"/>
  <c r="M33" i="58"/>
  <c r="L33" i="58"/>
  <c r="K33" i="58"/>
  <c r="J33" i="58"/>
  <c r="I33" i="58"/>
  <c r="G33" i="58"/>
  <c r="F33" i="58"/>
  <c r="E33" i="58"/>
  <c r="D33" i="58"/>
  <c r="C33" i="58"/>
  <c r="AX32" i="58"/>
  <c r="AW32" i="58"/>
  <c r="AV32" i="58"/>
  <c r="AU32" i="58"/>
  <c r="AT32" i="58"/>
  <c r="AS32" i="58"/>
  <c r="AR32" i="58"/>
  <c r="AL32" i="58"/>
  <c r="AF32" i="58"/>
  <c r="Z32" i="58"/>
  <c r="T32" i="58"/>
  <c r="N32" i="58"/>
  <c r="H32" i="58"/>
  <c r="AX31" i="58"/>
  <c r="AW31" i="58"/>
  <c r="AV31" i="58"/>
  <c r="AU31" i="58"/>
  <c r="AT31" i="58"/>
  <c r="AS31" i="58"/>
  <c r="AR31" i="58"/>
  <c r="AL31" i="58"/>
  <c r="AF31" i="58"/>
  <c r="Z31" i="58"/>
  <c r="T31" i="58"/>
  <c r="N31" i="58"/>
  <c r="H31" i="58"/>
  <c r="AX30" i="58"/>
  <c r="AW30" i="58"/>
  <c r="AV30" i="58"/>
  <c r="AU30" i="58"/>
  <c r="AT30" i="58"/>
  <c r="AS30" i="58"/>
  <c r="AR30" i="58"/>
  <c r="AL30" i="58"/>
  <c r="AF30" i="58"/>
  <c r="Z30" i="58"/>
  <c r="T30" i="58"/>
  <c r="N30" i="58"/>
  <c r="H30" i="58"/>
  <c r="AX29" i="58"/>
  <c r="AW29" i="58"/>
  <c r="AV29" i="58"/>
  <c r="AU29" i="58"/>
  <c r="AT29" i="58"/>
  <c r="AS29" i="58"/>
  <c r="AR29" i="58"/>
  <c r="AL29" i="58"/>
  <c r="AF29" i="58"/>
  <c r="Z29" i="58"/>
  <c r="T29" i="58"/>
  <c r="N29" i="58"/>
  <c r="H29" i="58"/>
  <c r="AX28" i="58"/>
  <c r="AW28" i="58"/>
  <c r="AV28" i="58"/>
  <c r="AU28" i="58"/>
  <c r="AT28" i="58"/>
  <c r="AS28" i="58"/>
  <c r="AR28" i="58"/>
  <c r="AL28" i="58"/>
  <c r="AF28" i="58"/>
  <c r="Z28" i="58"/>
  <c r="T28" i="58"/>
  <c r="N28" i="58"/>
  <c r="H28" i="58"/>
  <c r="AX27" i="58"/>
  <c r="AW27" i="58"/>
  <c r="AV27" i="58"/>
  <c r="AU27" i="58"/>
  <c r="AT27" i="58"/>
  <c r="AS27" i="58"/>
  <c r="AR27" i="58"/>
  <c r="AL27" i="58"/>
  <c r="AF27" i="58"/>
  <c r="Z27" i="58"/>
  <c r="T27" i="58"/>
  <c r="N27" i="58"/>
  <c r="H27" i="58"/>
  <c r="AX26" i="58"/>
  <c r="AW26" i="58"/>
  <c r="AV26" i="58"/>
  <c r="AU26" i="58"/>
  <c r="AT26" i="58"/>
  <c r="AS26" i="58"/>
  <c r="AR26" i="58"/>
  <c r="AL26" i="58"/>
  <c r="AF26" i="58"/>
  <c r="Z26" i="58"/>
  <c r="T26" i="58"/>
  <c r="N26" i="58"/>
  <c r="H26" i="58"/>
  <c r="AX25" i="58"/>
  <c r="AW25" i="58"/>
  <c r="AV25" i="58"/>
  <c r="AU25" i="58"/>
  <c r="AT25" i="58"/>
  <c r="AS25" i="58"/>
  <c r="AR25" i="58"/>
  <c r="AL25" i="58"/>
  <c r="AF25" i="58"/>
  <c r="Z25" i="58"/>
  <c r="T25" i="58"/>
  <c r="N25" i="58"/>
  <c r="H25" i="58"/>
  <c r="AX24" i="58"/>
  <c r="AW24" i="58"/>
  <c r="AV24" i="58"/>
  <c r="AU24" i="58"/>
  <c r="AT24" i="58"/>
  <c r="AS24" i="58"/>
  <c r="AR24" i="58"/>
  <c r="AL24" i="58"/>
  <c r="AF24" i="58"/>
  <c r="Z24" i="58"/>
  <c r="T24" i="58"/>
  <c r="N24" i="58"/>
  <c r="H24" i="58"/>
  <c r="T17" i="58"/>
  <c r="R17" i="58"/>
  <c r="E17" i="58"/>
  <c r="C17" i="58"/>
  <c r="BC24" i="58" s="1"/>
  <c r="V16" i="58"/>
  <c r="AX15" i="58"/>
  <c r="AQ15" i="58"/>
  <c r="BC26" i="58" s="1"/>
  <c r="AD15" i="58"/>
  <c r="V15" i="58"/>
  <c r="M15" i="58"/>
  <c r="K15" i="58"/>
  <c r="V14" i="58"/>
  <c r="V13" i="58"/>
  <c r="AJ12" i="58"/>
  <c r="V12" i="58"/>
  <c r="V11" i="58"/>
  <c r="V10" i="58"/>
  <c r="AQ33" i="57"/>
  <c r="AP33" i="57"/>
  <c r="AO33" i="57"/>
  <c r="AN33" i="57"/>
  <c r="AM33" i="57"/>
  <c r="AK33" i="57"/>
  <c r="AJ33" i="57"/>
  <c r="AI33" i="57"/>
  <c r="AH33" i="57"/>
  <c r="AG33" i="57"/>
  <c r="AE33" i="57"/>
  <c r="AD33" i="57"/>
  <c r="AC33" i="57"/>
  <c r="AB33" i="57"/>
  <c r="AA33" i="57"/>
  <c r="Y33" i="57"/>
  <c r="X33" i="57"/>
  <c r="W33" i="57"/>
  <c r="V33" i="57"/>
  <c r="U33" i="57"/>
  <c r="S33" i="57"/>
  <c r="R33" i="57"/>
  <c r="Q33" i="57"/>
  <c r="P33" i="57"/>
  <c r="O33" i="57"/>
  <c r="M33" i="57"/>
  <c r="L33" i="57"/>
  <c r="K33" i="57"/>
  <c r="J33" i="57"/>
  <c r="I33" i="57"/>
  <c r="G33" i="57"/>
  <c r="F33" i="57"/>
  <c r="E33" i="57"/>
  <c r="D33" i="57"/>
  <c r="C33" i="57"/>
  <c r="AX32" i="57"/>
  <c r="AW32" i="57"/>
  <c r="AV32" i="57"/>
  <c r="AU32" i="57"/>
  <c r="AT32" i="57"/>
  <c r="AS32" i="57"/>
  <c r="AR32" i="57"/>
  <c r="AL32" i="57"/>
  <c r="AF32" i="57"/>
  <c r="Z32" i="57"/>
  <c r="T32" i="57"/>
  <c r="N32" i="57"/>
  <c r="H32" i="57"/>
  <c r="AX31" i="57"/>
  <c r="AW31" i="57"/>
  <c r="AV31" i="57"/>
  <c r="AU31" i="57"/>
  <c r="AT31" i="57"/>
  <c r="AS31" i="57"/>
  <c r="AR31" i="57"/>
  <c r="AL31" i="57"/>
  <c r="AF31" i="57"/>
  <c r="Z31" i="57"/>
  <c r="T31" i="57"/>
  <c r="N31" i="57"/>
  <c r="H31" i="57"/>
  <c r="AX30" i="57"/>
  <c r="AW30" i="57"/>
  <c r="AV30" i="57"/>
  <c r="AU30" i="57"/>
  <c r="AT30" i="57"/>
  <c r="AS30" i="57"/>
  <c r="AR30" i="57"/>
  <c r="AL30" i="57"/>
  <c r="AF30" i="57"/>
  <c r="Z30" i="57"/>
  <c r="T30" i="57"/>
  <c r="N30" i="57"/>
  <c r="H30" i="57"/>
  <c r="AX29" i="57"/>
  <c r="AW29" i="57"/>
  <c r="AV29" i="57"/>
  <c r="AU29" i="57"/>
  <c r="AT29" i="57"/>
  <c r="AS29" i="57"/>
  <c r="AR29" i="57"/>
  <c r="AL29" i="57"/>
  <c r="AF29" i="57"/>
  <c r="Z29" i="57"/>
  <c r="T29" i="57"/>
  <c r="N29" i="57"/>
  <c r="H29" i="57"/>
  <c r="AX28" i="57"/>
  <c r="AW28" i="57"/>
  <c r="AV28" i="57"/>
  <c r="AU28" i="57"/>
  <c r="AT28" i="57"/>
  <c r="AS28" i="57"/>
  <c r="AR28" i="57"/>
  <c r="AL28" i="57"/>
  <c r="AF28" i="57"/>
  <c r="Z28" i="57"/>
  <c r="T28" i="57"/>
  <c r="N28" i="57"/>
  <c r="H28" i="57"/>
  <c r="AX27" i="57"/>
  <c r="AW27" i="57"/>
  <c r="AV27" i="57"/>
  <c r="AU27" i="57"/>
  <c r="AT27" i="57"/>
  <c r="AS27" i="57"/>
  <c r="AR27" i="57"/>
  <c r="AL27" i="57"/>
  <c r="AF27" i="57"/>
  <c r="Z27" i="57"/>
  <c r="T27" i="57"/>
  <c r="N27" i="57"/>
  <c r="H27" i="57"/>
  <c r="AX26" i="57"/>
  <c r="AW26" i="57"/>
  <c r="AV26" i="57"/>
  <c r="AU26" i="57"/>
  <c r="AT26" i="57"/>
  <c r="AS26" i="57"/>
  <c r="AR26" i="57"/>
  <c r="AL26" i="57"/>
  <c r="AF26" i="57"/>
  <c r="Z26" i="57"/>
  <c r="T26" i="57"/>
  <c r="N26" i="57"/>
  <c r="H26" i="57"/>
  <c r="AX25" i="57"/>
  <c r="AW25" i="57"/>
  <c r="AV25" i="57"/>
  <c r="AU25" i="57"/>
  <c r="AT25" i="57"/>
  <c r="AS25" i="57"/>
  <c r="AR25" i="57"/>
  <c r="AL25" i="57"/>
  <c r="AF25" i="57"/>
  <c r="Z25" i="57"/>
  <c r="T25" i="57"/>
  <c r="N25" i="57"/>
  <c r="H25" i="57"/>
  <c r="AX24" i="57"/>
  <c r="AW24" i="57"/>
  <c r="AV24" i="57"/>
  <c r="AU24" i="57"/>
  <c r="AT24" i="57"/>
  <c r="AS24" i="57"/>
  <c r="AR24" i="57"/>
  <c r="AL24" i="57"/>
  <c r="AF24" i="57"/>
  <c r="Z24" i="57"/>
  <c r="T24" i="57"/>
  <c r="N24" i="57"/>
  <c r="H24" i="57"/>
  <c r="T17" i="57"/>
  <c r="R17" i="57"/>
  <c r="E17" i="57"/>
  <c r="C17" i="57"/>
  <c r="BC24" i="57" s="1"/>
  <c r="V16" i="57"/>
  <c r="AX15" i="57"/>
  <c r="AQ15" i="57"/>
  <c r="AD15" i="57"/>
  <c r="V15" i="57"/>
  <c r="M15" i="57"/>
  <c r="K15" i="57"/>
  <c r="V14" i="57"/>
  <c r="V13" i="57"/>
  <c r="AJ12" i="57"/>
  <c r="V12" i="57"/>
  <c r="V11" i="57"/>
  <c r="V10" i="57"/>
  <c r="BC26" i="67" l="1"/>
  <c r="AR33" i="67"/>
  <c r="AF33" i="67"/>
  <c r="AL33" i="67"/>
  <c r="AT33" i="67"/>
  <c r="AV33" i="67"/>
  <c r="H33" i="67"/>
  <c r="AX33" i="67"/>
  <c r="T33" i="67"/>
  <c r="Z33" i="67"/>
  <c r="AY32" i="67"/>
  <c r="H33" i="66"/>
  <c r="AX33" i="66"/>
  <c r="AV33" i="66"/>
  <c r="AT33" i="66"/>
  <c r="AY29" i="66"/>
  <c r="AF33" i="66"/>
  <c r="BC24" i="66"/>
  <c r="N33" i="66"/>
  <c r="AY30" i="66"/>
  <c r="AY31" i="66"/>
  <c r="Z33" i="66"/>
  <c r="AY32" i="66"/>
  <c r="BC26" i="66"/>
  <c r="BC25" i="66"/>
  <c r="AR33" i="66"/>
  <c r="AT33" i="65"/>
  <c r="AR33" i="65"/>
  <c r="AV33" i="65"/>
  <c r="T33" i="65"/>
  <c r="AY32" i="65"/>
  <c r="AU33" i="65"/>
  <c r="AF33" i="65"/>
  <c r="AW33" i="65"/>
  <c r="AY28" i="65"/>
  <c r="H33" i="65"/>
  <c r="AX33" i="65"/>
  <c r="AY29" i="65"/>
  <c r="BC24" i="64"/>
  <c r="AT33" i="64"/>
  <c r="AY25" i="64"/>
  <c r="AF33" i="64"/>
  <c r="AS33" i="64"/>
  <c r="AV33" i="64"/>
  <c r="H33" i="64"/>
  <c r="AX33" i="64"/>
  <c r="AY29" i="64"/>
  <c r="T33" i="64"/>
  <c r="AL33" i="63"/>
  <c r="BC24" i="63"/>
  <c r="AV33" i="63"/>
  <c r="H33" i="63"/>
  <c r="AX33" i="63"/>
  <c r="T33" i="63"/>
  <c r="Z33" i="63"/>
  <c r="AY32" i="63"/>
  <c r="AF33" i="63"/>
  <c r="AR33" i="63"/>
  <c r="T33" i="62"/>
  <c r="AY31" i="62"/>
  <c r="AF33" i="62"/>
  <c r="AR33" i="62"/>
  <c r="H33" i="62"/>
  <c r="AX33" i="62"/>
  <c r="AV33" i="62"/>
  <c r="AT33" i="62"/>
  <c r="AY29" i="62"/>
  <c r="Z33" i="62"/>
  <c r="AY32" i="62"/>
  <c r="T33" i="61"/>
  <c r="H33" i="61"/>
  <c r="AX33" i="61"/>
  <c r="AY29" i="61"/>
  <c r="AW33" i="61"/>
  <c r="AY28" i="61"/>
  <c r="AU33" i="61"/>
  <c r="AT33" i="61"/>
  <c r="AY26" i="61"/>
  <c r="AR33" i="61"/>
  <c r="AF33" i="61"/>
  <c r="AV33" i="61"/>
  <c r="AY27" i="61"/>
  <c r="AY26" i="60"/>
  <c r="AR33" i="60"/>
  <c r="AF33" i="60"/>
  <c r="AS33" i="60"/>
  <c r="AT33" i="60"/>
  <c r="AY25" i="60"/>
  <c r="AU33" i="60"/>
  <c r="AV33" i="60"/>
  <c r="H33" i="60"/>
  <c r="AX33" i="60"/>
  <c r="AY29" i="60"/>
  <c r="T33" i="60"/>
  <c r="BC24" i="59"/>
  <c r="H33" i="59"/>
  <c r="AX33" i="59"/>
  <c r="AT33" i="59"/>
  <c r="AY26" i="59"/>
  <c r="AV33" i="59"/>
  <c r="Z33" i="59"/>
  <c r="AF33" i="59"/>
  <c r="AL33" i="59"/>
  <c r="AR33" i="59"/>
  <c r="T33" i="58"/>
  <c r="AR33" i="58"/>
  <c r="AY31" i="58"/>
  <c r="Z33" i="58"/>
  <c r="AY32" i="58"/>
  <c r="H33" i="58"/>
  <c r="AX33" i="58"/>
  <c r="AV33" i="58"/>
  <c r="AT33" i="58"/>
  <c r="AY29" i="58"/>
  <c r="AF33" i="58"/>
  <c r="N33" i="58"/>
  <c r="AY30" i="58"/>
  <c r="AR33" i="57"/>
  <c r="AY24" i="57"/>
  <c r="AY25" i="57"/>
  <c r="AT33" i="57"/>
  <c r="AU33" i="57"/>
  <c r="AY26" i="57"/>
  <c r="AW33" i="57"/>
  <c r="AY29" i="57"/>
  <c r="BC26" i="57"/>
  <c r="BC27" i="57"/>
  <c r="V17" i="57"/>
  <c r="BC25" i="57" s="1"/>
  <c r="AU33" i="64"/>
  <c r="AY26" i="64"/>
  <c r="AR33" i="64"/>
  <c r="BC26" i="64"/>
  <c r="BC28" i="68"/>
  <c r="BC27" i="68"/>
  <c r="AY24" i="68"/>
  <c r="AY33" i="68" s="1"/>
  <c r="V17" i="60"/>
  <c r="BC25" i="60" s="1"/>
  <c r="AV33" i="57"/>
  <c r="AY27" i="57"/>
  <c r="AY33" i="57" s="1"/>
  <c r="AS33" i="59"/>
  <c r="AY27" i="60"/>
  <c r="N33" i="61"/>
  <c r="AY30" i="61"/>
  <c r="AS33" i="63"/>
  <c r="AY27" i="64"/>
  <c r="N33" i="65"/>
  <c r="AY30" i="65"/>
  <c r="AS33" i="67"/>
  <c r="AY28" i="57"/>
  <c r="AL33" i="58"/>
  <c r="V17" i="59"/>
  <c r="BC25" i="59" s="1"/>
  <c r="AY25" i="59"/>
  <c r="AW33" i="60"/>
  <c r="AY28" i="60"/>
  <c r="AY31" i="61"/>
  <c r="AL33" i="62"/>
  <c r="V17" i="63"/>
  <c r="BC25" i="63" s="1"/>
  <c r="AY25" i="63"/>
  <c r="AW33" i="64"/>
  <c r="AY28" i="64"/>
  <c r="AY31" i="65"/>
  <c r="AL33" i="66"/>
  <c r="V17" i="67"/>
  <c r="BC25" i="67" s="1"/>
  <c r="AY25" i="67"/>
  <c r="AU33" i="59"/>
  <c r="Z33" i="61"/>
  <c r="AU33" i="63"/>
  <c r="Z33" i="65"/>
  <c r="AU33" i="67"/>
  <c r="AY26" i="67"/>
  <c r="N33" i="57"/>
  <c r="AY30" i="57"/>
  <c r="AS33" i="58"/>
  <c r="AY27" i="59"/>
  <c r="N33" i="60"/>
  <c r="AY30" i="60"/>
  <c r="AS33" i="62"/>
  <c r="AY27" i="63"/>
  <c r="N33" i="64"/>
  <c r="AY30" i="64"/>
  <c r="AS33" i="66"/>
  <c r="AY27" i="67"/>
  <c r="AX33" i="57"/>
  <c r="T33" i="57"/>
  <c r="AY31" i="57"/>
  <c r="V17" i="58"/>
  <c r="BC25" i="58" s="1"/>
  <c r="AY25" i="58"/>
  <c r="AW33" i="59"/>
  <c r="AY28" i="59"/>
  <c r="AY31" i="60"/>
  <c r="AL33" i="61"/>
  <c r="V17" i="62"/>
  <c r="BC25" i="62" s="1"/>
  <c r="AY25" i="62"/>
  <c r="AW33" i="63"/>
  <c r="AY28" i="63"/>
  <c r="AY31" i="64"/>
  <c r="AL33" i="65"/>
  <c r="V17" i="66"/>
  <c r="AY25" i="66"/>
  <c r="AW33" i="67"/>
  <c r="AY28" i="67"/>
  <c r="V17" i="64"/>
  <c r="BC25" i="64" s="1"/>
  <c r="H33" i="57"/>
  <c r="Z33" i="57"/>
  <c r="AY32" i="57"/>
  <c r="AU33" i="58"/>
  <c r="AY26" i="58"/>
  <c r="AY29" i="59"/>
  <c r="Z33" i="60"/>
  <c r="AY32" i="60"/>
  <c r="AU33" i="62"/>
  <c r="AY26" i="62"/>
  <c r="AY29" i="63"/>
  <c r="Z33" i="64"/>
  <c r="AY32" i="64"/>
  <c r="AU33" i="66"/>
  <c r="AY26" i="66"/>
  <c r="AY29" i="67"/>
  <c r="AF33" i="57"/>
  <c r="AY27" i="58"/>
  <c r="N33" i="59"/>
  <c r="AY30" i="59"/>
  <c r="AS33" i="61"/>
  <c r="AY27" i="62"/>
  <c r="N33" i="63"/>
  <c r="AY30" i="63"/>
  <c r="AS33" i="65"/>
  <c r="AY27" i="66"/>
  <c r="N33" i="67"/>
  <c r="AY30" i="67"/>
  <c r="AS33" i="57"/>
  <c r="AL33" i="57"/>
  <c r="AW33" i="58"/>
  <c r="AY28" i="58"/>
  <c r="AY31" i="59"/>
  <c r="AL33" i="60"/>
  <c r="V17" i="61"/>
  <c r="BC25" i="61" s="1"/>
  <c r="AY25" i="61"/>
  <c r="AW33" i="62"/>
  <c r="AY28" i="62"/>
  <c r="AY31" i="63"/>
  <c r="AL33" i="64"/>
  <c r="V17" i="65"/>
  <c r="BC25" i="65" s="1"/>
  <c r="AY25" i="65"/>
  <c r="AW33" i="66"/>
  <c r="AY28" i="66"/>
  <c r="AY31" i="67"/>
  <c r="AY24" i="65"/>
  <c r="AY24" i="66"/>
  <c r="AY24" i="67"/>
  <c r="AY24" i="61"/>
  <c r="AY24" i="62"/>
  <c r="AY24" i="63"/>
  <c r="AY24" i="64"/>
  <c r="AY24" i="59"/>
  <c r="AY24" i="60"/>
  <c r="AY24" i="58"/>
  <c r="AA25" i="34"/>
  <c r="AB25" i="34"/>
  <c r="AC25" i="34"/>
  <c r="AD25" i="34"/>
  <c r="AE25" i="34"/>
  <c r="AA26" i="34"/>
  <c r="AB26" i="34"/>
  <c r="AC26" i="34"/>
  <c r="AD26" i="34"/>
  <c r="AE26" i="34"/>
  <c r="AA27" i="34"/>
  <c r="AB27" i="34"/>
  <c r="AC27" i="34"/>
  <c r="AD27" i="34"/>
  <c r="AE27" i="34"/>
  <c r="AA28" i="34"/>
  <c r="AB28" i="34"/>
  <c r="AC28" i="34"/>
  <c r="AD28" i="34"/>
  <c r="AE28" i="34"/>
  <c r="AA29" i="34"/>
  <c r="AB29" i="34"/>
  <c r="AC29" i="34"/>
  <c r="AD29" i="34"/>
  <c r="AE29" i="34"/>
  <c r="AA30" i="34"/>
  <c r="AB30" i="34"/>
  <c r="AC30" i="34"/>
  <c r="AD30" i="34"/>
  <c r="AE30" i="34"/>
  <c r="AA31" i="34"/>
  <c r="AB31" i="34"/>
  <c r="AC31" i="34"/>
  <c r="AD31" i="34"/>
  <c r="AE31" i="34"/>
  <c r="AA32" i="34"/>
  <c r="AB32" i="34"/>
  <c r="AC32" i="34"/>
  <c r="AD32" i="34"/>
  <c r="AE32" i="34"/>
  <c r="AB24" i="34"/>
  <c r="AC24" i="34"/>
  <c r="AD24" i="34"/>
  <c r="AE24" i="34"/>
  <c r="AG25" i="34"/>
  <c r="AH25" i="34"/>
  <c r="AI25" i="34"/>
  <c r="AJ25" i="34"/>
  <c r="AK25" i="34"/>
  <c r="AG26" i="34"/>
  <c r="AH26" i="34"/>
  <c r="AI26" i="34"/>
  <c r="AJ26" i="34"/>
  <c r="AK26" i="34"/>
  <c r="AG27" i="34"/>
  <c r="AH27" i="34"/>
  <c r="AI27" i="34"/>
  <c r="AJ27" i="34"/>
  <c r="AK27" i="34"/>
  <c r="AG28" i="34"/>
  <c r="AH28" i="34"/>
  <c r="AI28" i="34"/>
  <c r="AJ28" i="34"/>
  <c r="AK28" i="34"/>
  <c r="AG29" i="34"/>
  <c r="AH29" i="34"/>
  <c r="AI29" i="34"/>
  <c r="AJ29" i="34"/>
  <c r="AK29" i="34"/>
  <c r="AG30" i="34"/>
  <c r="AH30" i="34"/>
  <c r="AI30" i="34"/>
  <c r="AJ30" i="34"/>
  <c r="AK30" i="34"/>
  <c r="AG31" i="34"/>
  <c r="AH31" i="34"/>
  <c r="AI31" i="34"/>
  <c r="AJ31" i="34"/>
  <c r="AK31" i="34"/>
  <c r="AG32" i="34"/>
  <c r="AH32" i="34"/>
  <c r="AI32" i="34"/>
  <c r="AJ32" i="34"/>
  <c r="AK32" i="34"/>
  <c r="AM25" i="34"/>
  <c r="AN25" i="34"/>
  <c r="AO25" i="34"/>
  <c r="AP25" i="34"/>
  <c r="AQ25" i="34"/>
  <c r="AM26" i="34"/>
  <c r="AN26" i="34"/>
  <c r="AO26" i="34"/>
  <c r="AP26" i="34"/>
  <c r="AQ26" i="34"/>
  <c r="AM27" i="34"/>
  <c r="AN27" i="34"/>
  <c r="AO27" i="34"/>
  <c r="AP27" i="34"/>
  <c r="AQ27" i="34"/>
  <c r="AM28" i="34"/>
  <c r="AN28" i="34"/>
  <c r="AO28" i="34"/>
  <c r="AP28" i="34"/>
  <c r="AQ28" i="34"/>
  <c r="AM29" i="34"/>
  <c r="AN29" i="34"/>
  <c r="AO29" i="34"/>
  <c r="AP29" i="34"/>
  <c r="AQ29" i="34"/>
  <c r="AM30" i="34"/>
  <c r="AN30" i="34"/>
  <c r="AO30" i="34"/>
  <c r="AP30" i="34"/>
  <c r="AQ30" i="34"/>
  <c r="AM31" i="34"/>
  <c r="AN31" i="34"/>
  <c r="AO31" i="34"/>
  <c r="AP31" i="34"/>
  <c r="AQ31" i="34"/>
  <c r="AM32" i="34"/>
  <c r="AN32" i="34"/>
  <c r="AO32" i="34"/>
  <c r="AP32" i="34"/>
  <c r="AQ32" i="34"/>
  <c r="AN24" i="34"/>
  <c r="AO24" i="34"/>
  <c r="AP24" i="34"/>
  <c r="AQ24" i="34"/>
  <c r="AH24" i="34"/>
  <c r="AI24" i="34"/>
  <c r="AJ24" i="34"/>
  <c r="AK24" i="34"/>
  <c r="AM24" i="34"/>
  <c r="AG24" i="34"/>
  <c r="AA24" i="34"/>
  <c r="I25" i="34"/>
  <c r="J25" i="34"/>
  <c r="K25" i="34"/>
  <c r="L25" i="34"/>
  <c r="M25" i="34"/>
  <c r="I26" i="34"/>
  <c r="J26" i="34"/>
  <c r="K26" i="34"/>
  <c r="L26" i="34"/>
  <c r="M26" i="34"/>
  <c r="I27" i="34"/>
  <c r="J27" i="34"/>
  <c r="K27" i="34"/>
  <c r="L27" i="34"/>
  <c r="M27" i="34"/>
  <c r="I28" i="34"/>
  <c r="J28" i="34"/>
  <c r="K28" i="34"/>
  <c r="L28" i="34"/>
  <c r="M28" i="34"/>
  <c r="I29" i="34"/>
  <c r="J29" i="34"/>
  <c r="K29" i="34"/>
  <c r="L29" i="34"/>
  <c r="M29" i="34"/>
  <c r="I30" i="34"/>
  <c r="J30" i="34"/>
  <c r="K30" i="34"/>
  <c r="L30" i="34"/>
  <c r="M30" i="34"/>
  <c r="I31" i="34"/>
  <c r="J31" i="34"/>
  <c r="K31" i="34"/>
  <c r="L31" i="34"/>
  <c r="M31" i="34"/>
  <c r="I32" i="34"/>
  <c r="J32" i="34"/>
  <c r="K32" i="34"/>
  <c r="L32" i="34"/>
  <c r="M32" i="34"/>
  <c r="O25" i="34"/>
  <c r="P25" i="34"/>
  <c r="Q25" i="34"/>
  <c r="R25" i="34"/>
  <c r="S25" i="34"/>
  <c r="O26" i="34"/>
  <c r="P26" i="34"/>
  <c r="Q26" i="34"/>
  <c r="R26" i="34"/>
  <c r="S26" i="34"/>
  <c r="O27" i="34"/>
  <c r="P27" i="34"/>
  <c r="Q27" i="34"/>
  <c r="R27" i="34"/>
  <c r="S27" i="34"/>
  <c r="O28" i="34"/>
  <c r="P28" i="34"/>
  <c r="Q28" i="34"/>
  <c r="R28" i="34"/>
  <c r="S28" i="34"/>
  <c r="O29" i="34"/>
  <c r="P29" i="34"/>
  <c r="Q29" i="34"/>
  <c r="R29" i="34"/>
  <c r="S29" i="34"/>
  <c r="O30" i="34"/>
  <c r="P30" i="34"/>
  <c r="Q30" i="34"/>
  <c r="R30" i="34"/>
  <c r="S30" i="34"/>
  <c r="O31" i="34"/>
  <c r="P31" i="34"/>
  <c r="Q31" i="34"/>
  <c r="R31" i="34"/>
  <c r="S31" i="34"/>
  <c r="O32" i="34"/>
  <c r="P32" i="34"/>
  <c r="Q32" i="34"/>
  <c r="R32" i="34"/>
  <c r="S32" i="34"/>
  <c r="Y32" i="34"/>
  <c r="X32" i="34"/>
  <c r="W32" i="34"/>
  <c r="V32" i="34"/>
  <c r="U32" i="34"/>
  <c r="Y31" i="34"/>
  <c r="X31" i="34"/>
  <c r="W31" i="34"/>
  <c r="V31" i="34"/>
  <c r="U31" i="34"/>
  <c r="Y30" i="34"/>
  <c r="X30" i="34"/>
  <c r="W30" i="34"/>
  <c r="V30" i="34"/>
  <c r="U30" i="34"/>
  <c r="Y29" i="34"/>
  <c r="X29" i="34"/>
  <c r="W29" i="34"/>
  <c r="V29" i="34"/>
  <c r="U29" i="34"/>
  <c r="Y28" i="34"/>
  <c r="X28" i="34"/>
  <c r="W28" i="34"/>
  <c r="V28" i="34"/>
  <c r="U28" i="34"/>
  <c r="Y27" i="34"/>
  <c r="X27" i="34"/>
  <c r="W27" i="34"/>
  <c r="V27" i="34"/>
  <c r="U27" i="34"/>
  <c r="Y26" i="34"/>
  <c r="X26" i="34"/>
  <c r="W26" i="34"/>
  <c r="V26" i="34"/>
  <c r="U26" i="34"/>
  <c r="Y25" i="34"/>
  <c r="X25" i="34"/>
  <c r="W25" i="34"/>
  <c r="V25" i="34"/>
  <c r="U25" i="34"/>
  <c r="V24" i="34"/>
  <c r="W24" i="34"/>
  <c r="X24" i="34"/>
  <c r="Y24" i="34"/>
  <c r="P24" i="34"/>
  <c r="Q24" i="34"/>
  <c r="R24" i="34"/>
  <c r="S24" i="34"/>
  <c r="J24" i="34"/>
  <c r="K24" i="34"/>
  <c r="L24" i="34"/>
  <c r="M24" i="34"/>
  <c r="U24" i="34"/>
  <c r="O24" i="34"/>
  <c r="I24" i="34"/>
  <c r="C25" i="34"/>
  <c r="D25" i="34"/>
  <c r="E25" i="34"/>
  <c r="F25" i="34"/>
  <c r="G25" i="34"/>
  <c r="C26" i="34"/>
  <c r="D26" i="34"/>
  <c r="E26" i="34"/>
  <c r="F26" i="34"/>
  <c r="G26" i="34"/>
  <c r="C27" i="34"/>
  <c r="D27" i="34"/>
  <c r="E27" i="34"/>
  <c r="F27" i="34"/>
  <c r="G27" i="34"/>
  <c r="C28" i="34"/>
  <c r="D28" i="34"/>
  <c r="E28" i="34"/>
  <c r="F28" i="34"/>
  <c r="G28" i="34"/>
  <c r="C29" i="34"/>
  <c r="D29" i="34"/>
  <c r="E29" i="34"/>
  <c r="F29" i="34"/>
  <c r="G29" i="34"/>
  <c r="C30" i="34"/>
  <c r="D30" i="34"/>
  <c r="E30" i="34"/>
  <c r="F30" i="34"/>
  <c r="G30" i="34"/>
  <c r="C31" i="34"/>
  <c r="D31" i="34"/>
  <c r="E31" i="34"/>
  <c r="F31" i="34"/>
  <c r="G31" i="34"/>
  <c r="C32" i="34"/>
  <c r="D32" i="34"/>
  <c r="E32" i="34"/>
  <c r="F32" i="34"/>
  <c r="G32" i="34"/>
  <c r="D24" i="34"/>
  <c r="E24" i="34"/>
  <c r="F24" i="34"/>
  <c r="G24" i="34"/>
  <c r="C24" i="34"/>
  <c r="C16" i="34"/>
  <c r="AX11" i="34"/>
  <c r="AX12" i="34"/>
  <c r="AX13" i="34"/>
  <c r="AX14" i="34"/>
  <c r="AQ11" i="34"/>
  <c r="AQ12" i="34"/>
  <c r="AQ13" i="34"/>
  <c r="AQ14" i="34"/>
  <c r="AJ11" i="34"/>
  <c r="AD11" i="34"/>
  <c r="AD12" i="34"/>
  <c r="AD13" i="34"/>
  <c r="AD14" i="34"/>
  <c r="AX10" i="34"/>
  <c r="AQ10" i="34"/>
  <c r="AJ10" i="34"/>
  <c r="AD10" i="34"/>
  <c r="T10" i="34"/>
  <c r="E11" i="34"/>
  <c r="E12" i="34"/>
  <c r="E13" i="34"/>
  <c r="E14" i="34"/>
  <c r="E15" i="34"/>
  <c r="E16" i="34"/>
  <c r="R11" i="34"/>
  <c r="T11" i="34"/>
  <c r="R12" i="34"/>
  <c r="T12" i="34"/>
  <c r="R13" i="34"/>
  <c r="T13" i="34"/>
  <c r="R14" i="34"/>
  <c r="T14" i="34"/>
  <c r="R15" i="34"/>
  <c r="T15" i="34"/>
  <c r="R16" i="34"/>
  <c r="T16" i="34"/>
  <c r="K11" i="34"/>
  <c r="M11" i="34"/>
  <c r="K12" i="34"/>
  <c r="M12" i="34"/>
  <c r="K13" i="34"/>
  <c r="M13" i="34"/>
  <c r="K14" i="34"/>
  <c r="M14" i="34"/>
  <c r="R10" i="34"/>
  <c r="M10" i="34"/>
  <c r="K10" i="34"/>
  <c r="E10" i="34"/>
  <c r="C10" i="34"/>
  <c r="C11" i="34"/>
  <c r="C12" i="34"/>
  <c r="C13" i="34"/>
  <c r="C14" i="34"/>
  <c r="C15" i="34"/>
  <c r="BC28" i="67" l="1"/>
  <c r="BC28" i="66"/>
  <c r="AY33" i="65"/>
  <c r="BC27" i="65" s="1"/>
  <c r="BC28" i="65"/>
  <c r="AY33" i="64"/>
  <c r="BC27" i="64" s="1"/>
  <c r="BC28" i="63"/>
  <c r="AY33" i="62"/>
  <c r="BC27" i="62" s="1"/>
  <c r="BC28" i="62"/>
  <c r="BC28" i="61"/>
  <c r="BC28" i="60"/>
  <c r="BC28" i="59"/>
  <c r="BC28" i="58"/>
  <c r="BC28" i="57"/>
  <c r="BC28" i="64"/>
  <c r="AY33" i="59"/>
  <c r="BC27" i="59" s="1"/>
  <c r="AY33" i="63"/>
  <c r="BC27" i="63" s="1"/>
  <c r="AY33" i="61"/>
  <c r="BC27" i="61" s="1"/>
  <c r="AY33" i="67"/>
  <c r="BC27" i="67" s="1"/>
  <c r="AY33" i="66"/>
  <c r="BC27" i="66" s="1"/>
  <c r="AY33" i="58"/>
  <c r="BC27" i="58" s="1"/>
  <c r="AY33" i="60"/>
  <c r="BC27" i="60" s="1"/>
  <c r="AQ33" i="45"/>
  <c r="AP33" i="45"/>
  <c r="AO33" i="45"/>
  <c r="AN33" i="45"/>
  <c r="AM33" i="45"/>
  <c r="AK33" i="45"/>
  <c r="AJ33" i="45"/>
  <c r="AI33" i="45"/>
  <c r="AH33" i="45"/>
  <c r="AG33" i="45"/>
  <c r="AE33" i="45"/>
  <c r="AD33" i="45"/>
  <c r="AC33" i="45"/>
  <c r="AB33" i="45"/>
  <c r="AA33" i="45"/>
  <c r="Y33" i="45"/>
  <c r="X33" i="45"/>
  <c r="W33" i="45"/>
  <c r="V33" i="45"/>
  <c r="U33" i="45"/>
  <c r="S33" i="45"/>
  <c r="R33" i="45"/>
  <c r="Q33" i="45"/>
  <c r="P33" i="45"/>
  <c r="O33" i="45"/>
  <c r="M33" i="45"/>
  <c r="L33" i="45"/>
  <c r="K33" i="45"/>
  <c r="J33" i="45"/>
  <c r="I33" i="45"/>
  <c r="G33" i="45"/>
  <c r="F33" i="45"/>
  <c r="E33" i="45"/>
  <c r="D33" i="45"/>
  <c r="C33" i="45"/>
  <c r="AX32" i="45"/>
  <c r="AW32" i="45"/>
  <c r="AV32" i="45"/>
  <c r="AU32" i="45"/>
  <c r="AT32" i="45"/>
  <c r="AS32" i="45"/>
  <c r="AR32" i="45"/>
  <c r="AL32" i="45"/>
  <c r="AF32" i="45"/>
  <c r="Z32" i="45"/>
  <c r="T32" i="45"/>
  <c r="N32" i="45"/>
  <c r="H32" i="45"/>
  <c r="AX31" i="45"/>
  <c r="AW31" i="45"/>
  <c r="AV31" i="45"/>
  <c r="AU31" i="45"/>
  <c r="AT31" i="45"/>
  <c r="AS31" i="45"/>
  <c r="AR31" i="45"/>
  <c r="AL31" i="45"/>
  <c r="AF31" i="45"/>
  <c r="Z31" i="45"/>
  <c r="T31" i="45"/>
  <c r="N31" i="45"/>
  <c r="H31" i="45"/>
  <c r="AX30" i="45"/>
  <c r="AW30" i="45"/>
  <c r="AV30" i="45"/>
  <c r="AU30" i="45"/>
  <c r="AT30" i="45"/>
  <c r="AS30" i="45"/>
  <c r="AR30" i="45"/>
  <c r="AL30" i="45"/>
  <c r="AF30" i="45"/>
  <c r="Z30" i="45"/>
  <c r="T30" i="45"/>
  <c r="N30" i="45"/>
  <c r="H30" i="45"/>
  <c r="AX29" i="45"/>
  <c r="AW29" i="45"/>
  <c r="AV29" i="45"/>
  <c r="AU29" i="45"/>
  <c r="AT29" i="45"/>
  <c r="AS29" i="45"/>
  <c r="AR29" i="45"/>
  <c r="AL29" i="45"/>
  <c r="AF29" i="45"/>
  <c r="Z29" i="45"/>
  <c r="T29" i="45"/>
  <c r="N29" i="45"/>
  <c r="H29" i="45"/>
  <c r="AX28" i="45"/>
  <c r="AW28" i="45"/>
  <c r="AV28" i="45"/>
  <c r="AU28" i="45"/>
  <c r="AT28" i="45"/>
  <c r="AS28" i="45"/>
  <c r="AR28" i="45"/>
  <c r="AL28" i="45"/>
  <c r="AF28" i="45"/>
  <c r="Z28" i="45"/>
  <c r="T28" i="45"/>
  <c r="N28" i="45"/>
  <c r="H28" i="45"/>
  <c r="AX27" i="45"/>
  <c r="AW27" i="45"/>
  <c r="AV27" i="45"/>
  <c r="AU27" i="45"/>
  <c r="AT27" i="45"/>
  <c r="AS27" i="45"/>
  <c r="AR27" i="45"/>
  <c r="AL27" i="45"/>
  <c r="AF27" i="45"/>
  <c r="Z27" i="45"/>
  <c r="T27" i="45"/>
  <c r="N27" i="45"/>
  <c r="H27" i="45"/>
  <c r="AX26" i="45"/>
  <c r="AW26" i="45"/>
  <c r="AV26" i="45"/>
  <c r="AU26" i="45"/>
  <c r="AT26" i="45"/>
  <c r="AS26" i="45"/>
  <c r="AR26" i="45"/>
  <c r="AL26" i="45"/>
  <c r="AF26" i="45"/>
  <c r="Z26" i="45"/>
  <c r="T26" i="45"/>
  <c r="N26" i="45"/>
  <c r="H26" i="45"/>
  <c r="AX25" i="45"/>
  <c r="AW25" i="45"/>
  <c r="AV25" i="45"/>
  <c r="AU25" i="45"/>
  <c r="AT25" i="45"/>
  <c r="AS25" i="45"/>
  <c r="AR25" i="45"/>
  <c r="AL25" i="45"/>
  <c r="AF25" i="45"/>
  <c r="Z25" i="45"/>
  <c r="T25" i="45"/>
  <c r="N25" i="45"/>
  <c r="H25" i="45"/>
  <c r="AX24" i="45"/>
  <c r="AW24" i="45"/>
  <c r="AV24" i="45"/>
  <c r="AU24" i="45"/>
  <c r="AT24" i="45"/>
  <c r="AS24" i="45"/>
  <c r="AR24" i="45"/>
  <c r="AL24" i="45"/>
  <c r="AF24" i="45"/>
  <c r="Z24" i="45"/>
  <c r="T24" i="45"/>
  <c r="N24" i="45"/>
  <c r="H24" i="45"/>
  <c r="T17" i="45"/>
  <c r="R17" i="45"/>
  <c r="E17" i="45"/>
  <c r="C17" i="45"/>
  <c r="V16" i="45"/>
  <c r="AX15" i="45"/>
  <c r="AQ15" i="45"/>
  <c r="AD15" i="45"/>
  <c r="V15" i="45"/>
  <c r="M15" i="45"/>
  <c r="K15" i="45"/>
  <c r="V14" i="45"/>
  <c r="V13" i="45"/>
  <c r="AJ12" i="45"/>
  <c r="V12" i="45"/>
  <c r="V11" i="45"/>
  <c r="V10" i="45"/>
  <c r="AY28" i="45" l="1"/>
  <c r="AW33" i="45"/>
  <c r="AT33" i="45"/>
  <c r="AU33" i="45"/>
  <c r="AY26" i="45"/>
  <c r="AF33" i="45"/>
  <c r="AV33" i="45"/>
  <c r="AX33" i="45"/>
  <c r="T33" i="45"/>
  <c r="BC26" i="45"/>
  <c r="BC24" i="45"/>
  <c r="AY25" i="45"/>
  <c r="AR33" i="45"/>
  <c r="V17" i="45"/>
  <c r="BC25" i="45" s="1"/>
  <c r="AY27" i="45"/>
  <c r="AY29" i="45"/>
  <c r="AY30" i="45"/>
  <c r="H33" i="45"/>
  <c r="N33" i="45"/>
  <c r="AY31" i="45"/>
  <c r="AL33" i="45"/>
  <c r="Z33" i="45"/>
  <c r="AY32" i="45"/>
  <c r="AS33" i="45"/>
  <c r="AY24" i="45"/>
  <c r="AY33" i="45" l="1"/>
  <c r="BC27" i="45" s="1"/>
  <c r="BC28" i="45"/>
  <c r="AS32" i="34"/>
  <c r="AS31" i="34"/>
  <c r="AS30" i="34"/>
  <c r="AS29" i="34"/>
  <c r="AS28" i="34"/>
  <c r="AS27" i="34"/>
  <c r="AS26" i="34"/>
  <c r="AS25" i="34"/>
  <c r="I33" i="34" l="1"/>
  <c r="AR25" i="34"/>
  <c r="AT27" i="34"/>
  <c r="AT31" i="34"/>
  <c r="AR29" i="34"/>
  <c r="AJ12" i="34"/>
  <c r="K15" i="34"/>
  <c r="M15" i="34"/>
  <c r="R17" i="34"/>
  <c r="V12" i="34"/>
  <c r="V14" i="34"/>
  <c r="V16" i="34"/>
  <c r="AD15" i="34"/>
  <c r="AQ15" i="34"/>
  <c r="AX15" i="34"/>
  <c r="F33" i="34"/>
  <c r="E33" i="34"/>
  <c r="AW25" i="34"/>
  <c r="H26" i="34"/>
  <c r="AW27" i="34"/>
  <c r="H28" i="34"/>
  <c r="AW29" i="34"/>
  <c r="H30" i="34"/>
  <c r="AW31" i="34"/>
  <c r="H32" i="34"/>
  <c r="AX24" i="34"/>
  <c r="L33" i="34"/>
  <c r="N26" i="34"/>
  <c r="AX26" i="34"/>
  <c r="AX28" i="34"/>
  <c r="N30" i="34"/>
  <c r="AX30" i="34"/>
  <c r="AX32" i="34"/>
  <c r="T24" i="34"/>
  <c r="R33" i="34"/>
  <c r="O33" i="34"/>
  <c r="Q33" i="34"/>
  <c r="S33" i="34"/>
  <c r="T26" i="34"/>
  <c r="AW26" i="34"/>
  <c r="T27" i="34"/>
  <c r="AV27" i="34"/>
  <c r="AX27" i="34"/>
  <c r="T28" i="34"/>
  <c r="AW28" i="34"/>
  <c r="AT29" i="34"/>
  <c r="AV29" i="34"/>
  <c r="AX29" i="34"/>
  <c r="T30" i="34"/>
  <c r="AW30" i="34"/>
  <c r="T31" i="34"/>
  <c r="AV31" i="34"/>
  <c r="AX31" i="34"/>
  <c r="T32" i="34"/>
  <c r="AW32" i="34"/>
  <c r="U33" i="34"/>
  <c r="W33" i="34"/>
  <c r="Y33" i="34"/>
  <c r="Z25" i="34"/>
  <c r="X33" i="34"/>
  <c r="Z26" i="34"/>
  <c r="Z27" i="34"/>
  <c r="Z28" i="34"/>
  <c r="Z29" i="34"/>
  <c r="Z30" i="34"/>
  <c r="Z31" i="34"/>
  <c r="Z32" i="34"/>
  <c r="AD33" i="34"/>
  <c r="AF25" i="34"/>
  <c r="AC33" i="34"/>
  <c r="AE33" i="34"/>
  <c r="AF26" i="34"/>
  <c r="AF27" i="34"/>
  <c r="AF28" i="34"/>
  <c r="AF29" i="34"/>
  <c r="AF30" i="34"/>
  <c r="AF31" i="34"/>
  <c r="AF32" i="34"/>
  <c r="AG33" i="34"/>
  <c r="AI33" i="34"/>
  <c r="AK33" i="34"/>
  <c r="AJ33" i="34"/>
  <c r="AL26" i="34"/>
  <c r="AL27" i="34"/>
  <c r="AL28" i="34"/>
  <c r="AL29" i="34"/>
  <c r="AL30" i="34"/>
  <c r="AL31" i="34"/>
  <c r="AL32" i="34"/>
  <c r="AR24" i="34"/>
  <c r="AP33" i="34"/>
  <c r="AM33" i="34"/>
  <c r="AO33" i="34"/>
  <c r="AQ33" i="34"/>
  <c r="AR26" i="34"/>
  <c r="AR27" i="34"/>
  <c r="AR28" i="34"/>
  <c r="AR30" i="34"/>
  <c r="AR31" i="34"/>
  <c r="AR32" i="34"/>
  <c r="AA33" i="34"/>
  <c r="E17" i="34"/>
  <c r="V11" i="34"/>
  <c r="V13" i="34"/>
  <c r="V15" i="34"/>
  <c r="T17" i="34"/>
  <c r="Z24" i="34"/>
  <c r="AW24" i="34"/>
  <c r="H27" i="34"/>
  <c r="H31" i="34"/>
  <c r="T25" i="34"/>
  <c r="AV25" i="34"/>
  <c r="AU26" i="34"/>
  <c r="T29" i="34"/>
  <c r="AU30" i="34"/>
  <c r="M33" i="34"/>
  <c r="V33" i="34"/>
  <c r="AN33" i="34"/>
  <c r="C17" i="34"/>
  <c r="D33" i="34"/>
  <c r="AT24" i="34"/>
  <c r="AV24" i="34"/>
  <c r="J33" i="34"/>
  <c r="AU25" i="34"/>
  <c r="N25" i="34"/>
  <c r="AT26" i="34"/>
  <c r="AV26" i="34"/>
  <c r="AU27" i="34"/>
  <c r="N27" i="34"/>
  <c r="AT28" i="34"/>
  <c r="AV28" i="34"/>
  <c r="AU29" i="34"/>
  <c r="N29" i="34"/>
  <c r="AT30" i="34"/>
  <c r="AV30" i="34"/>
  <c r="AU31" i="34"/>
  <c r="N31" i="34"/>
  <c r="AT32" i="34"/>
  <c r="AV32" i="34"/>
  <c r="AB33" i="34"/>
  <c r="AF24" i="34"/>
  <c r="AH33" i="34"/>
  <c r="AL25" i="34"/>
  <c r="V10" i="34"/>
  <c r="N24" i="34"/>
  <c r="AL24" i="34"/>
  <c r="AU24" i="34"/>
  <c r="H25" i="34"/>
  <c r="AT25" i="34"/>
  <c r="AX25" i="34"/>
  <c r="N28" i="34"/>
  <c r="AU28" i="34"/>
  <c r="H29" i="34"/>
  <c r="N32" i="34"/>
  <c r="AU32" i="34"/>
  <c r="G33" i="34"/>
  <c r="K33" i="34"/>
  <c r="P33" i="34"/>
  <c r="BC24" i="34" l="1"/>
  <c r="BC26" i="34"/>
  <c r="Z33" i="34"/>
  <c r="AR33" i="34"/>
  <c r="AW33" i="34"/>
  <c r="AF33" i="34"/>
  <c r="AX33" i="34"/>
  <c r="V17" i="34"/>
  <c r="BC25" i="34" s="1"/>
  <c r="AY31" i="34"/>
  <c r="AY30" i="34"/>
  <c r="AY29" i="34"/>
  <c r="AY27" i="34"/>
  <c r="AY26" i="34"/>
  <c r="AY25" i="34"/>
  <c r="N33" i="34"/>
  <c r="T33" i="34"/>
  <c r="AY32" i="34"/>
  <c r="AY28" i="34"/>
  <c r="AL33" i="34"/>
  <c r="AT33" i="34"/>
  <c r="AU33" i="34"/>
  <c r="AV33" i="34"/>
  <c r="C33" i="34" l="1"/>
  <c r="H24" i="34"/>
  <c r="H33" i="34" s="1"/>
  <c r="BC28" i="34" s="1"/>
  <c r="AS24" i="34"/>
  <c r="AS33" i="34" s="1"/>
  <c r="AY24" i="34" l="1"/>
  <c r="AY33" i="34" s="1"/>
  <c r="BC27" i="34" s="1"/>
</calcChain>
</file>

<file path=xl/sharedStrings.xml><?xml version="1.0" encoding="utf-8"?>
<sst xmlns="http://schemas.openxmlformats.org/spreadsheetml/2006/main" count="3166" uniqueCount="105">
  <si>
    <t>世田谷区長　殿</t>
    <rPh sb="0" eb="3">
      <t>セタガヤ</t>
    </rPh>
    <rPh sb="3" eb="5">
      <t>クチョウ</t>
    </rPh>
    <rPh sb="6" eb="7">
      <t>トノ</t>
    </rPh>
    <phoneticPr fontId="1"/>
  </si>
  <si>
    <t>施設名</t>
    <rPh sb="0" eb="2">
      <t>シセツ</t>
    </rPh>
    <rPh sb="2" eb="3">
      <t>メイ</t>
    </rPh>
    <phoneticPr fontId="1"/>
  </si>
  <si>
    <t>３.利用保護者の性別</t>
    <rPh sb="2" eb="4">
      <t>リヨウ</t>
    </rPh>
    <rPh sb="4" eb="7">
      <t>ホゴシャ</t>
    </rPh>
    <rPh sb="8" eb="10">
      <t>セイベツ</t>
    </rPh>
    <phoneticPr fontId="1"/>
  </si>
  <si>
    <t>４.利用保護者の職種</t>
    <rPh sb="2" eb="4">
      <t>リヨウ</t>
    </rPh>
    <phoneticPr fontId="1"/>
  </si>
  <si>
    <t>５.外出の有無</t>
    <phoneticPr fontId="1"/>
  </si>
  <si>
    <t>６.月額設定の利用状況</t>
    <phoneticPr fontId="1"/>
  </si>
  <si>
    <t>区分</t>
    <rPh sb="0" eb="2">
      <t>クブン</t>
    </rPh>
    <phoneticPr fontId="1"/>
  </si>
  <si>
    <t>利用児童数</t>
    <rPh sb="0" eb="2">
      <t>リヨウ</t>
    </rPh>
    <rPh sb="2" eb="4">
      <t>ジドウ</t>
    </rPh>
    <rPh sb="4" eb="5">
      <t>スウ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</si>
  <si>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</si>
  <si>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</si>
  <si>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保護者</t>
    <rPh sb="0" eb="3">
      <t>ホゴシャ</t>
    </rPh>
    <phoneticPr fontId="1"/>
  </si>
  <si>
    <t>外出</t>
    <rPh sb="0" eb="2">
      <t>ガイシュツ</t>
    </rPh>
    <phoneticPr fontId="1"/>
  </si>
  <si>
    <t>実人数</t>
    <rPh sb="0" eb="1">
      <t>ジツ</t>
    </rPh>
    <rPh sb="1" eb="3">
      <t>ニンズウ</t>
    </rPh>
    <phoneticPr fontId="1"/>
  </si>
  <si>
    <t>利用日数</t>
    <rPh sb="0" eb="2">
      <t>リヨウ</t>
    </rPh>
    <rPh sb="2" eb="4">
      <t>ニッスウ</t>
    </rPh>
    <phoneticPr fontId="1"/>
  </si>
  <si>
    <t>人</t>
    <rPh sb="0" eb="1">
      <t>ニン</t>
    </rPh>
    <phoneticPr fontId="1"/>
  </si>
  <si>
    <t>日</t>
    <rPh sb="0" eb="1">
      <t>ニチ</t>
    </rPh>
    <phoneticPr fontId="1"/>
  </si>
  <si>
    <t>世田谷</t>
    <rPh sb="0" eb="3">
      <t>セタガヤ</t>
    </rPh>
    <phoneticPr fontId="1"/>
  </si>
  <si>
    <t>月</t>
    <rPh sb="0" eb="1">
      <t>ゲツ</t>
    </rPh>
    <phoneticPr fontId="1"/>
  </si>
  <si>
    <t>人</t>
    <phoneticPr fontId="1"/>
  </si>
  <si>
    <t>日</t>
    <rPh sb="0" eb="1">
      <t>ヒ</t>
    </rPh>
    <phoneticPr fontId="1"/>
  </si>
  <si>
    <t>クリエイティブ系</t>
    <rPh sb="7" eb="8">
      <t>ケイ</t>
    </rPh>
    <phoneticPr fontId="1"/>
  </si>
  <si>
    <t>あり</t>
    <phoneticPr fontId="1"/>
  </si>
  <si>
    <t>単発利用</t>
  </si>
  <si>
    <t>１回～２回</t>
    <rPh sb="1" eb="2">
      <t>カイ</t>
    </rPh>
    <rPh sb="4" eb="5">
      <t>カイ</t>
    </rPh>
    <phoneticPr fontId="1"/>
  </si>
  <si>
    <t>日</t>
    <phoneticPr fontId="1"/>
  </si>
  <si>
    <t>北沢</t>
    <rPh sb="0" eb="2">
      <t>キタザワ</t>
    </rPh>
    <phoneticPr fontId="1"/>
  </si>
  <si>
    <t>火</t>
    <rPh sb="0" eb="1">
      <t>カ</t>
    </rPh>
    <phoneticPr fontId="1"/>
  </si>
  <si>
    <t>在宅テレワーク</t>
    <rPh sb="0" eb="2">
      <t>ザイタク</t>
    </rPh>
    <phoneticPr fontId="1"/>
  </si>
  <si>
    <t>なし</t>
    <phoneticPr fontId="1"/>
  </si>
  <si>
    <t>２～６回</t>
  </si>
  <si>
    <t>３回～４回</t>
    <rPh sb="1" eb="2">
      <t>カイ</t>
    </rPh>
    <rPh sb="4" eb="5">
      <t>カイ</t>
    </rPh>
    <phoneticPr fontId="1"/>
  </si>
  <si>
    <t>玉川</t>
    <rPh sb="0" eb="1">
      <t>タマ</t>
    </rPh>
    <rPh sb="1" eb="2">
      <t>カワ</t>
    </rPh>
    <phoneticPr fontId="1"/>
  </si>
  <si>
    <t>水</t>
    <rPh sb="0" eb="1">
      <t>スイ</t>
    </rPh>
    <phoneticPr fontId="1"/>
  </si>
  <si>
    <t>人</t>
  </si>
  <si>
    <t>日</t>
  </si>
  <si>
    <t>資格取得・勉強</t>
    <rPh sb="0" eb="2">
      <t>シカク</t>
    </rPh>
    <rPh sb="2" eb="4">
      <t>シュトク</t>
    </rPh>
    <rPh sb="5" eb="7">
      <t>ベンキョウ</t>
    </rPh>
    <phoneticPr fontId="1"/>
  </si>
  <si>
    <t>合計</t>
    <rPh sb="0" eb="2">
      <t>ゴウケイ</t>
    </rPh>
    <phoneticPr fontId="1"/>
  </si>
  <si>
    <t>７～８回</t>
  </si>
  <si>
    <t>５回～６回</t>
    <rPh sb="1" eb="2">
      <t>カイ</t>
    </rPh>
    <rPh sb="4" eb="5">
      <t>カイ</t>
    </rPh>
    <phoneticPr fontId="1"/>
  </si>
  <si>
    <t>砧</t>
    <rPh sb="0" eb="1">
      <t>キヌタ</t>
    </rPh>
    <phoneticPr fontId="1"/>
  </si>
  <si>
    <t>木</t>
    <rPh sb="0" eb="1">
      <t>モク</t>
    </rPh>
    <phoneticPr fontId="1"/>
  </si>
  <si>
    <t>内職</t>
    <rPh sb="0" eb="2">
      <t>ナイショク</t>
    </rPh>
    <phoneticPr fontId="1"/>
  </si>
  <si>
    <t>９～１０回</t>
  </si>
  <si>
    <t>７回～９回</t>
    <rPh sb="1" eb="2">
      <t>カイ</t>
    </rPh>
    <rPh sb="4" eb="5">
      <t>カイ</t>
    </rPh>
    <phoneticPr fontId="1"/>
  </si>
  <si>
    <t>烏山</t>
    <rPh sb="0" eb="2">
      <t>カラスヤマ</t>
    </rPh>
    <phoneticPr fontId="1"/>
  </si>
  <si>
    <t>金</t>
    <rPh sb="0" eb="1">
      <t>キン</t>
    </rPh>
    <phoneticPr fontId="1"/>
  </si>
  <si>
    <t>その他</t>
    <rPh sb="2" eb="3">
      <t>タ</t>
    </rPh>
    <phoneticPr fontId="1"/>
  </si>
  <si>
    <t>１１～１５回</t>
  </si>
  <si>
    <t>１０回以上</t>
    <rPh sb="2" eb="3">
      <t>カイ</t>
    </rPh>
    <rPh sb="3" eb="5">
      <t>イジョウ</t>
    </rPh>
    <phoneticPr fontId="1"/>
  </si>
  <si>
    <t>土</t>
    <rPh sb="0" eb="1">
      <t>ド</t>
    </rPh>
    <phoneticPr fontId="1"/>
  </si>
  <si>
    <t>人</t>
    <rPh sb="0" eb="1">
      <t>ヒト</t>
    </rPh>
    <phoneticPr fontId="1"/>
  </si>
  <si>
    <t>日・祝</t>
    <rPh sb="0" eb="1">
      <t>ヒ</t>
    </rPh>
    <rPh sb="2" eb="3">
      <t>イワイ</t>
    </rPh>
    <phoneticPr fontId="1"/>
  </si>
  <si>
    <t>合　計</t>
    <rPh sb="0" eb="1">
      <t>ゴウ</t>
    </rPh>
    <rPh sb="2" eb="3">
      <t>ケイ</t>
    </rPh>
    <phoneticPr fontId="1"/>
  </si>
  <si>
    <t>８.年齢別預け入れの時間帯と利用時間</t>
    <rPh sb="2" eb="4">
      <t>ネンレイ</t>
    </rPh>
    <rPh sb="4" eb="5">
      <t>ベツ</t>
    </rPh>
    <rPh sb="5" eb="6">
      <t>アズ</t>
    </rPh>
    <rPh sb="7" eb="8">
      <t>イ</t>
    </rPh>
    <rPh sb="10" eb="13">
      <t>ジカンタイ</t>
    </rPh>
    <rPh sb="14" eb="16">
      <t>リヨウ</t>
    </rPh>
    <rPh sb="16" eb="18">
      <t>ジカン</t>
    </rPh>
    <phoneticPr fontId="1"/>
  </si>
  <si>
    <t>時間帯</t>
    <rPh sb="0" eb="3">
      <t>ジカンタイ</t>
    </rPh>
    <phoneticPr fontId="1"/>
  </si>
  <si>
    <t>1H</t>
  </si>
  <si>
    <t>2H</t>
  </si>
  <si>
    <t>3H</t>
  </si>
  <si>
    <t>4H</t>
  </si>
  <si>
    <t>5H</t>
    <phoneticPr fontId="1"/>
  </si>
  <si>
    <t>2H</t>
    <phoneticPr fontId="1"/>
  </si>
  <si>
    <t>3H</t>
    <phoneticPr fontId="1"/>
  </si>
  <si>
    <t>4H</t>
    <phoneticPr fontId="1"/>
  </si>
  <si>
    <t>6H</t>
    <phoneticPr fontId="1"/>
  </si>
  <si>
    <t>8時～</t>
    <rPh sb="1" eb="2">
      <t>ジ</t>
    </rPh>
    <phoneticPr fontId="1"/>
  </si>
  <si>
    <t>9時～</t>
    <rPh sb="1" eb="2">
      <t>ジ</t>
    </rPh>
    <phoneticPr fontId="1"/>
  </si>
  <si>
    <t>10時～</t>
    <rPh sb="2" eb="3">
      <t>ジ</t>
    </rPh>
    <phoneticPr fontId="1"/>
  </si>
  <si>
    <t>11時～</t>
    <rPh sb="2" eb="3">
      <t>ジ</t>
    </rPh>
    <phoneticPr fontId="1"/>
  </si>
  <si>
    <t>12時～</t>
    <rPh sb="2" eb="3">
      <t>ジ</t>
    </rPh>
    <phoneticPr fontId="1"/>
  </si>
  <si>
    <t>13時～</t>
    <rPh sb="2" eb="3">
      <t>ジ</t>
    </rPh>
    <phoneticPr fontId="1"/>
  </si>
  <si>
    <t>14時～</t>
    <rPh sb="2" eb="3">
      <t>ジ</t>
    </rPh>
    <phoneticPr fontId="1"/>
  </si>
  <si>
    <t>15時～</t>
    <rPh sb="2" eb="3">
      <t>ジ</t>
    </rPh>
    <phoneticPr fontId="1"/>
  </si>
  <si>
    <t>16時～</t>
    <rPh sb="2" eb="3">
      <t>ジ</t>
    </rPh>
    <phoneticPr fontId="1"/>
  </si>
  <si>
    <t>←４月のみ施設名を入力してください。</t>
    <rPh sb="2" eb="3">
      <t>ガツ</t>
    </rPh>
    <rPh sb="5" eb="8">
      <t>シセツメイ</t>
    </rPh>
    <rPh sb="9" eb="11">
      <t>ニュウリョク</t>
    </rPh>
    <phoneticPr fontId="1"/>
  </si>
  <si>
    <t>１.利用児の年齢</t>
    <rPh sb="2" eb="4">
      <t>リヨウ</t>
    </rPh>
    <rPh sb="4" eb="5">
      <t>ジ</t>
    </rPh>
    <rPh sb="6" eb="8">
      <t>ネンレイ</t>
    </rPh>
    <phoneticPr fontId="1"/>
  </si>
  <si>
    <t>２.利用児の地域</t>
    <rPh sb="2" eb="4">
      <t>リヨウ</t>
    </rPh>
    <rPh sb="4" eb="5">
      <t>ジ</t>
    </rPh>
    <rPh sb="6" eb="8">
      <t>チイキ</t>
    </rPh>
    <phoneticPr fontId="1"/>
  </si>
  <si>
    <t>0歳</t>
    <rPh sb="1" eb="2">
      <t>サイ</t>
    </rPh>
    <phoneticPr fontId="1"/>
  </si>
  <si>
    <t>1歳</t>
    <rPh sb="1" eb="2">
      <t>サイ</t>
    </rPh>
    <phoneticPr fontId="1"/>
  </si>
  <si>
    <t>2歳</t>
    <rPh sb="1" eb="2">
      <t>サイ</t>
    </rPh>
    <phoneticPr fontId="1"/>
  </si>
  <si>
    <t>3歳</t>
    <rPh sb="1" eb="2">
      <t>サイ</t>
    </rPh>
    <phoneticPr fontId="1"/>
  </si>
  <si>
    <t>4歳</t>
    <rPh sb="1" eb="2">
      <t>サイ</t>
    </rPh>
    <phoneticPr fontId="1"/>
  </si>
  <si>
    <t>5歳</t>
    <rPh sb="1" eb="2">
      <t>サイ</t>
    </rPh>
    <phoneticPr fontId="1"/>
  </si>
  <si>
    <t>6歳</t>
    <rPh sb="1" eb="2">
      <t>サイ</t>
    </rPh>
    <phoneticPr fontId="1"/>
  </si>
  <si>
    <t>世田谷区ワークスペース預かり事業実施状況報告書（令和７年４月分）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</si>
  <si>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世田谷区ワークスペース預かり事業実施状況報告書（令和7年度）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9">
      <t>ネンド</t>
    </rPh>
    <phoneticPr fontId="1"/>
  </si>
  <si>
    <t>世田谷区ワークスペース預かり事業実施状況報告書（令和７年５月分）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</si>
  <si>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世田谷区ワークスペース預かり事業実施状況報告書（令和７年６月分）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</si>
  <si>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世田谷区ワークスペース預かり事業実施状況報告書（令和７年７月分）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</si>
  <si>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世田谷区ワークスペース預かり事業実施状況報告書（令和７年８月分）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</si>
  <si>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世田谷区ワークスペース預かり事業実施状況報告書（令和７年９月分）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</si>
  <si>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世田谷区ワークスペース預かり事業実施状況報告書（令和７年10月分）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30" eb="31">
      <t>ツキ</t>
    </rPh>
    <rPh sb="31" eb="32">
      <t>ブン</t>
    </rPh>
    <phoneticPr fontId="1"/>
  </si>
  <si>
    <t>世田谷区ワークスペース預かり事業実施状況報告書（令和７年11月分）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30" eb="31">
      <t>ツキ</t>
    </rPh>
    <rPh sb="31" eb="32">
      <t>ブン</t>
    </rPh>
    <phoneticPr fontId="1"/>
  </si>
  <si>
    <t>世田谷区ワークスペース預かり事業実施状況報告書（令和７年12月分）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30" eb="31">
      <t>ツキ</t>
    </rPh>
    <rPh sb="31" eb="32">
      <t>ブン</t>
    </rPh>
    <phoneticPr fontId="1"/>
  </si>
  <si>
    <t>世田谷区ワークスペース預かり事業実施状況報告書（令和８年１月分）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</si>
  <si>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世田谷区ワークスペース預かり事業実施状況報告書（令和８年３月分）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</si>
  <si>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世田谷区ワークスペース預かり事業実施状況報告書（令和８年２月分）</t>
    <rPh sb="0" eb="4">
      <t>セタガヤク</t>
    </rPh>
    <rPh sb="11" eb="12">
      <t>アズ</t>
    </rPh>
    <rPh sb="14" eb="16">
      <t>ジギョウ</t>
    </rPh>
    <rPh sb="16" eb="18">
      <t>ジッシ</t>
    </rPh>
    <rPh sb="18" eb="20">
      <t>ジョウキョウ</t>
    </rPh>
    <rPh sb="20" eb="23">
      <t>ホウコクショ</t>
    </rPh>
    <rPh sb="24" eb="26">
      <t>レイワ</t>
    </rPh>
    <rPh sb="27" eb="28">
      <t>ネン</t>
    </rPh>
    <rPh sb="29" eb="30">
      <t>ツキ</t>
    </rPh>
    <rPh sb="30" eb="31">
      <t>ブン</t>
    </rPh>
    <phoneticPr fontId="1"/>
  </si>
  <si>
    <t>一致箇所確認欄</t>
    <rPh sb="0" eb="4">
      <t>イッチカショ</t>
    </rPh>
    <rPh sb="4" eb="7">
      <t>カクニンラン</t>
    </rPh>
    <phoneticPr fontId="1"/>
  </si>
  <si>
    <t>ピンク</t>
    <phoneticPr fontId="1"/>
  </si>
  <si>
    <t>黄緑</t>
    <rPh sb="0" eb="2">
      <t>キミドリ</t>
    </rPh>
    <phoneticPr fontId="1"/>
  </si>
  <si>
    <t>紫</t>
    <rPh sb="0" eb="1">
      <t>ムラサキ</t>
    </rPh>
    <phoneticPr fontId="1"/>
  </si>
  <si>
    <t>水色</t>
    <rPh sb="0" eb="2">
      <t>ミズイロ</t>
    </rPh>
    <phoneticPr fontId="1"/>
  </si>
  <si>
    <t>オレンジ</t>
    <phoneticPr fontId="1"/>
  </si>
  <si>
    <t>1-⑫</t>
    <phoneticPr fontId="1"/>
  </si>
  <si>
    <t>７.１か月の利用回数</t>
  </si>
  <si>
    <t>７.１か月の利用回数</t>
    <rPh sb="4" eb="5">
      <t>ゲツ</t>
    </rPh>
    <rPh sb="6" eb="8">
      <t>リヨウ</t>
    </rPh>
    <rPh sb="8" eb="10">
      <t>カイスウ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</si>
</sst>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日&quot;"/>
    <numFmt numFmtId="177" formatCode="0_ "/>
    <numFmt numFmtId="178" formatCode="0_);[Red]\(0\)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sz val="8"/>
      <color theme="1"/>
      <name val="メイリオ"/>
      <family val="3"/>
      <charset val="128"/>
    </font>
    <font>
      <sz val="6"/>
      <color theme="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B7B7"/>
        <bgColor indexed="64"/>
      </patternFill>
    </fill>
    <fill>
      <patternFill patternType="solid">
        <fgColor rgb="FFA9D08E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0" fillId="0" borderId="40" xfId="0" applyBorder="1" applyAlignment="1" applyProtection="1">
      <alignment vertical="center"/>
      <protection locked="0"/>
    </xf>
    <xf numFmtId="0" fontId="0" fillId="0" borderId="41" xfId="0" applyBorder="1" applyAlignment="1" applyProtection="1">
      <alignment vertical="center"/>
      <protection locked="0"/>
    </xf>
    <xf numFmtId="0" fontId="0" fillId="0" borderId="55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60" xfId="0" applyBorder="1" applyAlignment="1" applyProtection="1">
      <alignment vertical="center"/>
      <protection locked="0"/>
    </xf>
    <xf numFmtId="0" fontId="0" fillId="0" borderId="57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56" xfId="0" applyBorder="1" applyAlignment="1" applyProtection="1">
      <alignment vertical="center"/>
      <protection locked="0"/>
    </xf>
    <xf numFmtId="0" fontId="7" fillId="0" borderId="5" xfId="0" applyFont="1" applyBorder="1" applyProtection="1">
      <protection locked="0"/>
    </xf>
    <xf numFmtId="177" fontId="0" fillId="5" borderId="30" xfId="0" applyNumberFormat="1" applyFill="1" applyBorder="1" applyAlignment="1" applyProtection="1">
      <alignment vertical="center"/>
      <protection locked="0"/>
    </xf>
    <xf numFmtId="177" fontId="0" fillId="5" borderId="16" xfId="0" applyNumberFormat="1" applyFill="1" applyBorder="1" applyAlignment="1" applyProtection="1">
      <alignment vertical="center"/>
      <protection locked="0"/>
    </xf>
    <xf numFmtId="177" fontId="0" fillId="5" borderId="57" xfId="0" applyNumberForma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Alignment="1" applyProtection="1">
      <alignment vertical="center" shrinkToFit="1"/>
    </xf>
    <xf numFmtId="0" fontId="0" fillId="0" borderId="0" xfId="0" applyAlignment="1" applyProtection="1">
      <alignment horizontal="center" vertical="center" shrinkToFit="1"/>
    </xf>
    <xf numFmtId="0" fontId="7" fillId="0" borderId="5" xfId="0" applyFont="1" applyBorder="1" applyProtection="1"/>
    <xf numFmtId="0" fontId="4" fillId="0" borderId="5" xfId="0" applyFont="1" applyBorder="1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10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3" borderId="6" xfId="0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0" borderId="40" xfId="0" applyBorder="1" applyAlignment="1" applyProtection="1">
      <alignment vertical="center"/>
    </xf>
    <xf numFmtId="0" fontId="0" fillId="3" borderId="33" xfId="0" applyFill="1" applyBorder="1" applyAlignment="1" applyProtection="1">
      <alignment horizontal="center" vertical="center" shrinkToFit="1"/>
    </xf>
    <xf numFmtId="177" fontId="0" fillId="5" borderId="30" xfId="0" applyNumberFormat="1" applyFill="1" applyBorder="1" applyAlignment="1" applyProtection="1">
      <alignment vertical="center"/>
    </xf>
    <xf numFmtId="176" fontId="0" fillId="5" borderId="31" xfId="0" applyNumberFormat="1" applyFill="1" applyBorder="1" applyAlignment="1" applyProtection="1">
      <alignment horizontal="center" vertical="center" shrinkToFit="1"/>
    </xf>
    <xf numFmtId="176" fontId="0" fillId="0" borderId="0" xfId="0" applyNumberFormat="1" applyAlignment="1" applyProtection="1">
      <alignment horizontal="center" vertical="center" shrinkToFit="1"/>
    </xf>
    <xf numFmtId="0" fontId="0" fillId="3" borderId="33" xfId="0" applyFill="1" applyBorder="1" applyAlignment="1" applyProtection="1">
      <alignment horizontal="right" vertical="center" shrinkToFit="1"/>
    </xf>
    <xf numFmtId="0" fontId="0" fillId="0" borderId="30" xfId="0" applyBorder="1" applyAlignment="1" applyProtection="1">
      <alignment horizontal="center" vertical="center"/>
    </xf>
    <xf numFmtId="0" fontId="0" fillId="3" borderId="31" xfId="0" applyFill="1" applyBorder="1" applyAlignment="1" applyProtection="1">
      <alignment horizontal="center" vertical="center"/>
    </xf>
    <xf numFmtId="0" fontId="0" fillId="3" borderId="48" xfId="0" applyFill="1" applyBorder="1" applyAlignment="1" applyProtection="1">
      <alignment horizontal="center" vertical="center" shrinkToFit="1"/>
    </xf>
    <xf numFmtId="0" fontId="0" fillId="0" borderId="40" xfId="0" applyBorder="1" applyAlignment="1" applyProtection="1">
      <alignment horizontal="center" vertical="center"/>
    </xf>
    <xf numFmtId="0" fontId="0" fillId="3" borderId="40" xfId="0" applyFill="1" applyBorder="1" applyAlignment="1" applyProtection="1">
      <alignment horizontal="center" vertical="center" shrinkToFit="1"/>
    </xf>
    <xf numFmtId="0" fontId="0" fillId="3" borderId="42" xfId="0" applyFill="1" applyBorder="1" applyAlignment="1" applyProtection="1">
      <alignment horizontal="center" vertical="center"/>
    </xf>
    <xf numFmtId="0" fontId="0" fillId="3" borderId="31" xfId="0" applyFill="1" applyBorder="1" applyAlignment="1" applyProtection="1">
      <alignment horizontal="center" vertical="center" shrinkToFit="1"/>
    </xf>
    <xf numFmtId="0" fontId="0" fillId="0" borderId="42" xfId="0" applyBorder="1" applyAlignment="1" applyProtection="1">
      <alignment horizontal="center" vertical="center"/>
    </xf>
    <xf numFmtId="0" fontId="0" fillId="0" borderId="41" xfId="0" applyBorder="1" applyAlignment="1" applyProtection="1">
      <alignment vertical="center"/>
    </xf>
    <xf numFmtId="0" fontId="0" fillId="3" borderId="17" xfId="0" applyFill="1" applyBorder="1" applyAlignment="1" applyProtection="1">
      <alignment horizontal="center" vertical="center" shrinkToFit="1"/>
    </xf>
    <xf numFmtId="177" fontId="0" fillId="5" borderId="16" xfId="0" applyNumberFormat="1" applyFill="1" applyBorder="1" applyAlignment="1" applyProtection="1">
      <alignment vertical="center"/>
    </xf>
    <xf numFmtId="176" fontId="0" fillId="5" borderId="24" xfId="0" applyNumberFormat="1" applyFill="1" applyBorder="1" applyAlignment="1" applyProtection="1">
      <alignment horizontal="center" vertical="center" shrinkToFit="1"/>
    </xf>
    <xf numFmtId="0" fontId="0" fillId="3" borderId="17" xfId="0" applyFill="1" applyBorder="1" applyAlignment="1" applyProtection="1">
      <alignment horizontal="right" vertical="center" shrinkToFit="1"/>
    </xf>
    <xf numFmtId="0" fontId="0" fillId="0" borderId="16" xfId="0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49" xfId="0" applyFill="1" applyBorder="1" applyAlignment="1" applyProtection="1">
      <alignment horizontal="center" vertical="center" shrinkToFit="1"/>
    </xf>
    <xf numFmtId="0" fontId="0" fillId="0" borderId="41" xfId="0" applyBorder="1" applyAlignment="1" applyProtection="1">
      <alignment horizontal="center" vertical="center"/>
    </xf>
    <xf numFmtId="0" fontId="0" fillId="3" borderId="41" xfId="0" applyFill="1" applyBorder="1" applyAlignment="1" applyProtection="1">
      <alignment horizontal="center" vertical="center" shrinkToFit="1"/>
    </xf>
    <xf numFmtId="0" fontId="0" fillId="3" borderId="43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 shrinkToFit="1"/>
    </xf>
    <xf numFmtId="0" fontId="0" fillId="0" borderId="43" xfId="0" applyBorder="1" applyAlignment="1" applyProtection="1">
      <alignment horizontal="center" vertical="center"/>
    </xf>
    <xf numFmtId="0" fontId="0" fillId="0" borderId="59" xfId="0" applyBorder="1" applyAlignment="1" applyProtection="1">
      <alignment horizontal="center" vertical="center"/>
    </xf>
    <xf numFmtId="0" fontId="0" fillId="3" borderId="58" xfId="0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3" xfId="0" applyFont="1" applyFill="1" applyBorder="1" applyAlignment="1" applyProtection="1">
      <alignment horizontal="center" vertical="center" shrinkToFit="1"/>
    </xf>
    <xf numFmtId="0" fontId="0" fillId="0" borderId="55" xfId="0" applyBorder="1" applyAlignment="1" applyProtection="1">
      <alignment vertical="center"/>
    </xf>
    <xf numFmtId="0" fontId="0" fillId="3" borderId="56" xfId="0" applyFill="1" applyBorder="1" applyAlignment="1" applyProtection="1">
      <alignment horizontal="right" vertical="center" shrinkToFit="1"/>
    </xf>
    <xf numFmtId="0" fontId="0" fillId="0" borderId="57" xfId="0" applyBorder="1" applyAlignment="1" applyProtection="1">
      <alignment horizontal="center" vertical="center"/>
    </xf>
    <xf numFmtId="0" fontId="0" fillId="3" borderId="58" xfId="0" applyFill="1" applyBorder="1" applyAlignment="1" applyProtection="1">
      <alignment horizontal="center" vertical="center" shrinkToFit="1"/>
    </xf>
    <xf numFmtId="0" fontId="3" fillId="4" borderId="5" xfId="0" applyFont="1" applyFill="1" applyBorder="1" applyAlignment="1" applyProtection="1">
      <alignment vertical="center" shrinkToFit="1"/>
    </xf>
    <xf numFmtId="0" fontId="3" fillId="4" borderId="51" xfId="0" applyFont="1" applyFill="1" applyBorder="1" applyAlignment="1" applyProtection="1">
      <alignment horizontal="center" vertical="center" shrinkToFit="1"/>
    </xf>
    <xf numFmtId="178" fontId="3" fillId="7" borderId="52" xfId="0" applyNumberFormat="1" applyFont="1" applyFill="1" applyBorder="1" applyAlignment="1" applyProtection="1">
      <alignment vertical="center" shrinkToFit="1"/>
    </xf>
    <xf numFmtId="176" fontId="3" fillId="7" borderId="3" xfId="0" applyNumberFormat="1" applyFont="1" applyFill="1" applyBorder="1" applyAlignment="1" applyProtection="1">
      <alignment horizontal="center" vertical="center" shrinkToFit="1"/>
    </xf>
    <xf numFmtId="0" fontId="3" fillId="6" borderId="1" xfId="0" applyFont="1" applyFill="1" applyBorder="1" applyAlignment="1" applyProtection="1">
      <alignment horizontal="center" vertical="center" shrinkToFit="1"/>
    </xf>
    <xf numFmtId="0" fontId="3" fillId="6" borderId="3" xfId="0" applyFont="1" applyFill="1" applyBorder="1" applyAlignment="1" applyProtection="1">
      <alignment horizontal="center" vertical="center" shrinkToFit="1"/>
    </xf>
    <xf numFmtId="0" fontId="0" fillId="3" borderId="56" xfId="0" applyFill="1" applyBorder="1" applyAlignment="1" applyProtection="1">
      <alignment horizontal="center" vertical="center" shrinkToFit="1"/>
    </xf>
    <xf numFmtId="177" fontId="0" fillId="5" borderId="57" xfId="0" applyNumberFormat="1" applyFill="1" applyBorder="1" applyAlignment="1" applyProtection="1">
      <alignment vertical="center"/>
    </xf>
    <xf numFmtId="176" fontId="0" fillId="5" borderId="58" xfId="0" applyNumberFormat="1" applyFill="1" applyBorder="1" applyAlignment="1" applyProtection="1">
      <alignment horizontal="center" vertical="center" shrinkToFit="1"/>
    </xf>
    <xf numFmtId="0" fontId="0" fillId="3" borderId="50" xfId="0" applyFill="1" applyBorder="1" applyAlignment="1" applyProtection="1">
      <alignment horizontal="center" vertical="center" shrinkToFit="1"/>
    </xf>
    <xf numFmtId="0" fontId="0" fillId="0" borderId="55" xfId="0" applyBorder="1" applyAlignment="1" applyProtection="1">
      <alignment horizontal="center" vertical="center"/>
    </xf>
    <xf numFmtId="0" fontId="0" fillId="3" borderId="55" xfId="0" applyFill="1" applyBorder="1" applyAlignment="1" applyProtection="1">
      <alignment horizontal="center" vertical="center" shrinkToFit="1"/>
    </xf>
    <xf numFmtId="0" fontId="0" fillId="3" borderId="59" xfId="0" applyFill="1" applyBorder="1" applyAlignment="1" applyProtection="1">
      <alignment horizontal="center" vertical="center"/>
    </xf>
    <xf numFmtId="176" fontId="3" fillId="0" borderId="0" xfId="0" applyNumberFormat="1" applyFont="1" applyAlignment="1" applyProtection="1">
      <alignment horizontal="center" vertical="center" shrinkToFit="1"/>
    </xf>
    <xf numFmtId="0" fontId="0" fillId="0" borderId="10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shrinkToFit="1"/>
    </xf>
    <xf numFmtId="0" fontId="3" fillId="3" borderId="5" xfId="0" applyFont="1" applyFill="1" applyBorder="1" applyAlignment="1" applyProtection="1">
      <alignment horizontal="center" vertical="center" shrinkToFit="1"/>
    </xf>
    <xf numFmtId="0" fontId="3" fillId="3" borderId="51" xfId="0" applyFont="1" applyFill="1" applyBorder="1" applyAlignment="1" applyProtection="1">
      <alignment horizontal="center" vertical="center" shrinkToFit="1"/>
    </xf>
    <xf numFmtId="0" fontId="3" fillId="3" borderId="52" xfId="0" applyFont="1" applyFill="1" applyBorder="1" applyAlignment="1" applyProtection="1">
      <alignment horizontal="center" vertical="center" shrinkToFit="1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" fillId="0" borderId="67" xfId="0" applyFont="1" applyBorder="1" applyProtection="1"/>
    <xf numFmtId="0" fontId="2" fillId="0" borderId="68" xfId="0" applyFont="1" applyBorder="1" applyProtection="1"/>
    <xf numFmtId="0" fontId="0" fillId="0" borderId="68" xfId="0" applyBorder="1" applyAlignment="1" applyProtection="1">
      <alignment vertical="center"/>
    </xf>
    <xf numFmtId="0" fontId="0" fillId="0" borderId="69" xfId="0" applyBorder="1" applyAlignment="1" applyProtection="1">
      <alignment vertical="center"/>
    </xf>
    <xf numFmtId="0" fontId="0" fillId="3" borderId="37" xfId="0" applyFill="1" applyBorder="1" applyAlignment="1" applyProtection="1">
      <alignment vertical="center" shrinkToFit="1"/>
    </xf>
    <xf numFmtId="0" fontId="0" fillId="3" borderId="35" xfId="0" applyFill="1" applyBorder="1" applyAlignment="1" applyProtection="1">
      <alignment horizontal="center" vertical="center" shrinkToFit="1"/>
    </xf>
    <xf numFmtId="0" fontId="0" fillId="3" borderId="35" xfId="0" applyFill="1" applyBorder="1" applyAlignment="1" applyProtection="1">
      <alignment vertical="center" shrinkToFit="1"/>
    </xf>
    <xf numFmtId="0" fontId="0" fillId="3" borderId="52" xfId="0" applyFill="1" applyBorder="1" applyAlignment="1" applyProtection="1">
      <alignment horizontal="center" vertical="center" shrinkToFit="1"/>
    </xf>
    <xf numFmtId="0" fontId="0" fillId="3" borderId="4" xfId="0" applyFill="1" applyBorder="1" applyAlignment="1" applyProtection="1">
      <alignment vertical="center" shrinkToFit="1"/>
    </xf>
    <xf numFmtId="0" fontId="0" fillId="3" borderId="37" xfId="0" applyFill="1" applyBorder="1" applyAlignment="1" applyProtection="1">
      <alignment horizontal="center" vertical="center" shrinkToFit="1"/>
    </xf>
    <xf numFmtId="0" fontId="0" fillId="3" borderId="51" xfId="0" applyFill="1" applyBorder="1" applyAlignment="1" applyProtection="1">
      <alignment horizontal="center" vertical="center" shrinkToFit="1"/>
    </xf>
    <xf numFmtId="0" fontId="0" fillId="3" borderId="44" xfId="0" applyFill="1" applyBorder="1" applyAlignment="1" applyProtection="1">
      <alignment horizontal="center" vertical="center" shrinkToFit="1"/>
    </xf>
    <xf numFmtId="0" fontId="0" fillId="3" borderId="61" xfId="0" applyFill="1" applyBorder="1" applyAlignment="1" applyProtection="1">
      <alignment horizontal="center" vertical="center" shrinkToFit="1"/>
    </xf>
    <xf numFmtId="0" fontId="0" fillId="3" borderId="62" xfId="0" applyFill="1" applyBorder="1" applyAlignment="1" applyProtection="1">
      <alignment horizontal="center" vertical="center" shrinkToFit="1"/>
    </xf>
    <xf numFmtId="0" fontId="2" fillId="0" borderId="70" xfId="0" applyFont="1" applyBorder="1" applyProtection="1"/>
    <xf numFmtId="0" fontId="2" fillId="0" borderId="71" xfId="0" applyFont="1" applyBorder="1" applyProtection="1"/>
    <xf numFmtId="0" fontId="0" fillId="0" borderId="71" xfId="0" applyBorder="1" applyAlignment="1" applyProtection="1">
      <alignment vertical="center"/>
    </xf>
    <xf numFmtId="0" fontId="0" fillId="0" borderId="72" xfId="0" applyBorder="1" applyAlignment="1" applyProtection="1">
      <alignment vertical="center"/>
    </xf>
    <xf numFmtId="0" fontId="0" fillId="0" borderId="29" xfId="0" applyBorder="1" applyAlignment="1" applyProtection="1">
      <alignment vertical="center"/>
    </xf>
    <xf numFmtId="0" fontId="0" fillId="0" borderId="18" xfId="0" applyBorder="1" applyAlignment="1" applyProtection="1">
      <alignment horizontal="center" vertical="center"/>
    </xf>
    <xf numFmtId="0" fontId="0" fillId="3" borderId="48" xfId="0" applyFill="1" applyBorder="1" applyAlignment="1" applyProtection="1">
      <alignment vertical="center" shrinkToFit="1"/>
    </xf>
    <xf numFmtId="0" fontId="0" fillId="0" borderId="18" xfId="0" applyBorder="1" applyAlignment="1" applyProtection="1">
      <alignment vertical="center"/>
    </xf>
    <xf numFmtId="0" fontId="0" fillId="0" borderId="30" xfId="0" applyBorder="1" applyAlignment="1" applyProtection="1">
      <alignment vertical="center"/>
    </xf>
    <xf numFmtId="0" fontId="0" fillId="0" borderId="33" xfId="0" applyBorder="1" applyAlignment="1" applyProtection="1">
      <alignment vertical="center"/>
    </xf>
    <xf numFmtId="0" fontId="0" fillId="3" borderId="29" xfId="0" applyFill="1" applyBorder="1" applyAlignment="1" applyProtection="1">
      <alignment horizontal="right" vertical="center" shrinkToFit="1"/>
    </xf>
    <xf numFmtId="0" fontId="0" fillId="3" borderId="18" xfId="0" applyFill="1" applyBorder="1" applyAlignment="1" applyProtection="1">
      <alignment horizontal="right" vertical="center" shrinkToFit="1"/>
    </xf>
    <xf numFmtId="0" fontId="0" fillId="3" borderId="30" xfId="0" applyFill="1" applyBorder="1" applyAlignment="1" applyProtection="1">
      <alignment horizontal="right" vertical="center" shrinkToFit="1"/>
    </xf>
    <xf numFmtId="0" fontId="0" fillId="0" borderId="73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vertical="center"/>
    </xf>
    <xf numFmtId="0" fontId="0" fillId="0" borderId="74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</xf>
    <xf numFmtId="0" fontId="0" fillId="3" borderId="49" xfId="0" applyFill="1" applyBorder="1" applyAlignment="1" applyProtection="1">
      <alignment vertical="center" shrinkToFit="1"/>
    </xf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3" borderId="22" xfId="0" applyFill="1" applyBorder="1" applyAlignment="1" applyProtection="1">
      <alignment horizontal="right" vertical="center" shrinkToFit="1"/>
    </xf>
    <xf numFmtId="0" fontId="0" fillId="3" borderId="15" xfId="0" applyFill="1" applyBorder="1" applyAlignment="1" applyProtection="1">
      <alignment horizontal="right" vertical="center" shrinkToFit="1"/>
    </xf>
    <xf numFmtId="0" fontId="0" fillId="3" borderId="16" xfId="0" applyFill="1" applyBorder="1" applyAlignment="1" applyProtection="1">
      <alignment horizontal="right" vertical="center" shrinkToFit="1"/>
    </xf>
    <xf numFmtId="0" fontId="0" fillId="0" borderId="73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53" xfId="0" applyBorder="1" applyAlignment="1" applyProtection="1">
      <alignment vertical="center"/>
    </xf>
    <xf numFmtId="0" fontId="0" fillId="0" borderId="60" xfId="0" applyBorder="1" applyAlignment="1" applyProtection="1">
      <alignment horizontal="center" vertical="center"/>
    </xf>
    <xf numFmtId="0" fontId="0" fillId="3" borderId="50" xfId="0" applyFill="1" applyBorder="1" applyAlignment="1" applyProtection="1">
      <alignment vertical="center" shrinkToFit="1"/>
    </xf>
    <xf numFmtId="0" fontId="0" fillId="0" borderId="60" xfId="0" applyBorder="1" applyAlignment="1" applyProtection="1">
      <alignment vertical="center"/>
    </xf>
    <xf numFmtId="0" fontId="0" fillId="0" borderId="57" xfId="0" applyBorder="1" applyAlignment="1" applyProtection="1">
      <alignment vertical="center"/>
    </xf>
    <xf numFmtId="0" fontId="0" fillId="0" borderId="56" xfId="0" applyBorder="1" applyAlignment="1" applyProtection="1">
      <alignment vertical="center"/>
    </xf>
    <xf numFmtId="0" fontId="0" fillId="3" borderId="53" xfId="0" applyFill="1" applyBorder="1" applyAlignment="1" applyProtection="1">
      <alignment horizontal="right" vertical="center" shrinkToFit="1"/>
    </xf>
    <xf numFmtId="0" fontId="0" fillId="3" borderId="60" xfId="0" applyFill="1" applyBorder="1" applyAlignment="1" applyProtection="1">
      <alignment horizontal="right" vertical="center" shrinkToFit="1"/>
    </xf>
    <xf numFmtId="0" fontId="0" fillId="3" borderId="57" xfId="0" applyFill="1" applyBorder="1" applyAlignment="1" applyProtection="1">
      <alignment horizontal="right" vertical="center" shrinkToFit="1"/>
    </xf>
    <xf numFmtId="0" fontId="0" fillId="3" borderId="37" xfId="0" applyFill="1" applyBorder="1" applyAlignment="1" applyProtection="1">
      <alignment horizontal="right" vertical="center" shrinkToFit="1"/>
    </xf>
    <xf numFmtId="0" fontId="0" fillId="3" borderId="35" xfId="0" applyFill="1" applyBorder="1" applyAlignment="1" applyProtection="1">
      <alignment horizontal="right" vertical="center" shrinkToFit="1"/>
    </xf>
    <xf numFmtId="0" fontId="0" fillId="3" borderId="52" xfId="0" applyFill="1" applyBorder="1" applyAlignment="1" applyProtection="1">
      <alignment horizontal="right" vertical="center" shrinkToFit="1"/>
    </xf>
    <xf numFmtId="0" fontId="3" fillId="5" borderId="2" xfId="0" applyFont="1" applyFill="1" applyBorder="1" applyAlignment="1" applyProtection="1">
      <alignment horizontal="right" vertical="center" shrinkToFit="1"/>
    </xf>
    <xf numFmtId="0" fontId="0" fillId="3" borderId="51" xfId="0" applyFill="1" applyBorder="1" applyAlignment="1" applyProtection="1">
      <alignment horizontal="right" vertical="center" shrinkToFit="1"/>
    </xf>
    <xf numFmtId="0" fontId="3" fillId="7" borderId="2" xfId="0" applyFont="1" applyFill="1" applyBorder="1" applyAlignment="1" applyProtection="1">
      <alignment horizontal="right" vertical="center" shrinkToFit="1"/>
    </xf>
    <xf numFmtId="0" fontId="0" fillId="6" borderId="0" xfId="0" applyFill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0" borderId="59" xfId="0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64" xfId="0" applyBorder="1" applyAlignment="1" applyProtection="1">
      <alignment vertical="center"/>
    </xf>
    <xf numFmtId="0" fontId="0" fillId="0" borderId="65" xfId="0" applyBorder="1" applyAlignment="1" applyProtection="1">
      <alignment vertical="center"/>
    </xf>
    <xf numFmtId="0" fontId="0" fillId="0" borderId="66" xfId="0" applyBorder="1" applyAlignment="1" applyProtection="1">
      <alignment vertical="center"/>
    </xf>
    <xf numFmtId="0" fontId="0" fillId="3" borderId="44" xfId="0" applyFill="1" applyBorder="1" applyAlignment="1" applyProtection="1">
      <alignment horizontal="center" vertical="center" shrinkToFit="1"/>
    </xf>
    <xf numFmtId="0" fontId="0" fillId="3" borderId="61" xfId="0" applyFill="1" applyBorder="1" applyAlignment="1" applyProtection="1">
      <alignment horizontal="center" vertical="center" shrinkToFit="1"/>
    </xf>
    <xf numFmtId="0" fontId="0" fillId="3" borderId="45" xfId="0" applyFill="1" applyBorder="1" applyAlignment="1" applyProtection="1">
      <alignment horizontal="center" vertical="center" shrinkToFit="1"/>
    </xf>
    <xf numFmtId="0" fontId="0" fillId="3" borderId="22" xfId="0" applyFill="1" applyBorder="1" applyAlignment="1" applyProtection="1">
      <alignment horizontal="center" vertical="center" shrinkToFit="1"/>
    </xf>
    <xf numFmtId="0" fontId="0" fillId="3" borderId="23" xfId="0" applyFill="1" applyBorder="1" applyAlignment="1" applyProtection="1">
      <alignment horizontal="center" vertical="center" shrinkToFit="1"/>
    </xf>
    <xf numFmtId="0" fontId="0" fillId="3" borderId="53" xfId="0" applyFill="1" applyBorder="1" applyAlignment="1" applyProtection="1">
      <alignment horizontal="center" vertical="center" shrinkToFit="1"/>
    </xf>
    <xf numFmtId="0" fontId="0" fillId="3" borderId="54" xfId="0" applyFill="1" applyBorder="1" applyAlignment="1" applyProtection="1">
      <alignment horizontal="center" vertical="center" shrinkToFit="1"/>
    </xf>
    <xf numFmtId="0" fontId="3" fillId="3" borderId="37" xfId="0" applyFont="1" applyFill="1" applyBorder="1" applyAlignment="1" applyProtection="1">
      <alignment horizontal="center" vertical="center" shrinkToFit="1"/>
    </xf>
    <xf numFmtId="0" fontId="3" fillId="3" borderId="36" xfId="0" applyFont="1" applyFill="1" applyBorder="1" applyAlignment="1" applyProtection="1">
      <alignment horizontal="center" vertical="center" shrinkToFit="1"/>
    </xf>
    <xf numFmtId="0" fontId="0" fillId="3" borderId="63" xfId="0" applyFill="1" applyBorder="1" applyAlignment="1" applyProtection="1">
      <alignment horizontal="center" vertical="center" shrinkToFit="1"/>
    </xf>
    <xf numFmtId="0" fontId="0" fillId="3" borderId="62" xfId="0" applyFill="1" applyBorder="1" applyAlignment="1" applyProtection="1">
      <alignment horizontal="center" vertical="center" shrinkToFit="1"/>
    </xf>
    <xf numFmtId="0" fontId="0" fillId="0" borderId="0" xfId="0" applyAlignment="1" applyProtection="1">
      <alignment horizontal="left" vertical="center"/>
    </xf>
    <xf numFmtId="0" fontId="0" fillId="3" borderId="19" xfId="0" applyFill="1" applyBorder="1" applyAlignment="1" applyProtection="1">
      <alignment horizontal="center" vertical="center" shrinkToFit="1"/>
    </xf>
    <xf numFmtId="0" fontId="0" fillId="3" borderId="21" xfId="0" applyFill="1" applyBorder="1" applyAlignment="1" applyProtection="1">
      <alignment horizontal="center" vertical="center" shrinkToFit="1"/>
    </xf>
    <xf numFmtId="0" fontId="3" fillId="3" borderId="37" xfId="0" applyFont="1" applyFill="1" applyBorder="1" applyAlignment="1" applyProtection="1">
      <alignment horizontal="center" vertical="center"/>
    </xf>
    <xf numFmtId="0" fontId="3" fillId="3" borderId="35" xfId="0" applyFont="1" applyFill="1" applyBorder="1" applyAlignment="1" applyProtection="1">
      <alignment horizontal="center" vertical="center"/>
    </xf>
    <xf numFmtId="0" fontId="3" fillId="3" borderId="52" xfId="0" applyFont="1" applyFill="1" applyBorder="1" applyAlignment="1" applyProtection="1">
      <alignment horizontal="center" vertical="center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53" xfId="0" applyFill="1" applyBorder="1" applyAlignment="1" applyProtection="1">
      <alignment horizontal="center" vertical="center" wrapText="1"/>
    </xf>
    <xf numFmtId="0" fontId="0" fillId="3" borderId="60" xfId="0" applyFill="1" applyBorder="1" applyAlignment="1" applyProtection="1">
      <alignment horizontal="center" vertical="center" wrapText="1"/>
    </xf>
    <xf numFmtId="0" fontId="0" fillId="3" borderId="57" xfId="0" applyFill="1" applyBorder="1" applyAlignment="1" applyProtection="1">
      <alignment horizontal="center" vertical="center" wrapText="1"/>
    </xf>
    <xf numFmtId="0" fontId="0" fillId="3" borderId="53" xfId="0" applyFill="1" applyBorder="1" applyAlignment="1" applyProtection="1">
      <alignment horizontal="center" vertical="center"/>
    </xf>
    <xf numFmtId="0" fontId="0" fillId="3" borderId="60" xfId="0" applyFill="1" applyBorder="1" applyAlignment="1" applyProtection="1">
      <alignment horizontal="center" vertical="center"/>
    </xf>
    <xf numFmtId="0" fontId="0" fillId="3" borderId="57" xfId="0" applyFill="1" applyBorder="1" applyAlignment="1" applyProtection="1">
      <alignment horizontal="center" vertical="center"/>
    </xf>
    <xf numFmtId="0" fontId="0" fillId="3" borderId="29" xfId="0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/>
    </xf>
    <xf numFmtId="0" fontId="0" fillId="3" borderId="30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 shrinkToFit="1"/>
    </xf>
    <xf numFmtId="0" fontId="0" fillId="3" borderId="32" xfId="0" applyFill="1" applyBorder="1" applyAlignment="1" applyProtection="1">
      <alignment horizontal="center" vertical="center" shrinkToFit="1"/>
    </xf>
    <xf numFmtId="0" fontId="0" fillId="3" borderId="46" xfId="0" applyFill="1" applyBorder="1" applyAlignment="1" applyProtection="1">
      <alignment horizontal="center" vertical="center" shrinkToFit="1"/>
    </xf>
    <xf numFmtId="0" fontId="0" fillId="3" borderId="20" xfId="0" applyFill="1" applyBorder="1" applyAlignment="1" applyProtection="1">
      <alignment horizontal="center" vertical="center" shrinkToFit="1"/>
    </xf>
    <xf numFmtId="0" fontId="0" fillId="3" borderId="28" xfId="0" applyFill="1" applyBorder="1" applyAlignment="1" applyProtection="1">
      <alignment horizontal="center" vertical="center" shrinkToFit="1"/>
    </xf>
    <xf numFmtId="0" fontId="0" fillId="3" borderId="26" xfId="0" applyFill="1" applyBorder="1" applyAlignment="1" applyProtection="1">
      <alignment horizontal="center" vertical="center" shrinkToFit="1"/>
    </xf>
    <xf numFmtId="0" fontId="0" fillId="3" borderId="39" xfId="0" applyFill="1" applyBorder="1" applyAlignment="1" applyProtection="1">
      <alignment horizontal="center" vertical="center" shrinkToFit="1"/>
    </xf>
    <xf numFmtId="0" fontId="0" fillId="3" borderId="27" xfId="0" applyFill="1" applyBorder="1" applyAlignment="1" applyProtection="1">
      <alignment horizontal="center" vertical="center" shrinkToFit="1"/>
    </xf>
    <xf numFmtId="0" fontId="0" fillId="3" borderId="38" xfId="0" applyFill="1" applyBorder="1" applyAlignment="1" applyProtection="1">
      <alignment horizontal="center" vertical="center"/>
    </xf>
    <xf numFmtId="0" fontId="0" fillId="3" borderId="34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 shrinkToFit="1"/>
    </xf>
    <xf numFmtId="0" fontId="0" fillId="3" borderId="20" xfId="0" applyFill="1" applyBorder="1" applyAlignment="1" applyProtection="1">
      <alignment horizontal="center" vertical="center" wrapText="1" shrinkToFit="1"/>
    </xf>
    <xf numFmtId="0" fontId="0" fillId="3" borderId="39" xfId="0" applyFill="1" applyBorder="1" applyAlignment="1" applyProtection="1">
      <alignment horizontal="center" vertical="center" wrapText="1" shrinkToFit="1"/>
    </xf>
    <xf numFmtId="0" fontId="0" fillId="3" borderId="25" xfId="0" applyFill="1" applyBorder="1" applyAlignment="1" applyProtection="1">
      <alignment horizontal="center" vertical="center" wrapText="1" shrinkToFit="1"/>
    </xf>
    <xf numFmtId="0" fontId="0" fillId="3" borderId="26" xfId="0" applyFill="1" applyBorder="1" applyAlignment="1" applyProtection="1">
      <alignment horizontal="center" vertical="center" wrapText="1" shrinkToFit="1"/>
    </xf>
    <xf numFmtId="0" fontId="0" fillId="3" borderId="27" xfId="0" applyFill="1" applyBorder="1" applyAlignment="1" applyProtection="1">
      <alignment horizontal="center" vertical="center" wrapText="1" shrinkToFit="1"/>
    </xf>
    <xf numFmtId="0" fontId="0" fillId="3" borderId="29" xfId="0" applyFill="1" applyBorder="1" applyAlignment="1" applyProtection="1">
      <alignment horizontal="center" vertical="center" shrinkToFit="1"/>
    </xf>
    <xf numFmtId="0" fontId="0" fillId="3" borderId="47" xfId="0" applyFill="1" applyBorder="1" applyAlignment="1" applyProtection="1">
      <alignment horizontal="center" vertical="center" shrinkToFit="1"/>
    </xf>
    <xf numFmtId="0" fontId="0" fillId="3" borderId="29" xfId="0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0" fillId="3" borderId="37" xfId="0" applyFill="1" applyBorder="1" applyAlignment="1" applyProtection="1">
      <alignment horizontal="center" vertical="center" shrinkToFit="1"/>
    </xf>
    <xf numFmtId="0" fontId="0" fillId="3" borderId="36" xfId="0" applyFill="1" applyBorder="1" applyAlignment="1" applyProtection="1">
      <alignment horizontal="center" vertical="center" shrinkToFit="1"/>
    </xf>
    <xf numFmtId="0" fontId="0" fillId="3" borderId="38" xfId="0" applyFill="1" applyBorder="1" applyAlignment="1" applyProtection="1">
      <alignment horizontal="center" vertical="center" wrapText="1" shrinkToFit="1"/>
    </xf>
    <xf numFmtId="0" fontId="0" fillId="3" borderId="34" xfId="0" applyFill="1" applyBorder="1" applyAlignment="1" applyProtection="1">
      <alignment horizontal="center" vertical="center" wrapText="1" shrinkToFit="1"/>
    </xf>
    <xf numFmtId="0" fontId="0" fillId="3" borderId="37" xfId="0" applyFill="1" applyBorder="1" applyAlignment="1" applyProtection="1">
      <alignment horizontal="center" vertical="center"/>
    </xf>
    <xf numFmtId="0" fontId="0" fillId="3" borderId="36" xfId="0" applyFill="1" applyBorder="1" applyAlignment="1" applyProtection="1">
      <alignment horizontal="center" vertical="center"/>
    </xf>
    <xf numFmtId="58" fontId="0" fillId="0" borderId="0" xfId="0" applyNumberForma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8" fillId="0" borderId="5" xfId="0" applyFont="1" applyBorder="1" applyAlignment="1" applyProtection="1">
      <alignment horizontal="left"/>
    </xf>
    <xf numFmtId="0" fontId="7" fillId="0" borderId="5" xfId="0" applyFont="1" applyBorder="1" applyAlignment="1" applyProtection="1">
      <alignment horizontal="left"/>
    </xf>
    <xf numFmtId="0" fontId="0" fillId="0" borderId="5" xfId="0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C000"/>
      <color rgb="FFFFB7B7"/>
      <color rgb="FFA9D0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199572</xdr:colOff>
      <xdr:row>6</xdr:row>
      <xdr:rowOff>154214</xdr:rowOff>
    </xdr:from>
    <xdr:to>
      <xdr:col>76</xdr:col>
      <xdr:colOff>127001</xdr:colOff>
      <xdr:row>11</xdr:row>
      <xdr:rowOff>30615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53FF25-45B4-472B-8A69-D54693587AE1}"/>
            </a:ext>
          </a:extLst>
        </xdr:cNvPr>
        <xdr:cNvSpPr txBox="1"/>
      </xdr:nvSpPr>
      <xdr:spPr>
        <a:xfrm>
          <a:off x="12988472" y="1525814"/>
          <a:ext cx="5477329" cy="1019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  <xdr:twoCellAnchor>
    <xdr:from>
      <xdr:col>36</xdr:col>
      <xdr:colOff>63500</xdr:colOff>
      <xdr:row>4</xdr:row>
      <xdr:rowOff>81642</xdr:rowOff>
    </xdr:from>
    <xdr:to>
      <xdr:col>46</xdr:col>
      <xdr:colOff>18960</xdr:colOff>
      <xdr:row>5</xdr:row>
      <xdr:rowOff>156481</xdr:rowOff>
    </xdr:to>
    <xdr:sp macro="" textlink="">
      <xdr:nvSpPr>
        <xdr:cNvPr id="3" name="角丸四角形吹き出し 509">
          <a:extLst>
            <a:ext uri="{FF2B5EF4-FFF2-40B4-BE49-F238E27FC236}">
              <a16:creationId xmlns:a16="http://schemas.microsoft.com/office/drawing/2014/main" id="{9F3B203E-98FB-A4ED-B61C-C35F2763A30D}"/>
            </a:ext>
          </a:extLst>
        </xdr:cNvPr>
        <xdr:cNvSpPr/>
      </xdr:nvSpPr>
      <xdr:spPr>
        <a:xfrm>
          <a:off x="8880929" y="988785"/>
          <a:ext cx="2404745" cy="301625"/>
        </a:xfrm>
        <a:prstGeom prst="wedgeRoundRectCallout">
          <a:avLst>
            <a:gd name="adj1" fmla="val 32139"/>
            <a:gd name="adj2" fmla="val -91569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（１）４月のみ施設名を記入する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36286</xdr:colOff>
      <xdr:row>2</xdr:row>
      <xdr:rowOff>99786</xdr:rowOff>
    </xdr:from>
    <xdr:to>
      <xdr:col>12</xdr:col>
      <xdr:colOff>198211</xdr:colOff>
      <xdr:row>5</xdr:row>
      <xdr:rowOff>56333</xdr:rowOff>
    </xdr:to>
    <xdr:sp macro="" textlink="">
      <xdr:nvSpPr>
        <xdr:cNvPr id="4" name="角丸四角形吹き出し 12">
          <a:extLst>
            <a:ext uri="{FF2B5EF4-FFF2-40B4-BE49-F238E27FC236}">
              <a16:creationId xmlns:a16="http://schemas.microsoft.com/office/drawing/2014/main" id="{656820D8-EA9E-2B98-F9D3-63D3A90FBE20}"/>
            </a:ext>
          </a:extLst>
        </xdr:cNvPr>
        <xdr:cNvSpPr/>
      </xdr:nvSpPr>
      <xdr:spPr>
        <a:xfrm>
          <a:off x="1260929" y="553357"/>
          <a:ext cx="1876425" cy="636905"/>
        </a:xfrm>
        <a:prstGeom prst="wedgeRoundRectCallout">
          <a:avLst>
            <a:gd name="adj1" fmla="val -56818"/>
            <a:gd name="adj2" fmla="val 89816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（２）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利用児童の年齢別の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「実人数」「利用日数」を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13</xdr:col>
      <xdr:colOff>226786</xdr:colOff>
      <xdr:row>19</xdr:row>
      <xdr:rowOff>161108</xdr:rowOff>
    </xdr:to>
    <xdr:sp macro="" textlink="">
      <xdr:nvSpPr>
        <xdr:cNvPr id="5" name="角丸四角形吹き出し 12">
          <a:extLst>
            <a:ext uri="{FF2B5EF4-FFF2-40B4-BE49-F238E27FC236}">
              <a16:creationId xmlns:a16="http://schemas.microsoft.com/office/drawing/2014/main" id="{9399BD9A-5862-B125-8CB4-9F15191A8676}"/>
            </a:ext>
          </a:extLst>
        </xdr:cNvPr>
        <xdr:cNvSpPr/>
      </xdr:nvSpPr>
      <xdr:spPr>
        <a:xfrm>
          <a:off x="1469571" y="3855357"/>
          <a:ext cx="1941286" cy="614680"/>
        </a:xfrm>
        <a:prstGeom prst="wedgeRoundRectCallout">
          <a:avLst>
            <a:gd name="adj1" fmla="val 22663"/>
            <a:gd name="adj2" fmla="val -98950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（３）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利用児童の地域別の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「実人数」「利用日数」を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15</xdr:col>
      <xdr:colOff>81642</xdr:colOff>
      <xdr:row>17</xdr:row>
      <xdr:rowOff>190500</xdr:rowOff>
    </xdr:from>
    <xdr:to>
      <xdr:col>22</xdr:col>
      <xdr:colOff>214992</xdr:colOff>
      <xdr:row>20</xdr:row>
      <xdr:rowOff>28938</xdr:rowOff>
    </xdr:to>
    <xdr:sp macro="" textlink="">
      <xdr:nvSpPr>
        <xdr:cNvPr id="6" name="角丸四角形吹き出し 12">
          <a:extLst>
            <a:ext uri="{FF2B5EF4-FFF2-40B4-BE49-F238E27FC236}">
              <a16:creationId xmlns:a16="http://schemas.microsoft.com/office/drawing/2014/main" id="{D2BB73EF-9C71-4BD7-425D-F30488C818BB}"/>
            </a:ext>
          </a:extLst>
        </xdr:cNvPr>
        <xdr:cNvSpPr/>
      </xdr:nvSpPr>
      <xdr:spPr>
        <a:xfrm>
          <a:off x="3755571" y="4045857"/>
          <a:ext cx="1847850" cy="518795"/>
        </a:xfrm>
        <a:prstGeom prst="wedgeRoundRectCallout">
          <a:avLst>
            <a:gd name="adj1" fmla="val -15098"/>
            <a:gd name="adj2" fmla="val -84867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（４）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保護者の性別ごと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に「利用日数」を記入する。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24</xdr:col>
      <xdr:colOff>81642</xdr:colOff>
      <xdr:row>16</xdr:row>
      <xdr:rowOff>18143</xdr:rowOff>
    </xdr:from>
    <xdr:to>
      <xdr:col>31</xdr:col>
      <xdr:colOff>232137</xdr:colOff>
      <xdr:row>18</xdr:row>
      <xdr:rowOff>81461</xdr:rowOff>
    </xdr:to>
    <xdr:sp macro="" textlink="">
      <xdr:nvSpPr>
        <xdr:cNvPr id="7" name="角丸四角形吹き出し 12">
          <a:extLst>
            <a:ext uri="{FF2B5EF4-FFF2-40B4-BE49-F238E27FC236}">
              <a16:creationId xmlns:a16="http://schemas.microsoft.com/office/drawing/2014/main" id="{CC7D345D-3B94-E1A5-F685-EE8E227F011B}"/>
            </a:ext>
          </a:extLst>
        </xdr:cNvPr>
        <xdr:cNvSpPr/>
      </xdr:nvSpPr>
      <xdr:spPr>
        <a:xfrm>
          <a:off x="5959928" y="3646714"/>
          <a:ext cx="1864995" cy="516890"/>
        </a:xfrm>
        <a:prstGeom prst="wedgeRoundRectCallout">
          <a:avLst>
            <a:gd name="adj1" fmla="val -21258"/>
            <a:gd name="adj2" fmla="val -76104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（５）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保護者の職種ごとに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31</xdr:col>
      <xdr:colOff>54428</xdr:colOff>
      <xdr:row>12</xdr:row>
      <xdr:rowOff>163285</xdr:rowOff>
    </xdr:from>
    <xdr:to>
      <xdr:col>38</xdr:col>
      <xdr:colOff>204923</xdr:colOff>
      <xdr:row>14</xdr:row>
      <xdr:rowOff>215174</xdr:rowOff>
    </xdr:to>
    <xdr:sp macro="" textlink="">
      <xdr:nvSpPr>
        <xdr:cNvPr id="8" name="角丸四角形吹き出し 12">
          <a:extLst>
            <a:ext uri="{FF2B5EF4-FFF2-40B4-BE49-F238E27FC236}">
              <a16:creationId xmlns:a16="http://schemas.microsoft.com/office/drawing/2014/main" id="{951841A5-1A23-5A87-0196-93DD4FB381C0}"/>
            </a:ext>
          </a:extLst>
        </xdr:cNvPr>
        <xdr:cNvSpPr/>
      </xdr:nvSpPr>
      <xdr:spPr>
        <a:xfrm>
          <a:off x="7647214" y="2884714"/>
          <a:ext cx="1864995" cy="505460"/>
        </a:xfrm>
        <a:prstGeom prst="wedgeRoundRectCallout">
          <a:avLst>
            <a:gd name="adj1" fmla="val -19428"/>
            <a:gd name="adj2" fmla="val -69017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（６）保護者の外出の有無別に「利用日数」を記入する。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36</xdr:col>
      <xdr:colOff>235857</xdr:colOff>
      <xdr:row>15</xdr:row>
      <xdr:rowOff>190499</xdr:rowOff>
    </xdr:from>
    <xdr:to>
      <xdr:col>43</xdr:col>
      <xdr:colOff>2177</xdr:colOff>
      <xdr:row>18</xdr:row>
      <xdr:rowOff>127362</xdr:rowOff>
    </xdr:to>
    <xdr:sp macro="" textlink="">
      <xdr:nvSpPr>
        <xdr:cNvPr id="9" name="角丸四角形吹き出し 12">
          <a:extLst>
            <a:ext uri="{FF2B5EF4-FFF2-40B4-BE49-F238E27FC236}">
              <a16:creationId xmlns:a16="http://schemas.microsoft.com/office/drawing/2014/main" id="{40B812AE-646C-A481-FDAD-BDDFE79ECE68}"/>
            </a:ext>
          </a:extLst>
        </xdr:cNvPr>
        <xdr:cNvSpPr/>
      </xdr:nvSpPr>
      <xdr:spPr>
        <a:xfrm>
          <a:off x="9053286" y="3592285"/>
          <a:ext cx="1480820" cy="617220"/>
        </a:xfrm>
        <a:prstGeom prst="wedgeRoundRectCallout">
          <a:avLst>
            <a:gd name="adj1" fmla="val 41884"/>
            <a:gd name="adj2" fmla="val -79072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（７）月額説定別に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「保護者実人数」を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13335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44</xdr:col>
      <xdr:colOff>208643</xdr:colOff>
      <xdr:row>16</xdr:row>
      <xdr:rowOff>18143</xdr:rowOff>
    </xdr:from>
    <xdr:to>
      <xdr:col>50</xdr:col>
      <xdr:colOff>219891</xdr:colOff>
      <xdr:row>18</xdr:row>
      <xdr:rowOff>181791</xdr:rowOff>
    </xdr:to>
    <xdr:sp macro="" textlink="">
      <xdr:nvSpPr>
        <xdr:cNvPr id="10" name="角丸四角形吹き出し 12">
          <a:extLst>
            <a:ext uri="{FF2B5EF4-FFF2-40B4-BE49-F238E27FC236}">
              <a16:creationId xmlns:a16="http://schemas.microsoft.com/office/drawing/2014/main" id="{1513DAF3-F013-202C-04F0-4F487B86D7C9}"/>
            </a:ext>
          </a:extLst>
        </xdr:cNvPr>
        <xdr:cNvSpPr/>
      </xdr:nvSpPr>
      <xdr:spPr>
        <a:xfrm>
          <a:off x="10985500" y="3646714"/>
          <a:ext cx="1480820" cy="617220"/>
        </a:xfrm>
        <a:prstGeom prst="wedgeRoundRectCallout">
          <a:avLst>
            <a:gd name="adj1" fmla="val 31798"/>
            <a:gd name="adj2" fmla="val -84812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（８）利用</a:t>
          </a: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回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数別に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「保護者実人数」を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13335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154215</xdr:colOff>
      <xdr:row>26</xdr:row>
      <xdr:rowOff>9070</xdr:rowOff>
    </xdr:from>
    <xdr:to>
      <xdr:col>12</xdr:col>
      <xdr:colOff>128089</xdr:colOff>
      <xdr:row>28</xdr:row>
      <xdr:rowOff>222249</xdr:rowOff>
    </xdr:to>
    <xdr:sp macro="" textlink="">
      <xdr:nvSpPr>
        <xdr:cNvPr id="11" name="角丸四角形吹き出し 12">
          <a:extLst>
            <a:ext uri="{FF2B5EF4-FFF2-40B4-BE49-F238E27FC236}">
              <a16:creationId xmlns:a16="http://schemas.microsoft.com/office/drawing/2014/main" id="{9BDB6E60-02B2-B898-2471-B83A4C0BA277}"/>
            </a:ext>
          </a:extLst>
        </xdr:cNvPr>
        <xdr:cNvSpPr/>
      </xdr:nvSpPr>
      <xdr:spPr>
        <a:xfrm>
          <a:off x="644072" y="5905499"/>
          <a:ext cx="2423160" cy="666750"/>
        </a:xfrm>
        <a:prstGeom prst="wedgeRoundRectCallout">
          <a:avLst>
            <a:gd name="adj1" fmla="val 10474"/>
            <a:gd name="adj2" fmla="val -64149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年齢別に預かった時間帯と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利用時間に「利用日数」を記入する。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26</xdr:col>
      <xdr:colOff>226785</xdr:colOff>
      <xdr:row>25</xdr:row>
      <xdr:rowOff>54428</xdr:rowOff>
    </xdr:from>
    <xdr:to>
      <xdr:col>39</xdr:col>
      <xdr:colOff>43089</xdr:colOff>
      <xdr:row>28</xdr:row>
      <xdr:rowOff>202111</xdr:rowOff>
    </xdr:to>
    <xdr:sp macro="" textlink="">
      <xdr:nvSpPr>
        <xdr:cNvPr id="12" name="角丸四角形吹き出し 12">
          <a:extLst>
            <a:ext uri="{FF2B5EF4-FFF2-40B4-BE49-F238E27FC236}">
              <a16:creationId xmlns:a16="http://schemas.microsoft.com/office/drawing/2014/main" id="{A5465B6B-6CA8-DA5C-38EE-98512A66A980}"/>
            </a:ext>
          </a:extLst>
        </xdr:cNvPr>
        <xdr:cNvSpPr/>
      </xdr:nvSpPr>
      <xdr:spPr>
        <a:xfrm>
          <a:off x="6594928" y="5724071"/>
          <a:ext cx="3000375" cy="828040"/>
        </a:xfrm>
        <a:prstGeom prst="wedgeRoundRectCallout">
          <a:avLst>
            <a:gd name="adj1" fmla="val 19914"/>
            <a:gd name="adj2" fmla="val -46085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（１０）同じ色で表示されたセルの数字が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一致しているか確認する。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※（紫・水色・ピンク・黄緑・オレンジ）が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2667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それぞれ一致しているか確認する。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41</xdr:col>
      <xdr:colOff>45357</xdr:colOff>
      <xdr:row>29</xdr:row>
      <xdr:rowOff>72571</xdr:rowOff>
    </xdr:from>
    <xdr:to>
      <xdr:col>50</xdr:col>
      <xdr:colOff>241299</xdr:colOff>
      <xdr:row>31</xdr:row>
      <xdr:rowOff>122555</xdr:rowOff>
    </xdr:to>
    <xdr:sp macro="" textlink="">
      <xdr:nvSpPr>
        <xdr:cNvPr id="13" name="角丸四角形吹き出し 45">
          <a:extLst>
            <a:ext uri="{FF2B5EF4-FFF2-40B4-BE49-F238E27FC236}">
              <a16:creationId xmlns:a16="http://schemas.microsoft.com/office/drawing/2014/main" id="{5AF4F4EB-E91E-E30F-6252-DD9D10B7929C}"/>
            </a:ext>
          </a:extLst>
        </xdr:cNvPr>
        <xdr:cNvSpPr/>
      </xdr:nvSpPr>
      <xdr:spPr>
        <a:xfrm>
          <a:off x="10087428" y="6649357"/>
          <a:ext cx="2400300" cy="503555"/>
        </a:xfrm>
        <a:prstGeom prst="wedgeRoundRectCallout">
          <a:avLst>
            <a:gd name="adj1" fmla="val 22601"/>
            <a:gd name="adj2" fmla="val -64765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あらかじめ「０」が入っている箇所は、すべて自動計算されます。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52</xdr:col>
      <xdr:colOff>163285</xdr:colOff>
      <xdr:row>29</xdr:row>
      <xdr:rowOff>36285</xdr:rowOff>
    </xdr:from>
    <xdr:to>
      <xdr:col>64</xdr:col>
      <xdr:colOff>214992</xdr:colOff>
      <xdr:row>32</xdr:row>
      <xdr:rowOff>203653</xdr:rowOff>
    </xdr:to>
    <xdr:sp macro="" textlink="">
      <xdr:nvSpPr>
        <xdr:cNvPr id="14" name="角丸四角形吹き出し 12">
          <a:extLst>
            <a:ext uri="{FF2B5EF4-FFF2-40B4-BE49-F238E27FC236}">
              <a16:creationId xmlns:a16="http://schemas.microsoft.com/office/drawing/2014/main" id="{F191292B-361D-01A0-4D6B-2D47F9B06228}"/>
            </a:ext>
          </a:extLst>
        </xdr:cNvPr>
        <xdr:cNvSpPr/>
      </xdr:nvSpPr>
      <xdr:spPr>
        <a:xfrm>
          <a:off x="12899571" y="6613071"/>
          <a:ext cx="2990850" cy="847725"/>
        </a:xfrm>
        <a:prstGeom prst="wedgeRoundRectCallout">
          <a:avLst>
            <a:gd name="adj1" fmla="val -21941"/>
            <a:gd name="adj2" fmla="val -81097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en-US" sz="1000" b="1" kern="100">
              <a:solidFill>
                <a:srgbClr val="000000"/>
              </a:solidFill>
              <a:effectLst/>
              <a:latin typeface="メイリオ" panose="020B060403050404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Excel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欄外に「一致箇所確認欄」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を設けています。一致箇所に誤りがある場合、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「一致していません、確認してください。」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と表示されますので提出前にご確認ください。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36286</xdr:colOff>
      <xdr:row>3</xdr:row>
      <xdr:rowOff>63499</xdr:rowOff>
    </xdr:from>
    <xdr:to>
      <xdr:col>75</xdr:col>
      <xdr:colOff>208643</xdr:colOff>
      <xdr:row>7</xdr:row>
      <xdr:rowOff>166686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048A0FB-A854-400A-B727-8954277CD70D}"/>
            </a:ext>
          </a:extLst>
        </xdr:cNvPr>
        <xdr:cNvSpPr txBox="1"/>
      </xdr:nvSpPr>
      <xdr:spPr>
        <a:xfrm>
          <a:off x="13017500" y="743856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226786</xdr:colOff>
      <xdr:row>4</xdr:row>
      <xdr:rowOff>18142</xdr:rowOff>
    </xdr:from>
    <xdr:to>
      <xdr:col>75</xdr:col>
      <xdr:colOff>154215</xdr:colOff>
      <xdr:row>8</xdr:row>
      <xdr:rowOff>121329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4C981BF-E5F5-423D-9E69-E9407D3632F9}"/>
            </a:ext>
          </a:extLst>
        </xdr:cNvPr>
        <xdr:cNvSpPr txBox="1"/>
      </xdr:nvSpPr>
      <xdr:spPr>
        <a:xfrm>
          <a:off x="12963072" y="925285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36286</xdr:colOff>
      <xdr:row>4</xdr:row>
      <xdr:rowOff>136072</xdr:rowOff>
    </xdr:from>
    <xdr:to>
      <xdr:col>75</xdr:col>
      <xdr:colOff>208643</xdr:colOff>
      <xdr:row>9</xdr:row>
      <xdr:rowOff>12474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DF9521B-FE6F-4214-9796-A99EE7C02D83}"/>
            </a:ext>
          </a:extLst>
        </xdr:cNvPr>
        <xdr:cNvSpPr txBox="1"/>
      </xdr:nvSpPr>
      <xdr:spPr>
        <a:xfrm>
          <a:off x="13017500" y="1043215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154215</xdr:colOff>
      <xdr:row>4</xdr:row>
      <xdr:rowOff>172357</xdr:rowOff>
    </xdr:from>
    <xdr:to>
      <xdr:col>76</xdr:col>
      <xdr:colOff>81644</xdr:colOff>
      <xdr:row>9</xdr:row>
      <xdr:rowOff>48759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EF402C5-B7F9-4F55-A122-9C6DAB1CFE90}"/>
            </a:ext>
          </a:extLst>
        </xdr:cNvPr>
        <xdr:cNvSpPr txBox="1"/>
      </xdr:nvSpPr>
      <xdr:spPr>
        <a:xfrm>
          <a:off x="13135429" y="1079500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72571</xdr:colOff>
      <xdr:row>4</xdr:row>
      <xdr:rowOff>190500</xdr:rowOff>
    </xdr:from>
    <xdr:to>
      <xdr:col>76</xdr:col>
      <xdr:colOff>0</xdr:colOff>
      <xdr:row>9</xdr:row>
      <xdr:rowOff>66902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A5FFD31-FE6B-4251-A610-866A5197D9FC}"/>
            </a:ext>
          </a:extLst>
        </xdr:cNvPr>
        <xdr:cNvSpPr txBox="1"/>
      </xdr:nvSpPr>
      <xdr:spPr>
        <a:xfrm>
          <a:off x="13053785" y="1097643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199572</xdr:colOff>
      <xdr:row>6</xdr:row>
      <xdr:rowOff>154214</xdr:rowOff>
    </xdr:from>
    <xdr:to>
      <xdr:col>76</xdr:col>
      <xdr:colOff>127001</xdr:colOff>
      <xdr:row>11</xdr:row>
      <xdr:rowOff>30615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8C80B37-3D53-4A76-AC7E-3B4FF16693D8}"/>
            </a:ext>
          </a:extLst>
        </xdr:cNvPr>
        <xdr:cNvSpPr txBox="1"/>
      </xdr:nvSpPr>
      <xdr:spPr>
        <a:xfrm>
          <a:off x="13180786" y="1514928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127000</xdr:colOff>
      <xdr:row>3</xdr:row>
      <xdr:rowOff>90714</xdr:rowOff>
    </xdr:from>
    <xdr:to>
      <xdr:col>76</xdr:col>
      <xdr:colOff>54429</xdr:colOff>
      <xdr:row>7</xdr:row>
      <xdr:rowOff>193901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2C38046-D7FB-457C-AA32-9F01738D7832}"/>
            </a:ext>
          </a:extLst>
        </xdr:cNvPr>
        <xdr:cNvSpPr txBox="1"/>
      </xdr:nvSpPr>
      <xdr:spPr>
        <a:xfrm>
          <a:off x="13108214" y="771071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154214</xdr:colOff>
      <xdr:row>3</xdr:row>
      <xdr:rowOff>72572</xdr:rowOff>
    </xdr:from>
    <xdr:to>
      <xdr:col>76</xdr:col>
      <xdr:colOff>81643</xdr:colOff>
      <xdr:row>7</xdr:row>
      <xdr:rowOff>175759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DA23C35-2FB9-4605-B26E-4405751BACBC}"/>
            </a:ext>
          </a:extLst>
        </xdr:cNvPr>
        <xdr:cNvSpPr txBox="1"/>
      </xdr:nvSpPr>
      <xdr:spPr>
        <a:xfrm>
          <a:off x="13135428" y="752929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90715</xdr:colOff>
      <xdr:row>3</xdr:row>
      <xdr:rowOff>145143</xdr:rowOff>
    </xdr:from>
    <xdr:to>
      <xdr:col>76</xdr:col>
      <xdr:colOff>18144</xdr:colOff>
      <xdr:row>8</xdr:row>
      <xdr:rowOff>21544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E6C2683-A162-4E26-A838-7EF25D8825E5}"/>
            </a:ext>
          </a:extLst>
        </xdr:cNvPr>
        <xdr:cNvSpPr txBox="1"/>
      </xdr:nvSpPr>
      <xdr:spPr>
        <a:xfrm>
          <a:off x="13071929" y="825500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9072</xdr:colOff>
      <xdr:row>2</xdr:row>
      <xdr:rowOff>199572</xdr:rowOff>
    </xdr:from>
    <xdr:to>
      <xdr:col>75</xdr:col>
      <xdr:colOff>181429</xdr:colOff>
      <xdr:row>7</xdr:row>
      <xdr:rowOff>75973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80AF5AA-2DE9-4C52-9E91-1AE5898B015B}"/>
            </a:ext>
          </a:extLst>
        </xdr:cNvPr>
        <xdr:cNvSpPr txBox="1"/>
      </xdr:nvSpPr>
      <xdr:spPr>
        <a:xfrm>
          <a:off x="12990286" y="653143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36286</xdr:colOff>
      <xdr:row>3</xdr:row>
      <xdr:rowOff>72572</xdr:rowOff>
    </xdr:from>
    <xdr:to>
      <xdr:col>75</xdr:col>
      <xdr:colOff>208643</xdr:colOff>
      <xdr:row>7</xdr:row>
      <xdr:rowOff>175759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11B3D0B-CF88-40E1-8447-5B9DEE981587}"/>
            </a:ext>
          </a:extLst>
        </xdr:cNvPr>
        <xdr:cNvSpPr txBox="1"/>
      </xdr:nvSpPr>
      <xdr:spPr>
        <a:xfrm>
          <a:off x="13017500" y="752929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63500</xdr:colOff>
      <xdr:row>3</xdr:row>
      <xdr:rowOff>90714</xdr:rowOff>
    </xdr:from>
    <xdr:to>
      <xdr:col>75</xdr:col>
      <xdr:colOff>235857</xdr:colOff>
      <xdr:row>7</xdr:row>
      <xdr:rowOff>193901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B9A7246-B794-4C70-A075-62E448261D38}"/>
            </a:ext>
          </a:extLst>
        </xdr:cNvPr>
        <xdr:cNvSpPr txBox="1"/>
      </xdr:nvSpPr>
      <xdr:spPr>
        <a:xfrm>
          <a:off x="13044714" y="771071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108858</xdr:colOff>
      <xdr:row>3</xdr:row>
      <xdr:rowOff>154215</xdr:rowOff>
    </xdr:from>
    <xdr:to>
      <xdr:col>76</xdr:col>
      <xdr:colOff>36287</xdr:colOff>
      <xdr:row>8</xdr:row>
      <xdr:rowOff>30616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456D502-A237-4ABA-A502-E06C1CA8A972}"/>
            </a:ext>
          </a:extLst>
        </xdr:cNvPr>
        <xdr:cNvSpPr txBox="1"/>
      </xdr:nvSpPr>
      <xdr:spPr>
        <a:xfrm>
          <a:off x="13090072" y="834572"/>
          <a:ext cx="5560786" cy="101033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紫・水色・ピンク・黄緑・オレンジ色のセルが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800B8-8A9F-4415-8E84-B7F931A4E9C9}">
  <sheetPr>
    <tabColor rgb="FFFF0000"/>
    <pageSetUpPr fitToPage="1"/>
  </sheetPr>
  <dimension ref="A1:BO34"/>
  <sheetViews>
    <sheetView showGridLines="0" view="pageBreakPreview" zoomScale="70" zoomScaleNormal="80" zoomScaleSheetLayoutView="70" workbookViewId="0">
      <selection activeCell="I10" sqref="I10:J10"/>
    </sheetView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3" ht="18" customHeight="1" x14ac:dyDescent="0.2">
      <c r="AS1" s="238"/>
      <c r="AT1" s="238"/>
      <c r="AU1" s="238"/>
      <c r="AV1" s="238"/>
      <c r="AW1" s="238"/>
      <c r="AY1" s="34" t="s">
        <v>102</v>
      </c>
      <c r="AZ1" s="34"/>
    </row>
    <row r="2" spans="1:53" ht="18" customHeight="1" x14ac:dyDescent="0.2">
      <c r="A2" s="239" t="s">
        <v>83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3" ht="18" customHeight="1" x14ac:dyDescent="0.2">
      <c r="A3" s="32" t="s">
        <v>0</v>
      </c>
      <c r="B3" s="35"/>
      <c r="C3" s="36"/>
    </row>
    <row r="4" spans="1:53" ht="18" customHeight="1" x14ac:dyDescent="0.6">
      <c r="B4" s="35"/>
      <c r="C4" s="36"/>
      <c r="AO4" s="240" t="s">
        <v>1</v>
      </c>
      <c r="AP4" s="240"/>
      <c r="AQ4" s="37"/>
      <c r="AR4" s="38"/>
      <c r="AS4" s="38"/>
      <c r="AT4" s="38"/>
      <c r="AU4" s="38"/>
      <c r="AV4" s="38"/>
      <c r="AW4" s="38"/>
      <c r="AX4" s="38"/>
      <c r="AY4" s="38"/>
      <c r="BA4" s="39" t="s">
        <v>73</v>
      </c>
    </row>
    <row r="5" spans="1:53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3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3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3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3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3" ht="18" customHeight="1" x14ac:dyDescent="0.2">
      <c r="A10" s="227" t="s">
        <v>76</v>
      </c>
      <c r="B10" s="228"/>
      <c r="C10" s="52"/>
      <c r="D10" s="53" t="s">
        <v>14</v>
      </c>
      <c r="E10" s="54"/>
      <c r="F10" s="55" t="s">
        <v>15</v>
      </c>
      <c r="G10" s="56"/>
      <c r="I10" s="227" t="s">
        <v>16</v>
      </c>
      <c r="J10" s="228"/>
      <c r="K10" s="52"/>
      <c r="L10" s="57" t="s">
        <v>14</v>
      </c>
      <c r="M10" s="58"/>
      <c r="N10" s="59" t="s">
        <v>15</v>
      </c>
      <c r="P10" s="46"/>
      <c r="Q10" s="60" t="s">
        <v>17</v>
      </c>
      <c r="R10" s="61"/>
      <c r="S10" s="53" t="s">
        <v>18</v>
      </c>
      <c r="T10" s="58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65"/>
      <c r="AE10" s="59" t="s">
        <v>15</v>
      </c>
      <c r="AH10" s="208" t="s">
        <v>21</v>
      </c>
      <c r="AI10" s="210"/>
      <c r="AJ10" s="65"/>
      <c r="AK10" s="59" t="s">
        <v>15</v>
      </c>
      <c r="AN10" s="229" t="s">
        <v>22</v>
      </c>
      <c r="AO10" s="230"/>
      <c r="AP10" s="231"/>
      <c r="AQ10" s="65"/>
      <c r="AR10" s="64" t="s">
        <v>14</v>
      </c>
      <c r="AU10" s="208" t="s">
        <v>23</v>
      </c>
      <c r="AV10" s="209"/>
      <c r="AW10" s="210"/>
      <c r="AX10" s="65"/>
      <c r="AY10" s="64" t="s">
        <v>14</v>
      </c>
      <c r="AZ10" s="49"/>
    </row>
    <row r="11" spans="1:53" ht="18" customHeight="1" thickBot="1" x14ac:dyDescent="0.25">
      <c r="A11" s="182" t="s">
        <v>77</v>
      </c>
      <c r="B11" s="183"/>
      <c r="C11" s="66"/>
      <c r="D11" s="67" t="s">
        <v>14</v>
      </c>
      <c r="E11" s="68"/>
      <c r="F11" s="69" t="s">
        <v>24</v>
      </c>
      <c r="G11" s="56"/>
      <c r="I11" s="182" t="s">
        <v>25</v>
      </c>
      <c r="J11" s="183"/>
      <c r="K11" s="66"/>
      <c r="L11" s="70" t="s">
        <v>14</v>
      </c>
      <c r="M11" s="71"/>
      <c r="N11" s="72" t="s">
        <v>15</v>
      </c>
      <c r="P11" s="46"/>
      <c r="Q11" s="73" t="s">
        <v>26</v>
      </c>
      <c r="R11" s="74"/>
      <c r="S11" s="67" t="s">
        <v>18</v>
      </c>
      <c r="T11" s="71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78"/>
      <c r="AE11" s="72" t="s">
        <v>15</v>
      </c>
      <c r="AH11" s="205" t="s">
        <v>28</v>
      </c>
      <c r="AI11" s="207"/>
      <c r="AJ11" s="79"/>
      <c r="AK11" s="80" t="s">
        <v>15</v>
      </c>
      <c r="AN11" s="196" t="s">
        <v>29</v>
      </c>
      <c r="AO11" s="197"/>
      <c r="AP11" s="198"/>
      <c r="AQ11" s="78"/>
      <c r="AR11" s="77" t="s">
        <v>14</v>
      </c>
      <c r="AU11" s="199" t="s">
        <v>30</v>
      </c>
      <c r="AV11" s="200"/>
      <c r="AW11" s="201"/>
      <c r="AX11" s="78"/>
      <c r="AY11" s="77" t="s">
        <v>14</v>
      </c>
      <c r="AZ11" s="49"/>
    </row>
    <row r="12" spans="1:53" ht="18" customHeight="1" thickTop="1" x14ac:dyDescent="0.2">
      <c r="A12" s="182" t="s">
        <v>78</v>
      </c>
      <c r="B12" s="183"/>
      <c r="C12" s="66"/>
      <c r="D12" s="67" t="s">
        <v>14</v>
      </c>
      <c r="E12" s="68"/>
      <c r="F12" s="69" t="s">
        <v>24</v>
      </c>
      <c r="G12" s="56"/>
      <c r="I12" s="182" t="s">
        <v>31</v>
      </c>
      <c r="J12" s="183"/>
      <c r="K12" s="66"/>
      <c r="L12" s="70" t="s">
        <v>14</v>
      </c>
      <c r="M12" s="71"/>
      <c r="N12" s="72" t="s">
        <v>15</v>
      </c>
      <c r="P12" s="46"/>
      <c r="Q12" s="73" t="s">
        <v>32</v>
      </c>
      <c r="R12" s="74"/>
      <c r="S12" s="67" t="s">
        <v>33</v>
      </c>
      <c r="T12" s="71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78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78"/>
      <c r="AR12" s="77" t="s">
        <v>14</v>
      </c>
      <c r="AU12" s="199" t="s">
        <v>38</v>
      </c>
      <c r="AV12" s="200"/>
      <c r="AW12" s="201"/>
      <c r="AX12" s="78"/>
      <c r="AY12" s="77" t="s">
        <v>14</v>
      </c>
      <c r="AZ12" s="49"/>
    </row>
    <row r="13" spans="1:53" ht="18" customHeight="1" x14ac:dyDescent="0.2">
      <c r="A13" s="182" t="s">
        <v>79</v>
      </c>
      <c r="B13" s="183"/>
      <c r="C13" s="66"/>
      <c r="D13" s="67" t="s">
        <v>14</v>
      </c>
      <c r="E13" s="68"/>
      <c r="F13" s="69" t="s">
        <v>24</v>
      </c>
      <c r="G13" s="56"/>
      <c r="I13" s="182" t="s">
        <v>39</v>
      </c>
      <c r="J13" s="183"/>
      <c r="K13" s="66"/>
      <c r="L13" s="70" t="s">
        <v>14</v>
      </c>
      <c r="M13" s="71"/>
      <c r="N13" s="72" t="s">
        <v>15</v>
      </c>
      <c r="P13" s="46"/>
      <c r="Q13" s="73" t="s">
        <v>40</v>
      </c>
      <c r="R13" s="74"/>
      <c r="S13" s="67" t="s">
        <v>33</v>
      </c>
      <c r="T13" s="71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78"/>
      <c r="AE13" s="72" t="s">
        <v>15</v>
      </c>
      <c r="AN13" s="196" t="s">
        <v>42</v>
      </c>
      <c r="AO13" s="197"/>
      <c r="AP13" s="198"/>
      <c r="AQ13" s="78"/>
      <c r="AR13" s="77" t="s">
        <v>14</v>
      </c>
      <c r="AU13" s="199" t="s">
        <v>43</v>
      </c>
      <c r="AV13" s="200"/>
      <c r="AW13" s="201"/>
      <c r="AX13" s="78"/>
      <c r="AY13" s="77" t="s">
        <v>14</v>
      </c>
      <c r="AZ13" s="49"/>
    </row>
    <row r="14" spans="1:53" ht="18" customHeight="1" thickBot="1" x14ac:dyDescent="0.25">
      <c r="A14" s="182" t="s">
        <v>80</v>
      </c>
      <c r="B14" s="183"/>
      <c r="C14" s="66"/>
      <c r="D14" s="67" t="s">
        <v>14</v>
      </c>
      <c r="E14" s="68"/>
      <c r="F14" s="69" t="s">
        <v>24</v>
      </c>
      <c r="G14" s="56"/>
      <c r="I14" s="184" t="s">
        <v>44</v>
      </c>
      <c r="J14" s="185"/>
      <c r="K14" s="83"/>
      <c r="L14" s="84" t="s">
        <v>14</v>
      </c>
      <c r="M14" s="85"/>
      <c r="N14" s="80" t="s">
        <v>15</v>
      </c>
      <c r="P14" s="46"/>
      <c r="Q14" s="73" t="s">
        <v>45</v>
      </c>
      <c r="R14" s="74"/>
      <c r="S14" s="67" t="s">
        <v>33</v>
      </c>
      <c r="T14" s="71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79"/>
      <c r="AE14" s="80" t="s">
        <v>15</v>
      </c>
      <c r="AN14" s="202" t="s">
        <v>47</v>
      </c>
      <c r="AO14" s="203"/>
      <c r="AP14" s="204"/>
      <c r="AQ14" s="79"/>
      <c r="AR14" s="86" t="s">
        <v>14</v>
      </c>
      <c r="AU14" s="205" t="s">
        <v>48</v>
      </c>
      <c r="AV14" s="206"/>
      <c r="AW14" s="207"/>
      <c r="AX14" s="79"/>
      <c r="AY14" s="86" t="s">
        <v>14</v>
      </c>
      <c r="AZ14" s="49"/>
    </row>
    <row r="15" spans="1:53" ht="18" customHeight="1" thickTop="1" x14ac:dyDescent="0.2">
      <c r="A15" s="182" t="s">
        <v>81</v>
      </c>
      <c r="B15" s="183"/>
      <c r="C15" s="66"/>
      <c r="D15" s="67" t="s">
        <v>14</v>
      </c>
      <c r="E15" s="68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74"/>
      <c r="S15" s="67" t="s">
        <v>33</v>
      </c>
      <c r="T15" s="71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3" ht="18" customHeight="1" thickBot="1" x14ac:dyDescent="0.25">
      <c r="A16" s="184" t="s">
        <v>82</v>
      </c>
      <c r="B16" s="185"/>
      <c r="C16" s="83"/>
      <c r="D16" s="93" t="s">
        <v>14</v>
      </c>
      <c r="E16" s="94"/>
      <c r="F16" s="95" t="s">
        <v>24</v>
      </c>
      <c r="G16" s="56"/>
      <c r="O16" s="33"/>
      <c r="P16" s="46"/>
      <c r="Q16" s="96" t="s">
        <v>51</v>
      </c>
      <c r="R16" s="97"/>
      <c r="S16" s="93" t="s">
        <v>33</v>
      </c>
      <c r="T16" s="85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28"/>
      <c r="D24" s="129"/>
      <c r="E24" s="129"/>
      <c r="F24" s="129"/>
      <c r="G24" s="58"/>
      <c r="H24" s="130">
        <f>SUM(C24:G24)</f>
        <v>0</v>
      </c>
      <c r="I24" s="128"/>
      <c r="J24" s="131"/>
      <c r="K24" s="131"/>
      <c r="L24" s="131"/>
      <c r="M24" s="132"/>
      <c r="N24" s="130">
        <f>SUM(I24:M24)</f>
        <v>0</v>
      </c>
      <c r="O24" s="128"/>
      <c r="P24" s="131"/>
      <c r="Q24" s="131"/>
      <c r="R24" s="131"/>
      <c r="S24" s="132"/>
      <c r="T24" s="130">
        <f t="shared" ref="T24:T32" si="1">SUM(O24:S24)</f>
        <v>0</v>
      </c>
      <c r="U24" s="128"/>
      <c r="V24" s="131"/>
      <c r="W24" s="131"/>
      <c r="X24" s="131"/>
      <c r="Y24" s="132"/>
      <c r="Z24" s="130">
        <f t="shared" ref="Z24:Z32" si="2">SUM(U24:Y24)</f>
        <v>0</v>
      </c>
      <c r="AA24" s="128"/>
      <c r="AB24" s="131"/>
      <c r="AC24" s="131"/>
      <c r="AD24" s="131"/>
      <c r="AE24" s="132"/>
      <c r="AF24" s="130">
        <f t="shared" ref="AF24:AF32" si="3">SUM(AA24:AE24)</f>
        <v>0</v>
      </c>
      <c r="AG24" s="128"/>
      <c r="AH24" s="131"/>
      <c r="AI24" s="131"/>
      <c r="AJ24" s="131"/>
      <c r="AK24" s="132"/>
      <c r="AL24" s="130">
        <f t="shared" ref="AL24:AL32" si="4">SUM(AG24:AK24)</f>
        <v>0</v>
      </c>
      <c r="AM24" s="133"/>
      <c r="AN24" s="131"/>
      <c r="AO24" s="131"/>
      <c r="AP24" s="131"/>
      <c r="AQ24" s="132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41"/>
      <c r="D25" s="142"/>
      <c r="E25" s="142"/>
      <c r="F25" s="142"/>
      <c r="G25" s="71"/>
      <c r="H25" s="143">
        <f t="shared" ref="H25:H32" si="8">SUM(C25:G25)</f>
        <v>0</v>
      </c>
      <c r="I25" s="141"/>
      <c r="J25" s="144"/>
      <c r="K25" s="144"/>
      <c r="L25" s="144"/>
      <c r="M25" s="145"/>
      <c r="N25" s="143">
        <f t="shared" ref="N25:N32" si="9">SUM(I25:M25)</f>
        <v>0</v>
      </c>
      <c r="O25" s="141"/>
      <c r="P25" s="144"/>
      <c r="Q25" s="144"/>
      <c r="R25" s="144"/>
      <c r="S25" s="145"/>
      <c r="T25" s="143">
        <f t="shared" si="1"/>
        <v>0</v>
      </c>
      <c r="U25" s="141"/>
      <c r="V25" s="144"/>
      <c r="W25" s="144"/>
      <c r="X25" s="144"/>
      <c r="Y25" s="145"/>
      <c r="Z25" s="143">
        <f t="shared" si="2"/>
        <v>0</v>
      </c>
      <c r="AA25" s="141"/>
      <c r="AB25" s="144"/>
      <c r="AC25" s="144"/>
      <c r="AD25" s="144"/>
      <c r="AE25" s="145"/>
      <c r="AF25" s="143">
        <f t="shared" si="3"/>
        <v>0</v>
      </c>
      <c r="AG25" s="141"/>
      <c r="AH25" s="144"/>
      <c r="AI25" s="144"/>
      <c r="AJ25" s="144"/>
      <c r="AK25" s="145"/>
      <c r="AL25" s="143">
        <f t="shared" si="4"/>
        <v>0</v>
      </c>
      <c r="AM25" s="146"/>
      <c r="AN25" s="144"/>
      <c r="AO25" s="144"/>
      <c r="AP25" s="144"/>
      <c r="AQ25" s="145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41"/>
      <c r="D26" s="142"/>
      <c r="E26" s="142"/>
      <c r="F26" s="142"/>
      <c r="G26" s="71"/>
      <c r="H26" s="143">
        <f t="shared" si="8"/>
        <v>0</v>
      </c>
      <c r="I26" s="141"/>
      <c r="J26" s="144"/>
      <c r="K26" s="144"/>
      <c r="L26" s="144"/>
      <c r="M26" s="145"/>
      <c r="N26" s="143">
        <f t="shared" si="9"/>
        <v>0</v>
      </c>
      <c r="O26" s="141"/>
      <c r="P26" s="144"/>
      <c r="Q26" s="144"/>
      <c r="R26" s="144"/>
      <c r="S26" s="145"/>
      <c r="T26" s="143">
        <f t="shared" si="1"/>
        <v>0</v>
      </c>
      <c r="U26" s="141"/>
      <c r="V26" s="144"/>
      <c r="W26" s="144"/>
      <c r="X26" s="144"/>
      <c r="Y26" s="145"/>
      <c r="Z26" s="143">
        <f t="shared" si="2"/>
        <v>0</v>
      </c>
      <c r="AA26" s="141"/>
      <c r="AB26" s="144"/>
      <c r="AC26" s="144"/>
      <c r="AD26" s="144"/>
      <c r="AE26" s="145"/>
      <c r="AF26" s="143">
        <f t="shared" si="3"/>
        <v>0</v>
      </c>
      <c r="AG26" s="141"/>
      <c r="AH26" s="144"/>
      <c r="AI26" s="144"/>
      <c r="AJ26" s="144"/>
      <c r="AK26" s="145"/>
      <c r="AL26" s="143">
        <f>SUM(AG26:AK26)</f>
        <v>0</v>
      </c>
      <c r="AM26" s="146"/>
      <c r="AN26" s="144"/>
      <c r="AO26" s="144"/>
      <c r="AP26" s="144"/>
      <c r="AQ26" s="145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41"/>
      <c r="D27" s="142"/>
      <c r="E27" s="142"/>
      <c r="F27" s="142"/>
      <c r="G27" s="71"/>
      <c r="H27" s="143">
        <f t="shared" si="8"/>
        <v>0</v>
      </c>
      <c r="I27" s="141"/>
      <c r="J27" s="144"/>
      <c r="K27" s="144"/>
      <c r="L27" s="144"/>
      <c r="M27" s="145"/>
      <c r="N27" s="143">
        <f t="shared" si="9"/>
        <v>0</v>
      </c>
      <c r="O27" s="141"/>
      <c r="P27" s="144"/>
      <c r="Q27" s="144"/>
      <c r="R27" s="144"/>
      <c r="S27" s="145"/>
      <c r="T27" s="143">
        <f t="shared" si="1"/>
        <v>0</v>
      </c>
      <c r="U27" s="141"/>
      <c r="V27" s="144"/>
      <c r="W27" s="144"/>
      <c r="X27" s="144"/>
      <c r="Y27" s="145"/>
      <c r="Z27" s="143">
        <f t="shared" si="2"/>
        <v>0</v>
      </c>
      <c r="AA27" s="141"/>
      <c r="AB27" s="144"/>
      <c r="AC27" s="144"/>
      <c r="AD27" s="144"/>
      <c r="AE27" s="145"/>
      <c r="AF27" s="143">
        <f t="shared" si="3"/>
        <v>0</v>
      </c>
      <c r="AG27" s="141"/>
      <c r="AH27" s="144"/>
      <c r="AI27" s="144"/>
      <c r="AJ27" s="144"/>
      <c r="AK27" s="145"/>
      <c r="AL27" s="143">
        <f t="shared" si="4"/>
        <v>0</v>
      </c>
      <c r="AM27" s="146"/>
      <c r="AN27" s="144"/>
      <c r="AO27" s="144"/>
      <c r="AP27" s="144"/>
      <c r="AQ27" s="145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41"/>
      <c r="D28" s="142"/>
      <c r="E28" s="142"/>
      <c r="F28" s="142"/>
      <c r="G28" s="71"/>
      <c r="H28" s="143">
        <f t="shared" si="8"/>
        <v>0</v>
      </c>
      <c r="I28" s="141"/>
      <c r="J28" s="144"/>
      <c r="K28" s="144"/>
      <c r="L28" s="144"/>
      <c r="M28" s="145"/>
      <c r="N28" s="143">
        <f t="shared" si="9"/>
        <v>0</v>
      </c>
      <c r="O28" s="141"/>
      <c r="P28" s="144"/>
      <c r="Q28" s="144"/>
      <c r="R28" s="144"/>
      <c r="S28" s="145"/>
      <c r="T28" s="143">
        <f t="shared" si="1"/>
        <v>0</v>
      </c>
      <c r="U28" s="141"/>
      <c r="V28" s="144"/>
      <c r="W28" s="144"/>
      <c r="X28" s="144"/>
      <c r="Y28" s="145"/>
      <c r="Z28" s="143">
        <f t="shared" si="2"/>
        <v>0</v>
      </c>
      <c r="AA28" s="141"/>
      <c r="AB28" s="144"/>
      <c r="AC28" s="144"/>
      <c r="AD28" s="144"/>
      <c r="AE28" s="145"/>
      <c r="AF28" s="143">
        <f t="shared" si="3"/>
        <v>0</v>
      </c>
      <c r="AG28" s="141"/>
      <c r="AH28" s="144"/>
      <c r="AI28" s="144"/>
      <c r="AJ28" s="144"/>
      <c r="AK28" s="145"/>
      <c r="AL28" s="143">
        <f t="shared" si="4"/>
        <v>0</v>
      </c>
      <c r="AM28" s="146"/>
      <c r="AN28" s="144"/>
      <c r="AO28" s="144"/>
      <c r="AP28" s="144"/>
      <c r="AQ28" s="145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41"/>
      <c r="D29" s="142"/>
      <c r="E29" s="142"/>
      <c r="F29" s="142"/>
      <c r="G29" s="71"/>
      <c r="H29" s="143">
        <f t="shared" si="8"/>
        <v>0</v>
      </c>
      <c r="I29" s="141"/>
      <c r="J29" s="144"/>
      <c r="K29" s="144"/>
      <c r="L29" s="144"/>
      <c r="M29" s="145"/>
      <c r="N29" s="143">
        <f t="shared" si="9"/>
        <v>0</v>
      </c>
      <c r="O29" s="141"/>
      <c r="P29" s="144"/>
      <c r="Q29" s="144"/>
      <c r="R29" s="144"/>
      <c r="S29" s="145"/>
      <c r="T29" s="143">
        <f t="shared" si="1"/>
        <v>0</v>
      </c>
      <c r="U29" s="141"/>
      <c r="V29" s="144"/>
      <c r="W29" s="144"/>
      <c r="X29" s="144"/>
      <c r="Y29" s="145"/>
      <c r="Z29" s="143">
        <f t="shared" si="2"/>
        <v>0</v>
      </c>
      <c r="AA29" s="141"/>
      <c r="AB29" s="144"/>
      <c r="AC29" s="144"/>
      <c r="AD29" s="144"/>
      <c r="AE29" s="145"/>
      <c r="AF29" s="143">
        <f t="shared" si="3"/>
        <v>0</v>
      </c>
      <c r="AG29" s="141"/>
      <c r="AH29" s="144"/>
      <c r="AI29" s="144"/>
      <c r="AJ29" s="144"/>
      <c r="AK29" s="145"/>
      <c r="AL29" s="143">
        <f t="shared" si="4"/>
        <v>0</v>
      </c>
      <c r="AM29" s="146"/>
      <c r="AN29" s="144"/>
      <c r="AO29" s="144"/>
      <c r="AP29" s="144"/>
      <c r="AQ29" s="145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41"/>
      <c r="D30" s="142"/>
      <c r="E30" s="142"/>
      <c r="F30" s="142"/>
      <c r="G30" s="71"/>
      <c r="H30" s="143">
        <f t="shared" si="8"/>
        <v>0</v>
      </c>
      <c r="I30" s="141"/>
      <c r="J30" s="144"/>
      <c r="K30" s="144"/>
      <c r="L30" s="144"/>
      <c r="M30" s="145"/>
      <c r="N30" s="143">
        <f t="shared" si="9"/>
        <v>0</v>
      </c>
      <c r="O30" s="141"/>
      <c r="P30" s="144"/>
      <c r="Q30" s="144"/>
      <c r="R30" s="144"/>
      <c r="S30" s="145"/>
      <c r="T30" s="143">
        <f t="shared" si="1"/>
        <v>0</v>
      </c>
      <c r="U30" s="141"/>
      <c r="V30" s="144"/>
      <c r="W30" s="144"/>
      <c r="X30" s="144"/>
      <c r="Y30" s="145"/>
      <c r="Z30" s="143">
        <f t="shared" si="2"/>
        <v>0</v>
      </c>
      <c r="AA30" s="141"/>
      <c r="AB30" s="144"/>
      <c r="AC30" s="144"/>
      <c r="AD30" s="144"/>
      <c r="AE30" s="145"/>
      <c r="AF30" s="143">
        <f t="shared" si="3"/>
        <v>0</v>
      </c>
      <c r="AG30" s="141"/>
      <c r="AH30" s="144"/>
      <c r="AI30" s="144"/>
      <c r="AJ30" s="144"/>
      <c r="AK30" s="145"/>
      <c r="AL30" s="143">
        <f t="shared" si="4"/>
        <v>0</v>
      </c>
      <c r="AM30" s="146"/>
      <c r="AN30" s="144"/>
      <c r="AO30" s="144"/>
      <c r="AP30" s="144"/>
      <c r="AQ30" s="145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41"/>
      <c r="D31" s="142"/>
      <c r="E31" s="142"/>
      <c r="F31" s="142"/>
      <c r="G31" s="71"/>
      <c r="H31" s="143">
        <f t="shared" si="8"/>
        <v>0</v>
      </c>
      <c r="I31" s="141"/>
      <c r="J31" s="144"/>
      <c r="K31" s="144"/>
      <c r="L31" s="144"/>
      <c r="M31" s="145"/>
      <c r="N31" s="143">
        <f t="shared" si="9"/>
        <v>0</v>
      </c>
      <c r="O31" s="141"/>
      <c r="P31" s="144"/>
      <c r="Q31" s="144"/>
      <c r="R31" s="144"/>
      <c r="S31" s="145"/>
      <c r="T31" s="143">
        <f t="shared" si="1"/>
        <v>0</v>
      </c>
      <c r="U31" s="141"/>
      <c r="V31" s="144"/>
      <c r="W31" s="144"/>
      <c r="X31" s="144"/>
      <c r="Y31" s="145"/>
      <c r="Z31" s="143">
        <f t="shared" si="2"/>
        <v>0</v>
      </c>
      <c r="AA31" s="141"/>
      <c r="AB31" s="144"/>
      <c r="AC31" s="144"/>
      <c r="AD31" s="144"/>
      <c r="AE31" s="145"/>
      <c r="AF31" s="143">
        <f t="shared" si="3"/>
        <v>0</v>
      </c>
      <c r="AG31" s="141"/>
      <c r="AH31" s="144"/>
      <c r="AI31" s="144"/>
      <c r="AJ31" s="144"/>
      <c r="AK31" s="145"/>
      <c r="AL31" s="143">
        <f t="shared" si="4"/>
        <v>0</v>
      </c>
      <c r="AM31" s="146"/>
      <c r="AN31" s="144"/>
      <c r="AO31" s="144"/>
      <c r="AP31" s="144"/>
      <c r="AQ31" s="145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54"/>
      <c r="D32" s="155"/>
      <c r="E32" s="155"/>
      <c r="F32" s="155"/>
      <c r="G32" s="85"/>
      <c r="H32" s="156">
        <f t="shared" si="8"/>
        <v>0</v>
      </c>
      <c r="I32" s="154"/>
      <c r="J32" s="157"/>
      <c r="K32" s="157"/>
      <c r="L32" s="157"/>
      <c r="M32" s="158"/>
      <c r="N32" s="156">
        <f t="shared" si="9"/>
        <v>0</v>
      </c>
      <c r="O32" s="154"/>
      <c r="P32" s="157"/>
      <c r="Q32" s="157"/>
      <c r="R32" s="157"/>
      <c r="S32" s="158"/>
      <c r="T32" s="156">
        <f t="shared" si="1"/>
        <v>0</v>
      </c>
      <c r="U32" s="154"/>
      <c r="V32" s="157"/>
      <c r="W32" s="157"/>
      <c r="X32" s="157"/>
      <c r="Y32" s="158"/>
      <c r="Z32" s="156">
        <f t="shared" si="2"/>
        <v>0</v>
      </c>
      <c r="AA32" s="154"/>
      <c r="AB32" s="157"/>
      <c r="AC32" s="157"/>
      <c r="AD32" s="157"/>
      <c r="AE32" s="158"/>
      <c r="AF32" s="156">
        <f t="shared" si="3"/>
        <v>0</v>
      </c>
      <c r="AG32" s="154"/>
      <c r="AH32" s="157"/>
      <c r="AI32" s="157"/>
      <c r="AJ32" s="157"/>
      <c r="AK32" s="158"/>
      <c r="AL32" s="156">
        <f t="shared" si="4"/>
        <v>0</v>
      </c>
      <c r="AM32" s="159"/>
      <c r="AN32" s="157"/>
      <c r="AO32" s="157"/>
      <c r="AP32" s="157"/>
      <c r="AQ32" s="158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A34" s="48"/>
      <c r="BM34" s="33"/>
      <c r="BN34" s="33"/>
      <c r="BO34" s="33"/>
    </row>
  </sheetData>
  <sheetProtection algorithmName="SHA-512" hashValue="/dTsx4bYMZxLubGQu4iIBmiIHwvlreQXF7qK+RPByHMwjmBuAQNiyWyTIvWcl1gPDYaI+IEGBACmMjE5I8qG4g==" saltValue="bBxWvOlHmMd4CiN32RzhXA==" spinCount="100000" sheet="1" formatRows="0" insertRows="0" deleteRows="0"/>
  <mergeCells count="87">
    <mergeCell ref="AS1:AW1"/>
    <mergeCell ref="A2:AZ2"/>
    <mergeCell ref="AO4:AP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131" priority="9" operator="notEqual">
      <formula>$K$15</formula>
    </cfRule>
    <cfRule type="cellIs" dxfId="130" priority="10" operator="notEqual">
      <formula>$C$17</formula>
    </cfRule>
  </conditionalFormatting>
  <conditionalFormatting sqref="E17 M15 AY33">
    <cfRule type="cellIs" dxfId="129" priority="6" operator="notEqual">
      <formula>$AY$33</formula>
    </cfRule>
    <cfRule type="cellIs" dxfId="128" priority="7" operator="notEqual">
      <formula>$M$15</formula>
    </cfRule>
    <cfRule type="cellIs" dxfId="127" priority="8" operator="notEqual">
      <formula>$E$17</formula>
    </cfRule>
  </conditionalFormatting>
  <conditionalFormatting sqref="V17 AD15 AJ12">
    <cfRule type="cellIs" dxfId="126" priority="3" operator="notEqual">
      <formula>$AJ$12</formula>
    </cfRule>
    <cfRule type="cellIs" dxfId="125" priority="4" operator="notEqual">
      <formula>$AD$15</formula>
    </cfRule>
    <cfRule type="cellIs" dxfId="124" priority="5" operator="notEqual">
      <formula>$V$17</formula>
    </cfRule>
  </conditionalFormatting>
  <conditionalFormatting sqref="AQ15 AX15">
    <cfRule type="cellIs" dxfId="123" priority="1" operator="notEqual">
      <formula>$AX$15</formula>
    </cfRule>
    <cfRule type="cellIs" dxfId="122" priority="2" operator="notEqual">
      <formula>$AQ$15</formula>
    </cfRule>
  </conditionalFormatting>
  <conditionalFormatting sqref="AQ4">
    <cfRule type="containsBlanks" dxfId="121" priority="11">
      <formula>LEN(TRIM(AQ4))=0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92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MgDuCURIAENjuWpNrE2V8HFVosErjE7P+6oDbqlb17fAOaYMxMI0HWHjNACEyJXXNCiDlXsQBWf3IMxTD7UrKg==" saltValue="4RHGB6Dv/Mwb5wB9zphAyQ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39" priority="9" operator="notEqual">
      <formula>$K$15</formula>
    </cfRule>
    <cfRule type="cellIs" dxfId="38" priority="10" operator="notEqual">
      <formula>$C$17</formula>
    </cfRule>
  </conditionalFormatting>
  <conditionalFormatting sqref="E17 M15 AY33">
    <cfRule type="cellIs" dxfId="37" priority="6" operator="notEqual">
      <formula>$AY$33</formula>
    </cfRule>
    <cfRule type="cellIs" dxfId="36" priority="7" operator="notEqual">
      <formula>$M$15</formula>
    </cfRule>
    <cfRule type="cellIs" dxfId="35" priority="8" operator="notEqual">
      <formula>$E$17</formula>
    </cfRule>
  </conditionalFormatting>
  <conditionalFormatting sqref="V17 AD15 AJ12">
    <cfRule type="cellIs" dxfId="34" priority="3" operator="notEqual">
      <formula>$AJ$12</formula>
    </cfRule>
    <cfRule type="cellIs" dxfId="33" priority="4" operator="notEqual">
      <formula>$AD$15</formula>
    </cfRule>
    <cfRule type="cellIs" dxfId="32" priority="5" operator="notEqual">
      <formula>$V$17</formula>
    </cfRule>
  </conditionalFormatting>
  <conditionalFormatting sqref="AQ15 AX15">
    <cfRule type="cellIs" dxfId="31" priority="1" operator="notEqual">
      <formula>$AX$15</formula>
    </cfRule>
    <cfRule type="cellIs" dxfId="3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93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1L/VOkbVqm5ptx9Y7kl9PHYUWzzzT+nOHSZfHTvMFyNo2Nv40f86zkLtZEl1YZ9a9eJvPF2VZ/PGhgcT6A8ktQ==" saltValue="6GI2TtuOnmJo76/PFV7cUA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29" priority="9" operator="notEqual">
      <formula>$K$15</formula>
    </cfRule>
    <cfRule type="cellIs" dxfId="28" priority="10" operator="notEqual">
      <formula>$C$17</formula>
    </cfRule>
  </conditionalFormatting>
  <conditionalFormatting sqref="E17 M15 AY33">
    <cfRule type="cellIs" dxfId="27" priority="6" operator="notEqual">
      <formula>$AY$33</formula>
    </cfRule>
    <cfRule type="cellIs" dxfId="26" priority="7" operator="notEqual">
      <formula>$M$15</formula>
    </cfRule>
    <cfRule type="cellIs" dxfId="25" priority="8" operator="notEqual">
      <formula>$E$17</formula>
    </cfRule>
  </conditionalFormatting>
  <conditionalFormatting sqref="V17 AD15 AJ12">
    <cfRule type="cellIs" dxfId="24" priority="3" operator="notEqual">
      <formula>$AJ$12</formula>
    </cfRule>
    <cfRule type="cellIs" dxfId="23" priority="4" operator="notEqual">
      <formula>$AD$15</formula>
    </cfRule>
    <cfRule type="cellIs" dxfId="22" priority="5" operator="notEqual">
      <formula>$V$17</formula>
    </cfRule>
  </conditionalFormatting>
  <conditionalFormatting sqref="AQ15 AX15">
    <cfRule type="cellIs" dxfId="21" priority="1" operator="notEqual">
      <formula>$AX$15</formula>
    </cfRule>
    <cfRule type="cellIs" dxfId="2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95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KKMGmabNhrA4I3XA+h1xjf2drgH4Uu1b0iKSije9KGLssgMU7evVRBbVfmGXb3X8LFphQvmfkSKmwgGL0WWD/g==" saltValue="kUaTmZCnXMS2xJ/rjURMUw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19" priority="9" operator="notEqual">
      <formula>$K$15</formula>
    </cfRule>
    <cfRule type="cellIs" dxfId="18" priority="10" operator="notEqual">
      <formula>$C$17</formula>
    </cfRule>
  </conditionalFormatting>
  <conditionalFormatting sqref="E17 M15 AY33">
    <cfRule type="cellIs" dxfId="17" priority="6" operator="notEqual">
      <formula>$AY$33</formula>
    </cfRule>
    <cfRule type="cellIs" dxfId="16" priority="7" operator="notEqual">
      <formula>$M$15</formula>
    </cfRule>
    <cfRule type="cellIs" dxfId="15" priority="8" operator="notEqual">
      <formula>$E$17</formula>
    </cfRule>
  </conditionalFormatting>
  <conditionalFormatting sqref="V17 AD15 AJ12">
    <cfRule type="cellIs" dxfId="14" priority="3" operator="notEqual">
      <formula>$AJ$12</formula>
    </cfRule>
    <cfRule type="cellIs" dxfId="13" priority="4" operator="notEqual">
      <formula>$AD$15</formula>
    </cfRule>
    <cfRule type="cellIs" dxfId="12" priority="5" operator="notEqual">
      <formula>$V$17</formula>
    </cfRule>
  </conditionalFormatting>
  <conditionalFormatting sqref="AQ15 AX15">
    <cfRule type="cellIs" dxfId="11" priority="1" operator="notEqual">
      <formula>$AX$15</formula>
    </cfRule>
    <cfRule type="cellIs" dxfId="1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94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vUk/Ajz8gMkFRUnwBCIxFUDItz4oxDxbVXh25M7DnssK0OTDIMDkHkdNWtoDvNfG/CftMNX4aUGIxmAbzbzNxQ==" saltValue="3fgo4HbxVnkNalBPx33Fug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9" priority="9" operator="notEqual">
      <formula>$K$15</formula>
    </cfRule>
    <cfRule type="cellIs" dxfId="8" priority="10" operator="notEqual">
      <formula>$C$17</formula>
    </cfRule>
  </conditionalFormatting>
  <conditionalFormatting sqref="E17 M15 AY33">
    <cfRule type="cellIs" dxfId="7" priority="6" operator="notEqual">
      <formula>$AY$33</formula>
    </cfRule>
    <cfRule type="cellIs" dxfId="6" priority="7" operator="notEqual">
      <formula>$M$15</formula>
    </cfRule>
    <cfRule type="cellIs" dxfId="5" priority="8" operator="notEqual">
      <formula>$E$17</formula>
    </cfRule>
  </conditionalFormatting>
  <conditionalFormatting sqref="V17 AD15 AJ12">
    <cfRule type="cellIs" dxfId="4" priority="3" operator="notEqual">
      <formula>$AJ$12</formula>
    </cfRule>
    <cfRule type="cellIs" dxfId="3" priority="4" operator="notEqual">
      <formula>$AD$15</formula>
    </cfRule>
    <cfRule type="cellIs" dxfId="2" priority="5" operator="notEqual">
      <formula>$V$17</formula>
    </cfRule>
  </conditionalFormatting>
  <conditionalFormatting sqref="AQ15 AX15">
    <cfRule type="cellIs" dxfId="1" priority="1" operator="notEqual">
      <formula>$AX$15</formula>
    </cfRule>
    <cfRule type="cellIs" dxfId="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O34"/>
  <sheetViews>
    <sheetView showGridLines="0" view="pageBreakPreview" zoomScale="70" zoomScaleNormal="80" zoomScaleSheetLayoutView="70" workbookViewId="0">
      <selection sqref="A1:XFD1048576"/>
    </sheetView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84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2">
      <c r="B4" s="35"/>
      <c r="C4" s="36"/>
      <c r="AO4" s="243" t="s">
        <v>1</v>
      </c>
      <c r="AP4" s="243"/>
      <c r="AQ4" s="244">
        <f>'4月'!AQ4</f>
        <v>0</v>
      </c>
      <c r="AR4" s="244"/>
      <c r="AS4" s="244"/>
      <c r="AT4" s="244"/>
      <c r="AU4" s="244"/>
      <c r="AV4" s="244"/>
      <c r="AW4" s="244"/>
      <c r="AX4" s="244"/>
      <c r="AY4" s="244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104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52">
        <f>SUM('4月:3月'!C10)</f>
        <v>0</v>
      </c>
      <c r="D10" s="53" t="s">
        <v>14</v>
      </c>
      <c r="E10" s="54">
        <f>SUM('4月:3月'!E10)</f>
        <v>0</v>
      </c>
      <c r="F10" s="55" t="s">
        <v>15</v>
      </c>
      <c r="G10" s="56"/>
      <c r="I10" s="227" t="s">
        <v>16</v>
      </c>
      <c r="J10" s="228"/>
      <c r="K10" s="52">
        <f>SUM('4月:3月'!K10)</f>
        <v>0</v>
      </c>
      <c r="L10" s="57" t="s">
        <v>14</v>
      </c>
      <c r="M10" s="58">
        <f>SUM('4月:3月'!M10)</f>
        <v>0</v>
      </c>
      <c r="N10" s="59" t="s">
        <v>15</v>
      </c>
      <c r="P10" s="46"/>
      <c r="Q10" s="60" t="s">
        <v>17</v>
      </c>
      <c r="R10" s="61">
        <f>SUM('4月:3月'!R10)</f>
        <v>0</v>
      </c>
      <c r="S10" s="53" t="s">
        <v>18</v>
      </c>
      <c r="T10" s="58">
        <f>SUM('4月:3月'!T10)</f>
        <v>0</v>
      </c>
      <c r="U10" s="62" t="s">
        <v>18</v>
      </c>
      <c r="V10" s="65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65">
        <f>SUM('4月:3月'!AD10)</f>
        <v>0</v>
      </c>
      <c r="AE10" s="59" t="s">
        <v>15</v>
      </c>
      <c r="AH10" s="208" t="s">
        <v>21</v>
      </c>
      <c r="AI10" s="210"/>
      <c r="AJ10" s="65">
        <f>SUM('4月:3月'!AJ10)</f>
        <v>0</v>
      </c>
      <c r="AK10" s="59" t="s">
        <v>15</v>
      </c>
      <c r="AN10" s="229" t="s">
        <v>22</v>
      </c>
      <c r="AO10" s="230"/>
      <c r="AP10" s="231"/>
      <c r="AQ10" s="65">
        <f>SUM('4月:3月'!AQ10)</f>
        <v>0</v>
      </c>
      <c r="AR10" s="64" t="s">
        <v>14</v>
      </c>
      <c r="AU10" s="208" t="s">
        <v>23</v>
      </c>
      <c r="AV10" s="209"/>
      <c r="AW10" s="210"/>
      <c r="AX10" s="65">
        <f>SUM('4月:3月'!AX10)</f>
        <v>0</v>
      </c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52">
        <f>SUM('4月:3月'!C11)</f>
        <v>0</v>
      </c>
      <c r="D11" s="67" t="s">
        <v>14</v>
      </c>
      <c r="E11" s="54">
        <f>SUM('4月:3月'!E11)</f>
        <v>0</v>
      </c>
      <c r="F11" s="69" t="s">
        <v>24</v>
      </c>
      <c r="G11" s="56"/>
      <c r="I11" s="182" t="s">
        <v>25</v>
      </c>
      <c r="J11" s="183"/>
      <c r="K11" s="52">
        <f>SUM('4月:3月'!K11)</f>
        <v>0</v>
      </c>
      <c r="L11" s="57" t="s">
        <v>14</v>
      </c>
      <c r="M11" s="58">
        <f>SUM('4月:3月'!M11)</f>
        <v>0</v>
      </c>
      <c r="N11" s="59" t="s">
        <v>15</v>
      </c>
      <c r="P11" s="46"/>
      <c r="Q11" s="73" t="s">
        <v>26</v>
      </c>
      <c r="R11" s="61">
        <f>SUM('4月:3月'!R11)</f>
        <v>0</v>
      </c>
      <c r="S11" s="53" t="s">
        <v>18</v>
      </c>
      <c r="T11" s="58">
        <f>SUM('4月:3月'!T11)</f>
        <v>0</v>
      </c>
      <c r="U11" s="62" t="s">
        <v>18</v>
      </c>
      <c r="V11" s="78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65">
        <f>SUM('4月:3月'!AD11)</f>
        <v>0</v>
      </c>
      <c r="AE11" s="72" t="s">
        <v>15</v>
      </c>
      <c r="AH11" s="205" t="s">
        <v>28</v>
      </c>
      <c r="AI11" s="207"/>
      <c r="AJ11" s="79">
        <f>SUM('4月:3月'!AJ11)</f>
        <v>0</v>
      </c>
      <c r="AK11" s="80" t="s">
        <v>15</v>
      </c>
      <c r="AN11" s="196" t="s">
        <v>29</v>
      </c>
      <c r="AO11" s="197"/>
      <c r="AP11" s="198"/>
      <c r="AQ11" s="65">
        <f>SUM('4月:3月'!AQ11)</f>
        <v>0</v>
      </c>
      <c r="AR11" s="77" t="s">
        <v>14</v>
      </c>
      <c r="AU11" s="199" t="s">
        <v>30</v>
      </c>
      <c r="AV11" s="200"/>
      <c r="AW11" s="201"/>
      <c r="AX11" s="65">
        <f>SUM('4月:3月'!AX11)</f>
        <v>0</v>
      </c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52">
        <f>SUM('4月:3月'!C12)</f>
        <v>0</v>
      </c>
      <c r="D12" s="67" t="s">
        <v>14</v>
      </c>
      <c r="E12" s="54">
        <f>SUM('4月:3月'!E12)</f>
        <v>0</v>
      </c>
      <c r="F12" s="69" t="s">
        <v>24</v>
      </c>
      <c r="G12" s="56"/>
      <c r="I12" s="182" t="s">
        <v>31</v>
      </c>
      <c r="J12" s="183"/>
      <c r="K12" s="52">
        <f>SUM('4月:3月'!K12)</f>
        <v>0</v>
      </c>
      <c r="L12" s="57" t="s">
        <v>14</v>
      </c>
      <c r="M12" s="58">
        <f>SUM('4月:3月'!M12)</f>
        <v>0</v>
      </c>
      <c r="N12" s="59" t="s">
        <v>34</v>
      </c>
      <c r="P12" s="46"/>
      <c r="Q12" s="73" t="s">
        <v>32</v>
      </c>
      <c r="R12" s="61">
        <f>SUM('4月:3月'!R12)</f>
        <v>0</v>
      </c>
      <c r="S12" s="53" t="s">
        <v>18</v>
      </c>
      <c r="T12" s="58">
        <f>SUM('4月:3月'!T12)</f>
        <v>0</v>
      </c>
      <c r="U12" s="62" t="s">
        <v>18</v>
      </c>
      <c r="V12" s="78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65">
        <f>SUM('4月:3月'!AD12)</f>
        <v>0</v>
      </c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65">
        <f>SUM('4月:3月'!AQ12)</f>
        <v>0</v>
      </c>
      <c r="AR12" s="77" t="s">
        <v>14</v>
      </c>
      <c r="AU12" s="199" t="s">
        <v>38</v>
      </c>
      <c r="AV12" s="200"/>
      <c r="AW12" s="201"/>
      <c r="AX12" s="65">
        <f>SUM('4月:3月'!AX12)</f>
        <v>0</v>
      </c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52">
        <f>SUM('4月:3月'!C13)</f>
        <v>0</v>
      </c>
      <c r="D13" s="67" t="s">
        <v>14</v>
      </c>
      <c r="E13" s="54">
        <f>SUM('4月:3月'!E13)</f>
        <v>0</v>
      </c>
      <c r="F13" s="69" t="s">
        <v>24</v>
      </c>
      <c r="G13" s="56"/>
      <c r="I13" s="182" t="s">
        <v>39</v>
      </c>
      <c r="J13" s="183"/>
      <c r="K13" s="52">
        <f>SUM('4月:3月'!K13)</f>
        <v>0</v>
      </c>
      <c r="L13" s="57" t="s">
        <v>14</v>
      </c>
      <c r="M13" s="58">
        <f>SUM('4月:3月'!M13)</f>
        <v>0</v>
      </c>
      <c r="N13" s="59" t="s">
        <v>34</v>
      </c>
      <c r="P13" s="46"/>
      <c r="Q13" s="73" t="s">
        <v>40</v>
      </c>
      <c r="R13" s="61">
        <f>SUM('4月:3月'!R13)</f>
        <v>0</v>
      </c>
      <c r="S13" s="53" t="s">
        <v>18</v>
      </c>
      <c r="T13" s="58">
        <f>SUM('4月:3月'!T13)</f>
        <v>0</v>
      </c>
      <c r="U13" s="62" t="s">
        <v>18</v>
      </c>
      <c r="V13" s="78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65">
        <f>SUM('4月:3月'!AD13)</f>
        <v>0</v>
      </c>
      <c r="AE13" s="72" t="s">
        <v>15</v>
      </c>
      <c r="AN13" s="196" t="s">
        <v>42</v>
      </c>
      <c r="AO13" s="197"/>
      <c r="AP13" s="198"/>
      <c r="AQ13" s="65">
        <f>SUM('4月:3月'!AQ13)</f>
        <v>0</v>
      </c>
      <c r="AR13" s="77" t="s">
        <v>14</v>
      </c>
      <c r="AU13" s="199" t="s">
        <v>43</v>
      </c>
      <c r="AV13" s="200"/>
      <c r="AW13" s="201"/>
      <c r="AX13" s="65">
        <f>SUM('4月:3月'!AX13)</f>
        <v>0</v>
      </c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52">
        <f>SUM('4月:3月'!C14)</f>
        <v>0</v>
      </c>
      <c r="D14" s="67" t="s">
        <v>14</v>
      </c>
      <c r="E14" s="54">
        <f>SUM('4月:3月'!E14)</f>
        <v>0</v>
      </c>
      <c r="F14" s="69" t="s">
        <v>24</v>
      </c>
      <c r="G14" s="56"/>
      <c r="I14" s="184" t="s">
        <v>44</v>
      </c>
      <c r="J14" s="185"/>
      <c r="K14" s="171">
        <f>SUM('4月:3月'!K14)</f>
        <v>0</v>
      </c>
      <c r="L14" s="84" t="s">
        <v>14</v>
      </c>
      <c r="M14" s="85">
        <f>SUM('4月:3月'!M14)</f>
        <v>0</v>
      </c>
      <c r="N14" s="80" t="s">
        <v>34</v>
      </c>
      <c r="P14" s="46"/>
      <c r="Q14" s="73" t="s">
        <v>45</v>
      </c>
      <c r="R14" s="61">
        <f>SUM('4月:3月'!R14)</f>
        <v>0</v>
      </c>
      <c r="S14" s="53" t="s">
        <v>18</v>
      </c>
      <c r="T14" s="58">
        <f>SUM('4月:3月'!T14)</f>
        <v>0</v>
      </c>
      <c r="U14" s="62" t="s">
        <v>18</v>
      </c>
      <c r="V14" s="78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79">
        <f>SUM('4月:3月'!AD14)</f>
        <v>0</v>
      </c>
      <c r="AE14" s="80" t="s">
        <v>15</v>
      </c>
      <c r="AN14" s="202" t="s">
        <v>47</v>
      </c>
      <c r="AO14" s="203"/>
      <c r="AP14" s="204"/>
      <c r="AQ14" s="79">
        <f>SUM('4月:3月'!AQ14)</f>
        <v>0</v>
      </c>
      <c r="AR14" s="86" t="s">
        <v>14</v>
      </c>
      <c r="AU14" s="205" t="s">
        <v>48</v>
      </c>
      <c r="AV14" s="206"/>
      <c r="AW14" s="207"/>
      <c r="AX14" s="79">
        <f>SUM('4月:3月'!AX14)</f>
        <v>0</v>
      </c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52">
        <f>SUM('4月:3月'!C15)</f>
        <v>0</v>
      </c>
      <c r="D15" s="67" t="s">
        <v>14</v>
      </c>
      <c r="E15" s="54">
        <f>SUM('4月:3月'!E15)</f>
        <v>0</v>
      </c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61">
        <f>SUM('4月:3月'!R15)</f>
        <v>0</v>
      </c>
      <c r="S15" s="53" t="s">
        <v>18</v>
      </c>
      <c r="T15" s="58">
        <f>SUM('4月:3月'!T15)</f>
        <v>0</v>
      </c>
      <c r="U15" s="62" t="s">
        <v>18</v>
      </c>
      <c r="V15" s="78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171">
        <f>SUM('4月:3月'!C16)</f>
        <v>0</v>
      </c>
      <c r="D16" s="93" t="s">
        <v>14</v>
      </c>
      <c r="E16" s="94">
        <f>SUM('4月:3月'!E16)</f>
        <v>0</v>
      </c>
      <c r="F16" s="95" t="s">
        <v>24</v>
      </c>
      <c r="G16" s="56"/>
      <c r="O16" s="33"/>
      <c r="P16" s="46"/>
      <c r="Q16" s="96" t="s">
        <v>51</v>
      </c>
      <c r="R16" s="79">
        <f>SUM('4月:3月'!R16)</f>
        <v>0</v>
      </c>
      <c r="S16" s="93" t="s">
        <v>18</v>
      </c>
      <c r="T16" s="85">
        <f>SUM('4月:3月'!T16)</f>
        <v>0</v>
      </c>
      <c r="U16" s="86" t="s">
        <v>18</v>
      </c>
      <c r="V16" s="7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72">
        <f>SUM('4月:3月'!C24)</f>
        <v>0</v>
      </c>
      <c r="D24" s="173">
        <f>SUM('4月:3月'!D24)</f>
        <v>0</v>
      </c>
      <c r="E24" s="173">
        <f>SUM('4月:3月'!E24)</f>
        <v>0</v>
      </c>
      <c r="F24" s="173">
        <f>SUM('4月:3月'!F24)</f>
        <v>0</v>
      </c>
      <c r="G24" s="174">
        <f>SUM('4月:3月'!G24)</f>
        <v>0</v>
      </c>
      <c r="H24" s="130">
        <f>SUM(C24:G24)</f>
        <v>0</v>
      </c>
      <c r="I24" s="172">
        <f>SUM('4月:3月'!I24)</f>
        <v>0</v>
      </c>
      <c r="J24" s="173">
        <f>SUM('4月:3月'!J24)</f>
        <v>0</v>
      </c>
      <c r="K24" s="173">
        <f>SUM('4月:3月'!K24)</f>
        <v>0</v>
      </c>
      <c r="L24" s="173">
        <f>SUM('4月:3月'!L24)</f>
        <v>0</v>
      </c>
      <c r="M24" s="174">
        <f>SUM('4月:3月'!M24)</f>
        <v>0</v>
      </c>
      <c r="N24" s="130">
        <f>SUM(I24:M24)</f>
        <v>0</v>
      </c>
      <c r="O24" s="172">
        <f>SUM('4月:3月'!O24)</f>
        <v>0</v>
      </c>
      <c r="P24" s="173">
        <f>SUM('4月:3月'!P24)</f>
        <v>0</v>
      </c>
      <c r="Q24" s="173">
        <f>SUM('4月:3月'!Q24)</f>
        <v>0</v>
      </c>
      <c r="R24" s="173">
        <f>SUM('4月:3月'!R24)</f>
        <v>0</v>
      </c>
      <c r="S24" s="174">
        <f>SUM('4月:3月'!S24)</f>
        <v>0</v>
      </c>
      <c r="T24" s="130">
        <f t="shared" ref="T24:T32" si="1">SUM(O24:S24)</f>
        <v>0</v>
      </c>
      <c r="U24" s="172">
        <f>SUM('4月:3月'!U24)</f>
        <v>0</v>
      </c>
      <c r="V24" s="173">
        <f>SUM('4月:3月'!V24)</f>
        <v>0</v>
      </c>
      <c r="W24" s="173">
        <f>SUM('4月:3月'!W24)</f>
        <v>0</v>
      </c>
      <c r="X24" s="173">
        <f>SUM('4月:3月'!X24)</f>
        <v>0</v>
      </c>
      <c r="Y24" s="174">
        <f>SUM('4月:3月'!Y24)</f>
        <v>0</v>
      </c>
      <c r="Z24" s="130">
        <f t="shared" ref="Z24:Z32" si="2">SUM(U24:Y24)</f>
        <v>0</v>
      </c>
      <c r="AA24" s="172">
        <f>SUM('4月:3月'!AA24)</f>
        <v>0</v>
      </c>
      <c r="AB24" s="173">
        <f>SUM('4月:3月'!AB24)</f>
        <v>0</v>
      </c>
      <c r="AC24" s="173">
        <f>SUM('4月:3月'!AC24)</f>
        <v>0</v>
      </c>
      <c r="AD24" s="173">
        <f>SUM('4月:3月'!AD24)</f>
        <v>0</v>
      </c>
      <c r="AE24" s="174">
        <f>SUM('4月:3月'!AE24)</f>
        <v>0</v>
      </c>
      <c r="AF24" s="130">
        <f t="shared" ref="AF24:AF32" si="3">SUM(AA24:AE24)</f>
        <v>0</v>
      </c>
      <c r="AG24" s="172">
        <f>SUM('4月:3月'!AG24)</f>
        <v>0</v>
      </c>
      <c r="AH24" s="173">
        <f>SUM('4月:3月'!AH24)</f>
        <v>0</v>
      </c>
      <c r="AI24" s="173">
        <f>SUM('4月:3月'!AI24)</f>
        <v>0</v>
      </c>
      <c r="AJ24" s="173">
        <f>SUM('4月:3月'!AJ24)</f>
        <v>0</v>
      </c>
      <c r="AK24" s="174">
        <f>SUM('4月:3月'!AK24)</f>
        <v>0</v>
      </c>
      <c r="AL24" s="130">
        <f t="shared" ref="AL24:AL32" si="4">SUM(AG24:AK24)</f>
        <v>0</v>
      </c>
      <c r="AM24" s="172">
        <f>SUM('4月:3月'!AM24)</f>
        <v>0</v>
      </c>
      <c r="AN24" s="173">
        <f>SUM('4月:3月'!AN24)</f>
        <v>0</v>
      </c>
      <c r="AO24" s="173">
        <f>SUM('4月:3月'!AO24)</f>
        <v>0</v>
      </c>
      <c r="AP24" s="173">
        <f>SUM('4月:3月'!AP24)</f>
        <v>0</v>
      </c>
      <c r="AQ24" s="174">
        <f>SUM('4月:3月'!AQ24)</f>
        <v>0</v>
      </c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28">
        <f>SUM('4月:3月'!C25)</f>
        <v>0</v>
      </c>
      <c r="D25" s="131">
        <f>SUM('4月:3月'!D25)</f>
        <v>0</v>
      </c>
      <c r="E25" s="131">
        <f>SUM('4月:3月'!E25)</f>
        <v>0</v>
      </c>
      <c r="F25" s="131">
        <f>SUM('4月:3月'!F25)</f>
        <v>0</v>
      </c>
      <c r="G25" s="175">
        <f>SUM('4月:3月'!G25)</f>
        <v>0</v>
      </c>
      <c r="H25" s="143">
        <f t="shared" ref="H25:H32" si="8">SUM(C25:G25)</f>
        <v>0</v>
      </c>
      <c r="I25" s="128">
        <f>SUM('4月:3月'!I25)</f>
        <v>0</v>
      </c>
      <c r="J25" s="131">
        <f>SUM('4月:3月'!J25)</f>
        <v>0</v>
      </c>
      <c r="K25" s="131">
        <f>SUM('4月:3月'!K25)</f>
        <v>0</v>
      </c>
      <c r="L25" s="131">
        <f>SUM('4月:3月'!L25)</f>
        <v>0</v>
      </c>
      <c r="M25" s="175">
        <f>SUM('4月:3月'!M25)</f>
        <v>0</v>
      </c>
      <c r="N25" s="143">
        <f t="shared" ref="N25:N32" si="9">SUM(I25:M25)</f>
        <v>0</v>
      </c>
      <c r="O25" s="128">
        <f>SUM('4月:3月'!O25)</f>
        <v>0</v>
      </c>
      <c r="P25" s="131">
        <f>SUM('4月:3月'!P25)</f>
        <v>0</v>
      </c>
      <c r="Q25" s="131">
        <f>SUM('4月:3月'!Q25)</f>
        <v>0</v>
      </c>
      <c r="R25" s="131">
        <f>SUM('4月:3月'!R25)</f>
        <v>0</v>
      </c>
      <c r="S25" s="175">
        <f>SUM('4月:3月'!S25)</f>
        <v>0</v>
      </c>
      <c r="T25" s="143">
        <f t="shared" si="1"/>
        <v>0</v>
      </c>
      <c r="U25" s="128">
        <f>SUM('4月:3月'!U25)</f>
        <v>0</v>
      </c>
      <c r="V25" s="131">
        <f>SUM('4月:3月'!V25)</f>
        <v>0</v>
      </c>
      <c r="W25" s="131">
        <f>SUM('4月:3月'!W25)</f>
        <v>0</v>
      </c>
      <c r="X25" s="131">
        <f>SUM('4月:3月'!X25)</f>
        <v>0</v>
      </c>
      <c r="Y25" s="175">
        <f>SUM('4月:3月'!Y25)</f>
        <v>0</v>
      </c>
      <c r="Z25" s="143">
        <f t="shared" si="2"/>
        <v>0</v>
      </c>
      <c r="AA25" s="128">
        <f>SUM('4月:3月'!AA25)</f>
        <v>0</v>
      </c>
      <c r="AB25" s="131">
        <f>SUM('4月:3月'!AB25)</f>
        <v>0</v>
      </c>
      <c r="AC25" s="131">
        <f>SUM('4月:3月'!AC25)</f>
        <v>0</v>
      </c>
      <c r="AD25" s="131">
        <f>SUM('4月:3月'!AD25)</f>
        <v>0</v>
      </c>
      <c r="AE25" s="175">
        <f>SUM('4月:3月'!AE25)</f>
        <v>0</v>
      </c>
      <c r="AF25" s="143">
        <f t="shared" si="3"/>
        <v>0</v>
      </c>
      <c r="AG25" s="128">
        <f>SUM('4月:3月'!AG25)</f>
        <v>0</v>
      </c>
      <c r="AH25" s="131">
        <f>SUM('4月:3月'!AH25)</f>
        <v>0</v>
      </c>
      <c r="AI25" s="131">
        <f>SUM('4月:3月'!AI25)</f>
        <v>0</v>
      </c>
      <c r="AJ25" s="131">
        <f>SUM('4月:3月'!AJ25)</f>
        <v>0</v>
      </c>
      <c r="AK25" s="175">
        <f>SUM('4月:3月'!AK25)</f>
        <v>0</v>
      </c>
      <c r="AL25" s="143">
        <f t="shared" si="4"/>
        <v>0</v>
      </c>
      <c r="AM25" s="128">
        <f>SUM('4月:3月'!AM25)</f>
        <v>0</v>
      </c>
      <c r="AN25" s="131">
        <f>SUM('4月:3月'!AN25)</f>
        <v>0</v>
      </c>
      <c r="AO25" s="131">
        <f>SUM('4月:3月'!AO25)</f>
        <v>0</v>
      </c>
      <c r="AP25" s="131">
        <f>SUM('4月:3月'!AP25)</f>
        <v>0</v>
      </c>
      <c r="AQ25" s="175">
        <f>SUM('4月:3月'!AQ25)</f>
        <v>0</v>
      </c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28">
        <f>SUM('4月:3月'!C26)</f>
        <v>0</v>
      </c>
      <c r="D26" s="131">
        <f>SUM('4月:3月'!D26)</f>
        <v>0</v>
      </c>
      <c r="E26" s="131">
        <f>SUM('4月:3月'!E26)</f>
        <v>0</v>
      </c>
      <c r="F26" s="131">
        <f>SUM('4月:3月'!F26)</f>
        <v>0</v>
      </c>
      <c r="G26" s="175">
        <f>SUM('4月:3月'!G26)</f>
        <v>0</v>
      </c>
      <c r="H26" s="143">
        <f t="shared" si="8"/>
        <v>0</v>
      </c>
      <c r="I26" s="128">
        <f>SUM('4月:3月'!I26)</f>
        <v>0</v>
      </c>
      <c r="J26" s="131">
        <f>SUM('4月:3月'!J26)</f>
        <v>0</v>
      </c>
      <c r="K26" s="131">
        <f>SUM('4月:3月'!K26)</f>
        <v>0</v>
      </c>
      <c r="L26" s="131">
        <f>SUM('4月:3月'!L26)</f>
        <v>0</v>
      </c>
      <c r="M26" s="175">
        <f>SUM('4月:3月'!M26)</f>
        <v>0</v>
      </c>
      <c r="N26" s="143">
        <f t="shared" si="9"/>
        <v>0</v>
      </c>
      <c r="O26" s="128">
        <f>SUM('4月:3月'!O26)</f>
        <v>0</v>
      </c>
      <c r="P26" s="131">
        <f>SUM('4月:3月'!P26)</f>
        <v>0</v>
      </c>
      <c r="Q26" s="131">
        <f>SUM('4月:3月'!Q26)</f>
        <v>0</v>
      </c>
      <c r="R26" s="131">
        <f>SUM('4月:3月'!R26)</f>
        <v>0</v>
      </c>
      <c r="S26" s="175">
        <f>SUM('4月:3月'!S26)</f>
        <v>0</v>
      </c>
      <c r="T26" s="143">
        <f t="shared" si="1"/>
        <v>0</v>
      </c>
      <c r="U26" s="128">
        <f>SUM('4月:3月'!U26)</f>
        <v>0</v>
      </c>
      <c r="V26" s="131">
        <f>SUM('4月:3月'!V26)</f>
        <v>0</v>
      </c>
      <c r="W26" s="131">
        <f>SUM('4月:3月'!W26)</f>
        <v>0</v>
      </c>
      <c r="X26" s="131">
        <f>SUM('4月:3月'!X26)</f>
        <v>0</v>
      </c>
      <c r="Y26" s="175">
        <f>SUM('4月:3月'!Y26)</f>
        <v>0</v>
      </c>
      <c r="Z26" s="143">
        <f t="shared" si="2"/>
        <v>0</v>
      </c>
      <c r="AA26" s="128">
        <f>SUM('4月:3月'!AA26)</f>
        <v>0</v>
      </c>
      <c r="AB26" s="131">
        <f>SUM('4月:3月'!AB26)</f>
        <v>0</v>
      </c>
      <c r="AC26" s="131">
        <f>SUM('4月:3月'!AC26)</f>
        <v>0</v>
      </c>
      <c r="AD26" s="131">
        <f>SUM('4月:3月'!AD26)</f>
        <v>0</v>
      </c>
      <c r="AE26" s="175">
        <f>SUM('4月:3月'!AE26)</f>
        <v>0</v>
      </c>
      <c r="AF26" s="143">
        <f t="shared" si="3"/>
        <v>0</v>
      </c>
      <c r="AG26" s="128">
        <f>SUM('4月:3月'!AG26)</f>
        <v>0</v>
      </c>
      <c r="AH26" s="131">
        <f>SUM('4月:3月'!AH26)</f>
        <v>0</v>
      </c>
      <c r="AI26" s="131">
        <f>SUM('4月:3月'!AI26)</f>
        <v>0</v>
      </c>
      <c r="AJ26" s="131">
        <f>SUM('4月:3月'!AJ26)</f>
        <v>0</v>
      </c>
      <c r="AK26" s="175">
        <f>SUM('4月:3月'!AK26)</f>
        <v>0</v>
      </c>
      <c r="AL26" s="143">
        <f>SUM(AG26:AK26)</f>
        <v>0</v>
      </c>
      <c r="AM26" s="128">
        <f>SUM('4月:3月'!AM26)</f>
        <v>0</v>
      </c>
      <c r="AN26" s="131">
        <f>SUM('4月:3月'!AN26)</f>
        <v>0</v>
      </c>
      <c r="AO26" s="131">
        <f>SUM('4月:3月'!AO26)</f>
        <v>0</v>
      </c>
      <c r="AP26" s="131">
        <f>SUM('4月:3月'!AP26)</f>
        <v>0</v>
      </c>
      <c r="AQ26" s="175">
        <f>SUM('4月:3月'!AQ26)</f>
        <v>0</v>
      </c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28">
        <f>SUM('4月:3月'!C27)</f>
        <v>0</v>
      </c>
      <c r="D27" s="131">
        <f>SUM('4月:3月'!D27)</f>
        <v>0</v>
      </c>
      <c r="E27" s="131">
        <f>SUM('4月:3月'!E27)</f>
        <v>0</v>
      </c>
      <c r="F27" s="131">
        <f>SUM('4月:3月'!F27)</f>
        <v>0</v>
      </c>
      <c r="G27" s="175">
        <f>SUM('4月:3月'!G27)</f>
        <v>0</v>
      </c>
      <c r="H27" s="143">
        <f t="shared" si="8"/>
        <v>0</v>
      </c>
      <c r="I27" s="128">
        <f>SUM('4月:3月'!I27)</f>
        <v>0</v>
      </c>
      <c r="J27" s="131">
        <f>SUM('4月:3月'!J27)</f>
        <v>0</v>
      </c>
      <c r="K27" s="131">
        <f>SUM('4月:3月'!K27)</f>
        <v>0</v>
      </c>
      <c r="L27" s="131">
        <f>SUM('4月:3月'!L27)</f>
        <v>0</v>
      </c>
      <c r="M27" s="175">
        <f>SUM('4月:3月'!M27)</f>
        <v>0</v>
      </c>
      <c r="N27" s="143">
        <f t="shared" si="9"/>
        <v>0</v>
      </c>
      <c r="O27" s="128">
        <f>SUM('4月:3月'!O27)</f>
        <v>0</v>
      </c>
      <c r="P27" s="131">
        <f>SUM('4月:3月'!P27)</f>
        <v>0</v>
      </c>
      <c r="Q27" s="131">
        <f>SUM('4月:3月'!Q27)</f>
        <v>0</v>
      </c>
      <c r="R27" s="131">
        <f>SUM('4月:3月'!R27)</f>
        <v>0</v>
      </c>
      <c r="S27" s="175">
        <f>SUM('4月:3月'!S27)</f>
        <v>0</v>
      </c>
      <c r="T27" s="143">
        <f t="shared" si="1"/>
        <v>0</v>
      </c>
      <c r="U27" s="128">
        <f>SUM('4月:3月'!U27)</f>
        <v>0</v>
      </c>
      <c r="V27" s="131">
        <f>SUM('4月:3月'!V27)</f>
        <v>0</v>
      </c>
      <c r="W27" s="131">
        <f>SUM('4月:3月'!W27)</f>
        <v>0</v>
      </c>
      <c r="X27" s="131">
        <f>SUM('4月:3月'!X27)</f>
        <v>0</v>
      </c>
      <c r="Y27" s="175">
        <f>SUM('4月:3月'!Y27)</f>
        <v>0</v>
      </c>
      <c r="Z27" s="143">
        <f t="shared" si="2"/>
        <v>0</v>
      </c>
      <c r="AA27" s="128">
        <f>SUM('4月:3月'!AA27)</f>
        <v>0</v>
      </c>
      <c r="AB27" s="131">
        <f>SUM('4月:3月'!AB27)</f>
        <v>0</v>
      </c>
      <c r="AC27" s="131">
        <f>SUM('4月:3月'!AC27)</f>
        <v>0</v>
      </c>
      <c r="AD27" s="131">
        <f>SUM('4月:3月'!AD27)</f>
        <v>0</v>
      </c>
      <c r="AE27" s="175">
        <f>SUM('4月:3月'!AE27)</f>
        <v>0</v>
      </c>
      <c r="AF27" s="143">
        <f t="shared" si="3"/>
        <v>0</v>
      </c>
      <c r="AG27" s="128">
        <f>SUM('4月:3月'!AG27)</f>
        <v>0</v>
      </c>
      <c r="AH27" s="131">
        <f>SUM('4月:3月'!AH27)</f>
        <v>0</v>
      </c>
      <c r="AI27" s="131">
        <f>SUM('4月:3月'!AI27)</f>
        <v>0</v>
      </c>
      <c r="AJ27" s="131">
        <f>SUM('4月:3月'!AJ27)</f>
        <v>0</v>
      </c>
      <c r="AK27" s="175">
        <f>SUM('4月:3月'!AK27)</f>
        <v>0</v>
      </c>
      <c r="AL27" s="143">
        <f t="shared" si="4"/>
        <v>0</v>
      </c>
      <c r="AM27" s="128">
        <f>SUM('4月:3月'!AM27)</f>
        <v>0</v>
      </c>
      <c r="AN27" s="131">
        <f>SUM('4月:3月'!AN27)</f>
        <v>0</v>
      </c>
      <c r="AO27" s="131">
        <f>SUM('4月:3月'!AO27)</f>
        <v>0</v>
      </c>
      <c r="AP27" s="131">
        <f>SUM('4月:3月'!AP27)</f>
        <v>0</v>
      </c>
      <c r="AQ27" s="175">
        <f>SUM('4月:3月'!AQ27)</f>
        <v>0</v>
      </c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28">
        <f>SUM('4月:3月'!C28)</f>
        <v>0</v>
      </c>
      <c r="D28" s="131">
        <f>SUM('4月:3月'!D28)</f>
        <v>0</v>
      </c>
      <c r="E28" s="131">
        <f>SUM('4月:3月'!E28)</f>
        <v>0</v>
      </c>
      <c r="F28" s="131">
        <f>SUM('4月:3月'!F28)</f>
        <v>0</v>
      </c>
      <c r="G28" s="175">
        <f>SUM('4月:3月'!G28)</f>
        <v>0</v>
      </c>
      <c r="H28" s="143">
        <f t="shared" si="8"/>
        <v>0</v>
      </c>
      <c r="I28" s="128">
        <f>SUM('4月:3月'!I28)</f>
        <v>0</v>
      </c>
      <c r="J28" s="131">
        <f>SUM('4月:3月'!J28)</f>
        <v>0</v>
      </c>
      <c r="K28" s="131">
        <f>SUM('4月:3月'!K28)</f>
        <v>0</v>
      </c>
      <c r="L28" s="131">
        <f>SUM('4月:3月'!L28)</f>
        <v>0</v>
      </c>
      <c r="M28" s="175">
        <f>SUM('4月:3月'!M28)</f>
        <v>0</v>
      </c>
      <c r="N28" s="143">
        <f t="shared" si="9"/>
        <v>0</v>
      </c>
      <c r="O28" s="128">
        <f>SUM('4月:3月'!O28)</f>
        <v>0</v>
      </c>
      <c r="P28" s="131">
        <f>SUM('4月:3月'!P28)</f>
        <v>0</v>
      </c>
      <c r="Q28" s="131">
        <f>SUM('4月:3月'!Q28)</f>
        <v>0</v>
      </c>
      <c r="R28" s="131">
        <f>SUM('4月:3月'!R28)</f>
        <v>0</v>
      </c>
      <c r="S28" s="175">
        <f>SUM('4月:3月'!S28)</f>
        <v>0</v>
      </c>
      <c r="T28" s="143">
        <f t="shared" si="1"/>
        <v>0</v>
      </c>
      <c r="U28" s="128">
        <f>SUM('4月:3月'!U28)</f>
        <v>0</v>
      </c>
      <c r="V28" s="131">
        <f>SUM('4月:3月'!V28)</f>
        <v>0</v>
      </c>
      <c r="W28" s="131">
        <f>SUM('4月:3月'!W28)</f>
        <v>0</v>
      </c>
      <c r="X28" s="131">
        <f>SUM('4月:3月'!X28)</f>
        <v>0</v>
      </c>
      <c r="Y28" s="175">
        <f>SUM('4月:3月'!Y28)</f>
        <v>0</v>
      </c>
      <c r="Z28" s="143">
        <f t="shared" si="2"/>
        <v>0</v>
      </c>
      <c r="AA28" s="128">
        <f>SUM('4月:3月'!AA28)</f>
        <v>0</v>
      </c>
      <c r="AB28" s="131">
        <f>SUM('4月:3月'!AB28)</f>
        <v>0</v>
      </c>
      <c r="AC28" s="131">
        <f>SUM('4月:3月'!AC28)</f>
        <v>0</v>
      </c>
      <c r="AD28" s="131">
        <f>SUM('4月:3月'!AD28)</f>
        <v>0</v>
      </c>
      <c r="AE28" s="175">
        <f>SUM('4月:3月'!AE28)</f>
        <v>0</v>
      </c>
      <c r="AF28" s="143">
        <f t="shared" si="3"/>
        <v>0</v>
      </c>
      <c r="AG28" s="128">
        <f>SUM('4月:3月'!AG28)</f>
        <v>0</v>
      </c>
      <c r="AH28" s="131">
        <f>SUM('4月:3月'!AH28)</f>
        <v>0</v>
      </c>
      <c r="AI28" s="131">
        <f>SUM('4月:3月'!AI28)</f>
        <v>0</v>
      </c>
      <c r="AJ28" s="131">
        <f>SUM('4月:3月'!AJ28)</f>
        <v>0</v>
      </c>
      <c r="AK28" s="175">
        <f>SUM('4月:3月'!AK28)</f>
        <v>0</v>
      </c>
      <c r="AL28" s="143">
        <f t="shared" si="4"/>
        <v>0</v>
      </c>
      <c r="AM28" s="128">
        <f>SUM('4月:3月'!AM28)</f>
        <v>0</v>
      </c>
      <c r="AN28" s="131">
        <f>SUM('4月:3月'!AN28)</f>
        <v>0</v>
      </c>
      <c r="AO28" s="131">
        <f>SUM('4月:3月'!AO28)</f>
        <v>0</v>
      </c>
      <c r="AP28" s="131">
        <f>SUM('4月:3月'!AP28)</f>
        <v>0</v>
      </c>
      <c r="AQ28" s="175">
        <f>SUM('4月:3月'!AQ28)</f>
        <v>0</v>
      </c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28">
        <f>SUM('4月:3月'!C29)</f>
        <v>0</v>
      </c>
      <c r="D29" s="131">
        <f>SUM('4月:3月'!D29)</f>
        <v>0</v>
      </c>
      <c r="E29" s="131">
        <f>SUM('4月:3月'!E29)</f>
        <v>0</v>
      </c>
      <c r="F29" s="131">
        <f>SUM('4月:3月'!F29)</f>
        <v>0</v>
      </c>
      <c r="G29" s="175">
        <f>SUM('4月:3月'!G29)</f>
        <v>0</v>
      </c>
      <c r="H29" s="143">
        <f t="shared" si="8"/>
        <v>0</v>
      </c>
      <c r="I29" s="128">
        <f>SUM('4月:3月'!I29)</f>
        <v>0</v>
      </c>
      <c r="J29" s="131">
        <f>SUM('4月:3月'!J29)</f>
        <v>0</v>
      </c>
      <c r="K29" s="131">
        <f>SUM('4月:3月'!K29)</f>
        <v>0</v>
      </c>
      <c r="L29" s="131">
        <f>SUM('4月:3月'!L29)</f>
        <v>0</v>
      </c>
      <c r="M29" s="175">
        <f>SUM('4月:3月'!M29)</f>
        <v>0</v>
      </c>
      <c r="N29" s="143">
        <f t="shared" si="9"/>
        <v>0</v>
      </c>
      <c r="O29" s="128">
        <f>SUM('4月:3月'!O29)</f>
        <v>0</v>
      </c>
      <c r="P29" s="131">
        <f>SUM('4月:3月'!P29)</f>
        <v>0</v>
      </c>
      <c r="Q29" s="131">
        <f>SUM('4月:3月'!Q29)</f>
        <v>0</v>
      </c>
      <c r="R29" s="131">
        <f>SUM('4月:3月'!R29)</f>
        <v>0</v>
      </c>
      <c r="S29" s="175">
        <f>SUM('4月:3月'!S29)</f>
        <v>0</v>
      </c>
      <c r="T29" s="143">
        <f t="shared" si="1"/>
        <v>0</v>
      </c>
      <c r="U29" s="128">
        <f>SUM('4月:3月'!U29)</f>
        <v>0</v>
      </c>
      <c r="V29" s="131">
        <f>SUM('4月:3月'!V29)</f>
        <v>0</v>
      </c>
      <c r="W29" s="131">
        <f>SUM('4月:3月'!W29)</f>
        <v>0</v>
      </c>
      <c r="X29" s="131">
        <f>SUM('4月:3月'!X29)</f>
        <v>0</v>
      </c>
      <c r="Y29" s="175">
        <f>SUM('4月:3月'!Y29)</f>
        <v>0</v>
      </c>
      <c r="Z29" s="143">
        <f t="shared" si="2"/>
        <v>0</v>
      </c>
      <c r="AA29" s="128">
        <f>SUM('4月:3月'!AA29)</f>
        <v>0</v>
      </c>
      <c r="AB29" s="131">
        <f>SUM('4月:3月'!AB29)</f>
        <v>0</v>
      </c>
      <c r="AC29" s="131">
        <f>SUM('4月:3月'!AC29)</f>
        <v>0</v>
      </c>
      <c r="AD29" s="131">
        <f>SUM('4月:3月'!AD29)</f>
        <v>0</v>
      </c>
      <c r="AE29" s="175">
        <f>SUM('4月:3月'!AE29)</f>
        <v>0</v>
      </c>
      <c r="AF29" s="143">
        <f t="shared" si="3"/>
        <v>0</v>
      </c>
      <c r="AG29" s="128">
        <f>SUM('4月:3月'!AG29)</f>
        <v>0</v>
      </c>
      <c r="AH29" s="131">
        <f>SUM('4月:3月'!AH29)</f>
        <v>0</v>
      </c>
      <c r="AI29" s="131">
        <f>SUM('4月:3月'!AI29)</f>
        <v>0</v>
      </c>
      <c r="AJ29" s="131">
        <f>SUM('4月:3月'!AJ29)</f>
        <v>0</v>
      </c>
      <c r="AK29" s="175">
        <f>SUM('4月:3月'!AK29)</f>
        <v>0</v>
      </c>
      <c r="AL29" s="143">
        <f t="shared" si="4"/>
        <v>0</v>
      </c>
      <c r="AM29" s="128">
        <f>SUM('4月:3月'!AM29)</f>
        <v>0</v>
      </c>
      <c r="AN29" s="131">
        <f>SUM('4月:3月'!AN29)</f>
        <v>0</v>
      </c>
      <c r="AO29" s="131">
        <f>SUM('4月:3月'!AO29)</f>
        <v>0</v>
      </c>
      <c r="AP29" s="131">
        <f>SUM('4月:3月'!AP29)</f>
        <v>0</v>
      </c>
      <c r="AQ29" s="175">
        <f>SUM('4月:3月'!AQ29)</f>
        <v>0</v>
      </c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28">
        <f>SUM('4月:3月'!C30)</f>
        <v>0</v>
      </c>
      <c r="D30" s="131">
        <f>SUM('4月:3月'!D30)</f>
        <v>0</v>
      </c>
      <c r="E30" s="131">
        <f>SUM('4月:3月'!E30)</f>
        <v>0</v>
      </c>
      <c r="F30" s="131">
        <f>SUM('4月:3月'!F30)</f>
        <v>0</v>
      </c>
      <c r="G30" s="175">
        <f>SUM('4月:3月'!G30)</f>
        <v>0</v>
      </c>
      <c r="H30" s="143">
        <f t="shared" si="8"/>
        <v>0</v>
      </c>
      <c r="I30" s="128">
        <f>SUM('4月:3月'!I30)</f>
        <v>0</v>
      </c>
      <c r="J30" s="131">
        <f>SUM('4月:3月'!J30)</f>
        <v>0</v>
      </c>
      <c r="K30" s="131">
        <f>SUM('4月:3月'!K30)</f>
        <v>0</v>
      </c>
      <c r="L30" s="131">
        <f>SUM('4月:3月'!L30)</f>
        <v>0</v>
      </c>
      <c r="M30" s="175">
        <f>SUM('4月:3月'!M30)</f>
        <v>0</v>
      </c>
      <c r="N30" s="143">
        <f t="shared" si="9"/>
        <v>0</v>
      </c>
      <c r="O30" s="128">
        <f>SUM('4月:3月'!O30)</f>
        <v>0</v>
      </c>
      <c r="P30" s="131">
        <f>SUM('4月:3月'!P30)</f>
        <v>0</v>
      </c>
      <c r="Q30" s="131">
        <f>SUM('4月:3月'!Q30)</f>
        <v>0</v>
      </c>
      <c r="R30" s="131">
        <f>SUM('4月:3月'!R30)</f>
        <v>0</v>
      </c>
      <c r="S30" s="175">
        <f>SUM('4月:3月'!S30)</f>
        <v>0</v>
      </c>
      <c r="T30" s="143">
        <f t="shared" si="1"/>
        <v>0</v>
      </c>
      <c r="U30" s="128">
        <f>SUM('4月:3月'!U30)</f>
        <v>0</v>
      </c>
      <c r="V30" s="131">
        <f>SUM('4月:3月'!V30)</f>
        <v>0</v>
      </c>
      <c r="W30" s="131">
        <f>SUM('4月:3月'!W30)</f>
        <v>0</v>
      </c>
      <c r="X30" s="131">
        <f>SUM('4月:3月'!X30)</f>
        <v>0</v>
      </c>
      <c r="Y30" s="175">
        <f>SUM('4月:3月'!Y30)</f>
        <v>0</v>
      </c>
      <c r="Z30" s="143">
        <f t="shared" si="2"/>
        <v>0</v>
      </c>
      <c r="AA30" s="128">
        <f>SUM('4月:3月'!AA30)</f>
        <v>0</v>
      </c>
      <c r="AB30" s="131">
        <f>SUM('4月:3月'!AB30)</f>
        <v>0</v>
      </c>
      <c r="AC30" s="131">
        <f>SUM('4月:3月'!AC30)</f>
        <v>0</v>
      </c>
      <c r="AD30" s="131">
        <f>SUM('4月:3月'!AD30)</f>
        <v>0</v>
      </c>
      <c r="AE30" s="175">
        <f>SUM('4月:3月'!AE30)</f>
        <v>0</v>
      </c>
      <c r="AF30" s="143">
        <f t="shared" si="3"/>
        <v>0</v>
      </c>
      <c r="AG30" s="128">
        <f>SUM('4月:3月'!AG30)</f>
        <v>0</v>
      </c>
      <c r="AH30" s="131">
        <f>SUM('4月:3月'!AH30)</f>
        <v>0</v>
      </c>
      <c r="AI30" s="131">
        <f>SUM('4月:3月'!AI30)</f>
        <v>0</v>
      </c>
      <c r="AJ30" s="131">
        <f>SUM('4月:3月'!AJ30)</f>
        <v>0</v>
      </c>
      <c r="AK30" s="175">
        <f>SUM('4月:3月'!AK30)</f>
        <v>0</v>
      </c>
      <c r="AL30" s="143">
        <f t="shared" si="4"/>
        <v>0</v>
      </c>
      <c r="AM30" s="128">
        <f>SUM('4月:3月'!AM30)</f>
        <v>0</v>
      </c>
      <c r="AN30" s="131">
        <f>SUM('4月:3月'!AN30)</f>
        <v>0</v>
      </c>
      <c r="AO30" s="131">
        <f>SUM('4月:3月'!AO30)</f>
        <v>0</v>
      </c>
      <c r="AP30" s="131">
        <f>SUM('4月:3月'!AP30)</f>
        <v>0</v>
      </c>
      <c r="AQ30" s="175">
        <f>SUM('4月:3月'!AQ30)</f>
        <v>0</v>
      </c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28">
        <f>SUM('4月:3月'!C31)</f>
        <v>0</v>
      </c>
      <c r="D31" s="131">
        <f>SUM('4月:3月'!D31)</f>
        <v>0</v>
      </c>
      <c r="E31" s="131">
        <f>SUM('4月:3月'!E31)</f>
        <v>0</v>
      </c>
      <c r="F31" s="131">
        <f>SUM('4月:3月'!F31)</f>
        <v>0</v>
      </c>
      <c r="G31" s="175">
        <f>SUM('4月:3月'!G31)</f>
        <v>0</v>
      </c>
      <c r="H31" s="143">
        <f t="shared" si="8"/>
        <v>0</v>
      </c>
      <c r="I31" s="128">
        <f>SUM('4月:3月'!I31)</f>
        <v>0</v>
      </c>
      <c r="J31" s="131">
        <f>SUM('4月:3月'!J31)</f>
        <v>0</v>
      </c>
      <c r="K31" s="131">
        <f>SUM('4月:3月'!K31)</f>
        <v>0</v>
      </c>
      <c r="L31" s="131">
        <f>SUM('4月:3月'!L31)</f>
        <v>0</v>
      </c>
      <c r="M31" s="175">
        <f>SUM('4月:3月'!M31)</f>
        <v>0</v>
      </c>
      <c r="N31" s="143">
        <f t="shared" si="9"/>
        <v>0</v>
      </c>
      <c r="O31" s="128">
        <f>SUM('4月:3月'!O31)</f>
        <v>0</v>
      </c>
      <c r="P31" s="131">
        <f>SUM('4月:3月'!P31)</f>
        <v>0</v>
      </c>
      <c r="Q31" s="131">
        <f>SUM('4月:3月'!Q31)</f>
        <v>0</v>
      </c>
      <c r="R31" s="131">
        <f>SUM('4月:3月'!R31)</f>
        <v>0</v>
      </c>
      <c r="S31" s="175">
        <f>SUM('4月:3月'!S31)</f>
        <v>0</v>
      </c>
      <c r="T31" s="143">
        <f t="shared" si="1"/>
        <v>0</v>
      </c>
      <c r="U31" s="128">
        <f>SUM('4月:3月'!U31)</f>
        <v>0</v>
      </c>
      <c r="V31" s="131">
        <f>SUM('4月:3月'!V31)</f>
        <v>0</v>
      </c>
      <c r="W31" s="131">
        <f>SUM('4月:3月'!W31)</f>
        <v>0</v>
      </c>
      <c r="X31" s="131">
        <f>SUM('4月:3月'!X31)</f>
        <v>0</v>
      </c>
      <c r="Y31" s="175">
        <f>SUM('4月:3月'!Y31)</f>
        <v>0</v>
      </c>
      <c r="Z31" s="143">
        <f t="shared" si="2"/>
        <v>0</v>
      </c>
      <c r="AA31" s="128">
        <f>SUM('4月:3月'!AA31)</f>
        <v>0</v>
      </c>
      <c r="AB31" s="131">
        <f>SUM('4月:3月'!AB31)</f>
        <v>0</v>
      </c>
      <c r="AC31" s="131">
        <f>SUM('4月:3月'!AC31)</f>
        <v>0</v>
      </c>
      <c r="AD31" s="131">
        <f>SUM('4月:3月'!AD31)</f>
        <v>0</v>
      </c>
      <c r="AE31" s="175">
        <f>SUM('4月:3月'!AE31)</f>
        <v>0</v>
      </c>
      <c r="AF31" s="143">
        <f t="shared" si="3"/>
        <v>0</v>
      </c>
      <c r="AG31" s="128">
        <f>SUM('4月:3月'!AG31)</f>
        <v>0</v>
      </c>
      <c r="AH31" s="131">
        <f>SUM('4月:3月'!AH31)</f>
        <v>0</v>
      </c>
      <c r="AI31" s="131">
        <f>SUM('4月:3月'!AI31)</f>
        <v>0</v>
      </c>
      <c r="AJ31" s="131">
        <f>SUM('4月:3月'!AJ31)</f>
        <v>0</v>
      </c>
      <c r="AK31" s="175">
        <f>SUM('4月:3月'!AK31)</f>
        <v>0</v>
      </c>
      <c r="AL31" s="143">
        <f t="shared" si="4"/>
        <v>0</v>
      </c>
      <c r="AM31" s="128">
        <f>SUM('4月:3月'!AM31)</f>
        <v>0</v>
      </c>
      <c r="AN31" s="131">
        <f>SUM('4月:3月'!AN31)</f>
        <v>0</v>
      </c>
      <c r="AO31" s="131">
        <f>SUM('4月:3月'!AO31)</f>
        <v>0</v>
      </c>
      <c r="AP31" s="131">
        <f>SUM('4月:3月'!AP31)</f>
        <v>0</v>
      </c>
      <c r="AQ31" s="175">
        <f>SUM('4月:3月'!AQ31)</f>
        <v>0</v>
      </c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6">
        <f>SUM('4月:3月'!C32)</f>
        <v>0</v>
      </c>
      <c r="D32" s="177">
        <f>SUM('4月:3月'!D32)</f>
        <v>0</v>
      </c>
      <c r="E32" s="177">
        <f>SUM('4月:3月'!E32)</f>
        <v>0</v>
      </c>
      <c r="F32" s="177">
        <f>SUM('4月:3月'!F32)</f>
        <v>0</v>
      </c>
      <c r="G32" s="178">
        <f>SUM('4月:3月'!G32)</f>
        <v>0</v>
      </c>
      <c r="H32" s="156">
        <f t="shared" si="8"/>
        <v>0</v>
      </c>
      <c r="I32" s="176">
        <f>SUM('4月:3月'!I32)</f>
        <v>0</v>
      </c>
      <c r="J32" s="177">
        <f>SUM('4月:3月'!J32)</f>
        <v>0</v>
      </c>
      <c r="K32" s="177">
        <f>SUM('4月:3月'!K32)</f>
        <v>0</v>
      </c>
      <c r="L32" s="177">
        <f>SUM('4月:3月'!L32)</f>
        <v>0</v>
      </c>
      <c r="M32" s="178">
        <f>SUM('4月:3月'!M32)</f>
        <v>0</v>
      </c>
      <c r="N32" s="156">
        <f t="shared" si="9"/>
        <v>0</v>
      </c>
      <c r="O32" s="176">
        <f>SUM('4月:3月'!O32)</f>
        <v>0</v>
      </c>
      <c r="P32" s="177">
        <f>SUM('4月:3月'!P32)</f>
        <v>0</v>
      </c>
      <c r="Q32" s="177">
        <f>SUM('4月:3月'!Q32)</f>
        <v>0</v>
      </c>
      <c r="R32" s="177">
        <f>SUM('4月:3月'!R32)</f>
        <v>0</v>
      </c>
      <c r="S32" s="178">
        <f>SUM('4月:3月'!S32)</f>
        <v>0</v>
      </c>
      <c r="T32" s="156">
        <f t="shared" si="1"/>
        <v>0</v>
      </c>
      <c r="U32" s="176">
        <f>SUM('4月:3月'!U32)</f>
        <v>0</v>
      </c>
      <c r="V32" s="177">
        <f>SUM('4月:3月'!V32)</f>
        <v>0</v>
      </c>
      <c r="W32" s="177">
        <f>SUM('4月:3月'!W32)</f>
        <v>0</v>
      </c>
      <c r="X32" s="177">
        <f>SUM('4月:3月'!X32)</f>
        <v>0</v>
      </c>
      <c r="Y32" s="178">
        <f>SUM('4月:3月'!Y32)</f>
        <v>0</v>
      </c>
      <c r="Z32" s="156">
        <f t="shared" si="2"/>
        <v>0</v>
      </c>
      <c r="AA32" s="176">
        <f>SUM('4月:3月'!AA32)</f>
        <v>0</v>
      </c>
      <c r="AB32" s="177">
        <f>SUM('4月:3月'!AB32)</f>
        <v>0</v>
      </c>
      <c r="AC32" s="177">
        <f>SUM('4月:3月'!AC32)</f>
        <v>0</v>
      </c>
      <c r="AD32" s="177">
        <f>SUM('4月:3月'!AD32)</f>
        <v>0</v>
      </c>
      <c r="AE32" s="178">
        <f>SUM('4月:3月'!AE32)</f>
        <v>0</v>
      </c>
      <c r="AF32" s="156">
        <f t="shared" si="3"/>
        <v>0</v>
      </c>
      <c r="AG32" s="176">
        <f>SUM('4月:3月'!AG32)</f>
        <v>0</v>
      </c>
      <c r="AH32" s="177">
        <f>SUM('4月:3月'!AH32)</f>
        <v>0</v>
      </c>
      <c r="AI32" s="177">
        <f>SUM('4月:3月'!AI32)</f>
        <v>0</v>
      </c>
      <c r="AJ32" s="177">
        <f>SUM('4月:3月'!AJ32)</f>
        <v>0</v>
      </c>
      <c r="AK32" s="178">
        <f>SUM('4月:3月'!AK32)</f>
        <v>0</v>
      </c>
      <c r="AL32" s="156">
        <f t="shared" si="4"/>
        <v>0</v>
      </c>
      <c r="AM32" s="176">
        <f>SUM('4月:3月'!AM32)</f>
        <v>0</v>
      </c>
      <c r="AN32" s="177">
        <f>SUM('4月:3月'!AN32)</f>
        <v>0</v>
      </c>
      <c r="AO32" s="177">
        <f>SUM('4月:3月'!AO32)</f>
        <v>0</v>
      </c>
      <c r="AP32" s="177">
        <f>SUM('4月:3月'!AP32)</f>
        <v>0</v>
      </c>
      <c r="AQ32" s="178">
        <f>SUM('4月:3月'!AQ32)</f>
        <v>0</v>
      </c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de3gcJgelnxnc+3OwFWyLSM1QKU4a1bzXslbJJAmn7ruy/jQiuaUEKiAkpV+NHKZPzSDvf+oU9BVjNJ8aSstZA==" saltValue="qoH+x0XKd5LNZ6tCDFfUWA==" spinCount="100000" sheet="1" formatColumns="0" selectLockedCells="1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O34"/>
  <sheetViews>
    <sheetView showGridLines="0" tabSelected="1" view="pageBreakPreview" zoomScale="70" zoomScaleNormal="80" zoomScaleSheetLayoutView="70" workbookViewId="0">
      <selection activeCell="AQ4" sqref="AQ4"/>
    </sheetView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3" ht="18" customHeight="1" x14ac:dyDescent="0.2">
      <c r="AS1" s="238"/>
      <c r="AT1" s="238"/>
      <c r="AU1" s="238"/>
      <c r="AV1" s="238"/>
      <c r="AW1" s="238"/>
      <c r="AY1" s="34" t="s">
        <v>102</v>
      </c>
      <c r="AZ1" s="34"/>
    </row>
    <row r="2" spans="1:53" ht="18" customHeight="1" x14ac:dyDescent="0.2">
      <c r="A2" s="239" t="s">
        <v>83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3" ht="18" customHeight="1" x14ac:dyDescent="0.2">
      <c r="A3" s="32" t="s">
        <v>0</v>
      </c>
      <c r="B3" s="35"/>
      <c r="C3" s="36"/>
    </row>
    <row r="4" spans="1:53" ht="18" customHeight="1" x14ac:dyDescent="0.6">
      <c r="B4" s="35"/>
      <c r="C4" s="36"/>
      <c r="AO4" s="240" t="s">
        <v>1</v>
      </c>
      <c r="AP4" s="240"/>
      <c r="AQ4" s="28"/>
      <c r="AR4" s="38"/>
      <c r="AS4" s="38"/>
      <c r="AT4" s="38"/>
      <c r="AU4" s="38"/>
      <c r="AV4" s="38"/>
      <c r="AW4" s="38"/>
      <c r="AX4" s="38"/>
      <c r="AY4" s="38"/>
      <c r="BA4" s="39" t="s">
        <v>73</v>
      </c>
    </row>
    <row r="5" spans="1:53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3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3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3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3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3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3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3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3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3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3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3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A34" s="48"/>
      <c r="BM34" s="33"/>
      <c r="BN34" s="33"/>
      <c r="BO34" s="33"/>
    </row>
  </sheetData>
  <sheetProtection algorithmName="SHA-512" hashValue="nxfzw6JHgDrZr9DKQJvdc3/XuL+yKSeRx5evrN/qVjFBx3HmA3YjdDSyQFc+sJUAZrDKeYRWDOuf5W/SiMf0Fw==" saltValue="OEIGdV84yBjMELHKijN8Gg==" spinCount="100000" sheet="1" formatRows="0" insertRows="0" deleteRows="0"/>
  <mergeCells count="87">
    <mergeCell ref="AS1:AW1"/>
    <mergeCell ref="A2:AZ2"/>
    <mergeCell ref="AO4:AP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120" priority="12" operator="notEqual">
      <formula>$K$15</formula>
    </cfRule>
    <cfRule type="cellIs" dxfId="119" priority="13" operator="notEqual">
      <formula>$C$17</formula>
    </cfRule>
  </conditionalFormatting>
  <conditionalFormatting sqref="E17 M15 AY33">
    <cfRule type="cellIs" dxfId="118" priority="9" operator="notEqual">
      <formula>$AY$33</formula>
    </cfRule>
    <cfRule type="cellIs" dxfId="117" priority="10" operator="notEqual">
      <formula>$M$15</formula>
    </cfRule>
    <cfRule type="cellIs" dxfId="116" priority="11" operator="notEqual">
      <formula>$E$17</formula>
    </cfRule>
  </conditionalFormatting>
  <conditionalFormatting sqref="V17 AD15 AJ12">
    <cfRule type="cellIs" dxfId="115" priority="6" operator="notEqual">
      <formula>$AJ$12</formula>
    </cfRule>
    <cfRule type="cellIs" dxfId="114" priority="7" operator="notEqual">
      <formula>$AD$15</formula>
    </cfRule>
    <cfRule type="cellIs" dxfId="113" priority="8" operator="notEqual">
      <formula>$V$17</formula>
    </cfRule>
  </conditionalFormatting>
  <conditionalFormatting sqref="AQ15 AX15">
    <cfRule type="cellIs" dxfId="112" priority="4" operator="notEqual">
      <formula>$AX$15</formula>
    </cfRule>
    <cfRule type="cellIs" dxfId="111" priority="5" operator="notEqual">
      <formula>$AQ$15</formula>
    </cfRule>
  </conditionalFormatting>
  <conditionalFormatting sqref="AQ4">
    <cfRule type="containsBlanks" dxfId="110" priority="14">
      <formula>LEN(TRIM(AQ4))=0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34"/>
  <sheetViews>
    <sheetView showGridLines="0" view="pageBreakPreview" zoomScale="70" zoomScaleNormal="80" zoomScaleSheetLayoutView="70" workbookViewId="0">
      <selection activeCell="E11" sqref="E11"/>
    </sheetView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85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WhE47Hu57Gh0C1nja8/LyydDb/Q1/H46CMC7adT8hPk1h5wgBZQtmmeRJOEG4g+oHfbx8J0zDqbQxAmf4Bho1Q==" saltValue="F+GQK1pNAsomdFueLAJZng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109" priority="9" operator="notEqual">
      <formula>$K$15</formula>
    </cfRule>
    <cfRule type="cellIs" dxfId="108" priority="10" operator="notEqual">
      <formula>$C$17</formula>
    </cfRule>
  </conditionalFormatting>
  <conditionalFormatting sqref="E17 M15 AY33">
    <cfRule type="cellIs" dxfId="107" priority="6" operator="notEqual">
      <formula>$AY$33</formula>
    </cfRule>
    <cfRule type="cellIs" dxfId="106" priority="7" operator="notEqual">
      <formula>$M$15</formula>
    </cfRule>
    <cfRule type="cellIs" dxfId="105" priority="8" operator="notEqual">
      <formula>$E$17</formula>
    </cfRule>
  </conditionalFormatting>
  <conditionalFormatting sqref="V17 AD15 AJ12">
    <cfRule type="cellIs" dxfId="104" priority="3" operator="notEqual">
      <formula>$AJ$12</formula>
    </cfRule>
    <cfRule type="cellIs" dxfId="103" priority="4" operator="notEqual">
      <formula>$AD$15</formula>
    </cfRule>
    <cfRule type="cellIs" dxfId="102" priority="5" operator="notEqual">
      <formula>$V$17</formula>
    </cfRule>
  </conditionalFormatting>
  <conditionalFormatting sqref="AQ15 AX15">
    <cfRule type="cellIs" dxfId="101" priority="1" operator="notEqual">
      <formula>$AX$15</formula>
    </cfRule>
    <cfRule type="cellIs" dxfId="10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O40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45">
      <c r="B4" s="35"/>
      <c r="C4" s="36"/>
      <c r="AO4" s="240" t="s">
        <v>1</v>
      </c>
      <c r="AP4" s="240"/>
      <c r="AQ4" s="242">
        <f>'4月'!AQ4</f>
        <v>0</v>
      </c>
      <c r="AR4" s="242"/>
      <c r="AS4" s="242"/>
      <c r="AT4" s="242"/>
      <c r="AU4" s="242"/>
      <c r="AV4" s="242"/>
      <c r="AW4" s="242"/>
      <c r="AX4" s="242"/>
      <c r="AY4" s="242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  <row r="40" spans="1:67" ht="18" customHeight="1" x14ac:dyDescent="0.2">
      <c r="P40" s="169"/>
    </row>
  </sheetData>
  <sheetProtection algorithmName="SHA-512" hashValue="iMqAWuzp8WQXa8XiDKo+As3w/cDkaZzujocYyD8f7e2iGWeVBGWgrkJuwYlzZ9/3ZgcjLHWBfHrPhHlkkKbz9w==" saltValue="h0v7dWRoMC/fgoavqNPFdg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99" priority="9" operator="notEqual">
      <formula>$K$15</formula>
    </cfRule>
    <cfRule type="cellIs" dxfId="98" priority="10" operator="notEqual">
      <formula>$C$17</formula>
    </cfRule>
  </conditionalFormatting>
  <conditionalFormatting sqref="E17 M15 AY33">
    <cfRule type="cellIs" dxfId="97" priority="6" operator="notEqual">
      <formula>$AY$33</formula>
    </cfRule>
    <cfRule type="cellIs" dxfId="96" priority="7" operator="notEqual">
      <formula>$M$15</formula>
    </cfRule>
    <cfRule type="cellIs" dxfId="95" priority="8" operator="notEqual">
      <formula>$E$17</formula>
    </cfRule>
  </conditionalFormatting>
  <conditionalFormatting sqref="V17 AD15 AJ12">
    <cfRule type="cellIs" dxfId="94" priority="3" operator="notEqual">
      <formula>$AJ$12</formula>
    </cfRule>
    <cfRule type="cellIs" dxfId="93" priority="4" operator="notEqual">
      <formula>$AD$15</formula>
    </cfRule>
    <cfRule type="cellIs" dxfId="92" priority="5" operator="notEqual">
      <formula>$V$17</formula>
    </cfRule>
  </conditionalFormatting>
  <conditionalFormatting sqref="AQ15 AX15">
    <cfRule type="cellIs" dxfId="91" priority="1" operator="notEqual">
      <formula>$AX$15</formula>
    </cfRule>
    <cfRule type="cellIs" dxfId="9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O42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87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  <row r="42" spans="1:67" ht="18" customHeight="1" x14ac:dyDescent="0.2">
      <c r="P42" s="170"/>
    </row>
  </sheetData>
  <sheetProtection algorithmName="SHA-512" hashValue="gkwuM0aXyUTE9HMRiswmE25g4JhWiKic1n3BSJyWEe5r5BJGU2Nr1iwYCfIyDMWKH14V3khPKsDoEw7R1EA3Fg==" saltValue="z3ik2hRjSPs1DMCHX18NIg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89" priority="9" operator="notEqual">
      <formula>$K$15</formula>
    </cfRule>
    <cfRule type="cellIs" dxfId="88" priority="10" operator="notEqual">
      <formula>$C$17</formula>
    </cfRule>
  </conditionalFormatting>
  <conditionalFormatting sqref="E17 M15 AY33">
    <cfRule type="cellIs" dxfId="87" priority="6" operator="notEqual">
      <formula>$AY$33</formula>
    </cfRule>
    <cfRule type="cellIs" dxfId="86" priority="7" operator="notEqual">
      <formula>$M$15</formula>
    </cfRule>
    <cfRule type="cellIs" dxfId="85" priority="8" operator="notEqual">
      <formula>$E$17</formula>
    </cfRule>
  </conditionalFormatting>
  <conditionalFormatting sqref="V17 AD15 AJ12">
    <cfRule type="cellIs" dxfId="84" priority="3" operator="notEqual">
      <formula>$AJ$12</formula>
    </cfRule>
    <cfRule type="cellIs" dxfId="83" priority="4" operator="notEqual">
      <formula>$AD$15</formula>
    </cfRule>
    <cfRule type="cellIs" dxfId="82" priority="5" operator="notEqual">
      <formula>$V$17</formula>
    </cfRule>
  </conditionalFormatting>
  <conditionalFormatting sqref="AQ15 AX15">
    <cfRule type="cellIs" dxfId="81" priority="1" operator="notEqual">
      <formula>$AX$15</formula>
    </cfRule>
    <cfRule type="cellIs" dxfId="8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88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RM852jCB4AWMqFnZ3vQMEChSKtom8PPhsSYQH4hfhqepjCfr6i/9Cv3KSFpElxR5edsyQWfPLMA3+tEc4g2bKQ==" saltValue="kq7xqM37vp3IL4dFsc1s8Q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79" priority="9" operator="notEqual">
      <formula>$K$15</formula>
    </cfRule>
    <cfRule type="cellIs" dxfId="78" priority="10" operator="notEqual">
      <formula>$C$17</formula>
    </cfRule>
  </conditionalFormatting>
  <conditionalFormatting sqref="E17 M15 AY33">
    <cfRule type="cellIs" dxfId="77" priority="6" operator="notEqual">
      <formula>$AY$33</formula>
    </cfRule>
    <cfRule type="cellIs" dxfId="76" priority="7" operator="notEqual">
      <formula>$M$15</formula>
    </cfRule>
    <cfRule type="cellIs" dxfId="75" priority="8" operator="notEqual">
      <formula>$E$17</formula>
    </cfRule>
  </conditionalFormatting>
  <conditionalFormatting sqref="V17 AD15 AJ12">
    <cfRule type="cellIs" dxfId="74" priority="3" operator="notEqual">
      <formula>$AJ$12</formula>
    </cfRule>
    <cfRule type="cellIs" dxfId="73" priority="4" operator="notEqual">
      <formula>$AD$15</formula>
    </cfRule>
    <cfRule type="cellIs" dxfId="72" priority="5" operator="notEqual">
      <formula>$V$17</formula>
    </cfRule>
  </conditionalFormatting>
  <conditionalFormatting sqref="AQ15 AX15">
    <cfRule type="cellIs" dxfId="71" priority="1" operator="notEqual">
      <formula>$AX$15</formula>
    </cfRule>
    <cfRule type="cellIs" dxfId="7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89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35">
      <c r="B4" s="35"/>
      <c r="C4" s="36"/>
      <c r="AO4" s="240" t="s">
        <v>1</v>
      </c>
      <c r="AP4" s="240"/>
      <c r="AQ4" s="241">
        <f>'4月'!AQ4</f>
        <v>0</v>
      </c>
      <c r="AR4" s="241"/>
      <c r="AS4" s="241"/>
      <c r="AT4" s="241"/>
      <c r="AU4" s="241"/>
      <c r="AV4" s="241"/>
      <c r="AW4" s="241"/>
      <c r="AX4" s="241"/>
      <c r="AY4" s="241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Y2r+IYcdTUkxLzygfB/Wz20lEPO0eQXh6PvHQyLL73ajz6RXHKWkhQtXt+T08/Q8MQx7pjSb0fOioUe6uJ7Yzg==" saltValue="9FtK1xjXG0/C4XQw3alMTw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69" priority="9" operator="notEqual">
      <formula>$K$15</formula>
    </cfRule>
    <cfRule type="cellIs" dxfId="68" priority="10" operator="notEqual">
      <formula>$C$17</formula>
    </cfRule>
  </conditionalFormatting>
  <conditionalFormatting sqref="E17 M15 AY33">
    <cfRule type="cellIs" dxfId="67" priority="6" operator="notEqual">
      <formula>$AY$33</formula>
    </cfRule>
    <cfRule type="cellIs" dxfId="66" priority="7" operator="notEqual">
      <formula>$M$15</formula>
    </cfRule>
    <cfRule type="cellIs" dxfId="65" priority="8" operator="notEqual">
      <formula>$E$17</formula>
    </cfRule>
  </conditionalFormatting>
  <conditionalFormatting sqref="V17 AD15 AJ12">
    <cfRule type="cellIs" dxfId="64" priority="3" operator="notEqual">
      <formula>$AJ$12</formula>
    </cfRule>
    <cfRule type="cellIs" dxfId="63" priority="4" operator="notEqual">
      <formula>$AD$15</formula>
    </cfRule>
    <cfRule type="cellIs" dxfId="62" priority="5" operator="notEqual">
      <formula>$V$17</formula>
    </cfRule>
  </conditionalFormatting>
  <conditionalFormatting sqref="AQ15 AX15">
    <cfRule type="cellIs" dxfId="61" priority="1" operator="notEqual">
      <formula>$AX$15</formula>
    </cfRule>
    <cfRule type="cellIs" dxfId="6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90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45">
      <c r="B4" s="35"/>
      <c r="C4" s="36"/>
      <c r="AO4" s="240" t="s">
        <v>1</v>
      </c>
      <c r="AP4" s="240"/>
      <c r="AQ4" s="242">
        <f>'4月'!AQ4</f>
        <v>0</v>
      </c>
      <c r="AR4" s="242"/>
      <c r="AS4" s="242"/>
      <c r="AT4" s="242"/>
      <c r="AU4" s="242"/>
      <c r="AV4" s="242"/>
      <c r="AW4" s="242"/>
      <c r="AX4" s="242"/>
      <c r="AY4" s="242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j0gjyTRwUKE5RPiq4UXLOnkixknHYw5jhJt4xOZsPe22ZkfHFeij3TurzqFjim2GEtmbKACXrkksMG2Bc+F5kA==" saltValue="lQXj13gGy6GFuLGJcMRJmw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59" priority="9" operator="notEqual">
      <formula>$K$15</formula>
    </cfRule>
    <cfRule type="cellIs" dxfId="58" priority="10" operator="notEqual">
      <formula>$C$17</formula>
    </cfRule>
  </conditionalFormatting>
  <conditionalFormatting sqref="E17 M15 AY33">
    <cfRule type="cellIs" dxfId="57" priority="6" operator="notEqual">
      <formula>$AY$33</formula>
    </cfRule>
    <cfRule type="cellIs" dxfId="56" priority="7" operator="notEqual">
      <formula>$M$15</formula>
    </cfRule>
    <cfRule type="cellIs" dxfId="55" priority="8" operator="notEqual">
      <formula>$E$17</formula>
    </cfRule>
  </conditionalFormatting>
  <conditionalFormatting sqref="V17 AD15 AJ12">
    <cfRule type="cellIs" dxfId="54" priority="3" operator="notEqual">
      <formula>$AJ$12</formula>
    </cfRule>
    <cfRule type="cellIs" dxfId="53" priority="4" operator="notEqual">
      <formula>$AD$15</formula>
    </cfRule>
    <cfRule type="cellIs" dxfId="52" priority="5" operator="notEqual">
      <formula>$V$17</formula>
    </cfRule>
  </conditionalFormatting>
  <conditionalFormatting sqref="AQ15 AX15">
    <cfRule type="cellIs" dxfId="51" priority="1" operator="notEqual">
      <formula>$AX$15</formula>
    </cfRule>
    <cfRule type="cellIs" dxfId="5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O34"/>
  <sheetViews>
    <sheetView showGridLines="0" view="pageBreakPreview" zoomScale="70" zoomScaleNormal="80" zoomScaleSheetLayoutView="70" workbookViewId="0"/>
  </sheetViews>
  <sheetFormatPr defaultColWidth="3.453125" defaultRowHeight="18" customHeight="1" x14ac:dyDescent="0.2"/>
  <cols>
    <col min="1" max="2" width="3.453125" style="32"/>
    <col min="3" max="3" width="3.453125" style="33"/>
    <col min="4" max="4" width="3.453125" style="32"/>
    <col min="5" max="5" width="3.453125" style="33"/>
    <col min="6" max="16384" width="3.453125" style="32"/>
  </cols>
  <sheetData>
    <row r="1" spans="1:52" ht="18" customHeight="1" x14ac:dyDescent="0.2">
      <c r="AS1" s="238"/>
      <c r="AT1" s="238"/>
      <c r="AU1" s="238"/>
      <c r="AV1" s="238"/>
      <c r="AW1" s="238"/>
      <c r="AY1" s="32" t="s">
        <v>102</v>
      </c>
    </row>
    <row r="2" spans="1:52" ht="18" customHeight="1" x14ac:dyDescent="0.2">
      <c r="A2" s="239" t="s">
        <v>91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spans="1:52" ht="18" customHeight="1" x14ac:dyDescent="0.2">
      <c r="A3" s="32" t="s">
        <v>0</v>
      </c>
      <c r="B3" s="35"/>
      <c r="C3" s="36"/>
    </row>
    <row r="4" spans="1:52" ht="18" customHeight="1" x14ac:dyDescent="0.45">
      <c r="B4" s="35"/>
      <c r="C4" s="36"/>
      <c r="AO4" s="240" t="s">
        <v>1</v>
      </c>
      <c r="AP4" s="240"/>
      <c r="AQ4" s="242">
        <f>'4月'!AQ4</f>
        <v>0</v>
      </c>
      <c r="AR4" s="242"/>
      <c r="AS4" s="242"/>
      <c r="AT4" s="242"/>
      <c r="AU4" s="242"/>
      <c r="AV4" s="242"/>
      <c r="AW4" s="242"/>
      <c r="AX4" s="242"/>
      <c r="AY4" s="242"/>
    </row>
    <row r="5" spans="1:52" ht="18" customHeight="1" x14ac:dyDescent="0.2">
      <c r="B5" s="35"/>
      <c r="C5" s="36"/>
      <c r="AI5" s="40"/>
      <c r="AJ5" s="40"/>
      <c r="AK5" s="41"/>
      <c r="AL5" s="41"/>
      <c r="AM5" s="41"/>
      <c r="AN5" s="41"/>
      <c r="AO5" s="41"/>
      <c r="AP5" s="41"/>
      <c r="AQ5" s="41"/>
      <c r="AR5" s="41"/>
      <c r="AS5" s="41"/>
    </row>
    <row r="6" spans="1:52" ht="18" customHeight="1" x14ac:dyDescent="0.2">
      <c r="P6" s="42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</row>
    <row r="7" spans="1:52" ht="18" customHeight="1" x14ac:dyDescent="0.2">
      <c r="A7" s="190" t="s">
        <v>74</v>
      </c>
      <c r="B7" s="190"/>
      <c r="C7" s="190"/>
      <c r="D7" s="190"/>
      <c r="E7" s="190"/>
      <c r="F7" s="190"/>
      <c r="G7" s="45"/>
      <c r="I7" s="190" t="s">
        <v>75</v>
      </c>
      <c r="J7" s="190"/>
      <c r="K7" s="190"/>
      <c r="L7" s="190"/>
      <c r="M7" s="190"/>
      <c r="N7" s="190"/>
      <c r="P7" s="46"/>
      <c r="Q7" s="190" t="s">
        <v>2</v>
      </c>
      <c r="R7" s="190"/>
      <c r="S7" s="190"/>
      <c r="T7" s="190"/>
      <c r="U7" s="190"/>
      <c r="V7" s="190"/>
      <c r="W7" s="190"/>
      <c r="Z7" s="190" t="s">
        <v>3</v>
      </c>
      <c r="AA7" s="190"/>
      <c r="AB7" s="190"/>
      <c r="AC7" s="190"/>
      <c r="AD7" s="190"/>
      <c r="AE7" s="190"/>
      <c r="AH7" s="190" t="s">
        <v>4</v>
      </c>
      <c r="AI7" s="190"/>
      <c r="AJ7" s="190"/>
      <c r="AK7" s="190"/>
      <c r="AN7" s="45" t="s">
        <v>5</v>
      </c>
      <c r="AO7" s="47"/>
      <c r="AP7" s="47"/>
      <c r="AQ7" s="47"/>
      <c r="AR7" s="47"/>
      <c r="AS7" s="48"/>
      <c r="AU7" s="45" t="s">
        <v>103</v>
      </c>
      <c r="AV7" s="45"/>
      <c r="AW7" s="45"/>
      <c r="AX7" s="45"/>
      <c r="AY7" s="45"/>
      <c r="AZ7" s="49"/>
    </row>
    <row r="8" spans="1:52" ht="18" customHeight="1" x14ac:dyDescent="0.2">
      <c r="A8" s="191" t="s">
        <v>6</v>
      </c>
      <c r="B8" s="192"/>
      <c r="C8" s="213" t="s">
        <v>7</v>
      </c>
      <c r="D8" s="214"/>
      <c r="E8" s="214"/>
      <c r="F8" s="192"/>
      <c r="G8" s="36"/>
      <c r="I8" s="191" t="s">
        <v>6</v>
      </c>
      <c r="J8" s="192"/>
      <c r="K8" s="213" t="s">
        <v>7</v>
      </c>
      <c r="L8" s="214"/>
      <c r="M8" s="214"/>
      <c r="N8" s="192"/>
      <c r="P8" s="46"/>
      <c r="Q8" s="50"/>
      <c r="R8" s="213" t="s">
        <v>8</v>
      </c>
      <c r="S8" s="214"/>
      <c r="T8" s="214" t="s">
        <v>9</v>
      </c>
      <c r="U8" s="217"/>
      <c r="V8" s="219" t="s">
        <v>10</v>
      </c>
      <c r="W8" s="220"/>
      <c r="Z8" s="191" t="s">
        <v>6</v>
      </c>
      <c r="AA8" s="214"/>
      <c r="AB8" s="214"/>
      <c r="AC8" s="217"/>
      <c r="AD8" s="219" t="s">
        <v>10</v>
      </c>
      <c r="AE8" s="220"/>
      <c r="AH8" s="221" t="s">
        <v>11</v>
      </c>
      <c r="AI8" s="223"/>
      <c r="AJ8" s="234" t="s">
        <v>10</v>
      </c>
      <c r="AK8" s="235"/>
      <c r="AN8" s="221" t="s">
        <v>6</v>
      </c>
      <c r="AO8" s="222"/>
      <c r="AP8" s="223"/>
      <c r="AQ8" s="219" t="s">
        <v>10</v>
      </c>
      <c r="AR8" s="220"/>
      <c r="AU8" s="221" t="s">
        <v>6</v>
      </c>
      <c r="AV8" s="222"/>
      <c r="AW8" s="223"/>
      <c r="AX8" s="219" t="s">
        <v>10</v>
      </c>
      <c r="AY8" s="220"/>
      <c r="AZ8" s="49"/>
    </row>
    <row r="9" spans="1:52" ht="18" customHeight="1" x14ac:dyDescent="0.2">
      <c r="A9" s="211"/>
      <c r="B9" s="212"/>
      <c r="C9" s="215" t="s">
        <v>12</v>
      </c>
      <c r="D9" s="216"/>
      <c r="E9" s="216" t="s">
        <v>13</v>
      </c>
      <c r="F9" s="212"/>
      <c r="G9" s="36"/>
      <c r="I9" s="211"/>
      <c r="J9" s="212"/>
      <c r="K9" s="215" t="s">
        <v>12</v>
      </c>
      <c r="L9" s="216"/>
      <c r="M9" s="216" t="s">
        <v>13</v>
      </c>
      <c r="N9" s="212"/>
      <c r="P9" s="46"/>
      <c r="Q9" s="51"/>
      <c r="R9" s="215"/>
      <c r="S9" s="216"/>
      <c r="T9" s="216"/>
      <c r="U9" s="218"/>
      <c r="V9" s="232" t="s">
        <v>13</v>
      </c>
      <c r="W9" s="233"/>
      <c r="Z9" s="211"/>
      <c r="AA9" s="216"/>
      <c r="AB9" s="216"/>
      <c r="AC9" s="218"/>
      <c r="AD9" s="232" t="s">
        <v>13</v>
      </c>
      <c r="AE9" s="233"/>
      <c r="AH9" s="224"/>
      <c r="AI9" s="226"/>
      <c r="AJ9" s="232" t="s">
        <v>13</v>
      </c>
      <c r="AK9" s="233"/>
      <c r="AN9" s="224"/>
      <c r="AO9" s="225"/>
      <c r="AP9" s="226"/>
      <c r="AQ9" s="236" t="s">
        <v>12</v>
      </c>
      <c r="AR9" s="237"/>
      <c r="AU9" s="224"/>
      <c r="AV9" s="225"/>
      <c r="AW9" s="226"/>
      <c r="AX9" s="236" t="s">
        <v>12</v>
      </c>
      <c r="AY9" s="237"/>
      <c r="AZ9" s="49"/>
    </row>
    <row r="10" spans="1:52" ht="18" customHeight="1" x14ac:dyDescent="0.2">
      <c r="A10" s="227" t="s">
        <v>76</v>
      </c>
      <c r="B10" s="228"/>
      <c r="C10" s="1"/>
      <c r="D10" s="53" t="s">
        <v>14</v>
      </c>
      <c r="E10" s="29"/>
      <c r="F10" s="55" t="s">
        <v>15</v>
      </c>
      <c r="G10" s="56"/>
      <c r="I10" s="227" t="s">
        <v>16</v>
      </c>
      <c r="J10" s="228"/>
      <c r="K10" s="1"/>
      <c r="L10" s="57" t="s">
        <v>14</v>
      </c>
      <c r="M10" s="4"/>
      <c r="N10" s="59" t="s">
        <v>15</v>
      </c>
      <c r="P10" s="46"/>
      <c r="Q10" s="60" t="s">
        <v>17</v>
      </c>
      <c r="R10" s="7"/>
      <c r="S10" s="53" t="s">
        <v>18</v>
      </c>
      <c r="T10" s="4"/>
      <c r="U10" s="62" t="s">
        <v>18</v>
      </c>
      <c r="V10" s="63">
        <f>R10+T10</f>
        <v>0</v>
      </c>
      <c r="W10" s="64" t="s">
        <v>19</v>
      </c>
      <c r="Z10" s="208" t="s">
        <v>20</v>
      </c>
      <c r="AA10" s="209"/>
      <c r="AB10" s="209"/>
      <c r="AC10" s="210"/>
      <c r="AD10" s="10"/>
      <c r="AE10" s="59" t="s">
        <v>15</v>
      </c>
      <c r="AH10" s="208" t="s">
        <v>21</v>
      </c>
      <c r="AI10" s="210"/>
      <c r="AJ10" s="10"/>
      <c r="AK10" s="59" t="s">
        <v>15</v>
      </c>
      <c r="AN10" s="229" t="s">
        <v>22</v>
      </c>
      <c r="AO10" s="230"/>
      <c r="AP10" s="231"/>
      <c r="AQ10" s="10"/>
      <c r="AR10" s="64" t="s">
        <v>14</v>
      </c>
      <c r="AU10" s="208" t="s">
        <v>23</v>
      </c>
      <c r="AV10" s="209"/>
      <c r="AW10" s="210"/>
      <c r="AX10" s="10"/>
      <c r="AY10" s="64" t="s">
        <v>14</v>
      </c>
      <c r="AZ10" s="49"/>
    </row>
    <row r="11" spans="1:52" ht="18" customHeight="1" thickBot="1" x14ac:dyDescent="0.25">
      <c r="A11" s="182" t="s">
        <v>77</v>
      </c>
      <c r="B11" s="183"/>
      <c r="C11" s="2"/>
      <c r="D11" s="67" t="s">
        <v>14</v>
      </c>
      <c r="E11" s="30"/>
      <c r="F11" s="69" t="s">
        <v>24</v>
      </c>
      <c r="G11" s="56"/>
      <c r="I11" s="182" t="s">
        <v>25</v>
      </c>
      <c r="J11" s="183"/>
      <c r="K11" s="2"/>
      <c r="L11" s="70" t="s">
        <v>14</v>
      </c>
      <c r="M11" s="5"/>
      <c r="N11" s="72" t="s">
        <v>15</v>
      </c>
      <c r="P11" s="46"/>
      <c r="Q11" s="73" t="s">
        <v>26</v>
      </c>
      <c r="R11" s="8"/>
      <c r="S11" s="67" t="s">
        <v>18</v>
      </c>
      <c r="T11" s="5"/>
      <c r="U11" s="75" t="s">
        <v>18</v>
      </c>
      <c r="V11" s="76">
        <f t="shared" ref="V11:V16" si="0">R11+T11</f>
        <v>0</v>
      </c>
      <c r="W11" s="77" t="s">
        <v>19</v>
      </c>
      <c r="Z11" s="196" t="s">
        <v>27</v>
      </c>
      <c r="AA11" s="197"/>
      <c r="AB11" s="197"/>
      <c r="AC11" s="198"/>
      <c r="AD11" s="11"/>
      <c r="AE11" s="72" t="s">
        <v>15</v>
      </c>
      <c r="AH11" s="205" t="s">
        <v>28</v>
      </c>
      <c r="AI11" s="207"/>
      <c r="AJ11" s="12"/>
      <c r="AK11" s="80" t="s">
        <v>15</v>
      </c>
      <c r="AN11" s="196" t="s">
        <v>29</v>
      </c>
      <c r="AO11" s="197"/>
      <c r="AP11" s="198"/>
      <c r="AQ11" s="11"/>
      <c r="AR11" s="77" t="s">
        <v>14</v>
      </c>
      <c r="AU11" s="199" t="s">
        <v>30</v>
      </c>
      <c r="AV11" s="200"/>
      <c r="AW11" s="201"/>
      <c r="AX11" s="11"/>
      <c r="AY11" s="77" t="s">
        <v>14</v>
      </c>
      <c r="AZ11" s="49"/>
    </row>
    <row r="12" spans="1:52" ht="18" customHeight="1" thickTop="1" x14ac:dyDescent="0.2">
      <c r="A12" s="182" t="s">
        <v>78</v>
      </c>
      <c r="B12" s="183"/>
      <c r="C12" s="2"/>
      <c r="D12" s="67" t="s">
        <v>14</v>
      </c>
      <c r="E12" s="30"/>
      <c r="F12" s="69" t="s">
        <v>24</v>
      </c>
      <c r="G12" s="56"/>
      <c r="I12" s="182" t="s">
        <v>31</v>
      </c>
      <c r="J12" s="183"/>
      <c r="K12" s="2"/>
      <c r="L12" s="70" t="s">
        <v>14</v>
      </c>
      <c r="M12" s="5"/>
      <c r="N12" s="72" t="s">
        <v>15</v>
      </c>
      <c r="P12" s="46"/>
      <c r="Q12" s="73" t="s">
        <v>32</v>
      </c>
      <c r="R12" s="8"/>
      <c r="S12" s="67" t="s">
        <v>33</v>
      </c>
      <c r="T12" s="5"/>
      <c r="U12" s="75" t="s">
        <v>33</v>
      </c>
      <c r="V12" s="76">
        <f t="shared" si="0"/>
        <v>0</v>
      </c>
      <c r="W12" s="77" t="s">
        <v>34</v>
      </c>
      <c r="Z12" s="196" t="s">
        <v>35</v>
      </c>
      <c r="AA12" s="197"/>
      <c r="AB12" s="197"/>
      <c r="AC12" s="198"/>
      <c r="AD12" s="11"/>
      <c r="AE12" s="72" t="s">
        <v>15</v>
      </c>
      <c r="AH12" s="193" t="s">
        <v>36</v>
      </c>
      <c r="AI12" s="195"/>
      <c r="AJ12" s="81">
        <f>SUM(AJ10:AJ11)</f>
        <v>0</v>
      </c>
      <c r="AK12" s="82" t="s">
        <v>34</v>
      </c>
      <c r="AN12" s="196" t="s">
        <v>37</v>
      </c>
      <c r="AO12" s="197"/>
      <c r="AP12" s="198"/>
      <c r="AQ12" s="11"/>
      <c r="AR12" s="77" t="s">
        <v>14</v>
      </c>
      <c r="AU12" s="199" t="s">
        <v>38</v>
      </c>
      <c r="AV12" s="200"/>
      <c r="AW12" s="201"/>
      <c r="AX12" s="11"/>
      <c r="AY12" s="77" t="s">
        <v>14</v>
      </c>
      <c r="AZ12" s="49"/>
    </row>
    <row r="13" spans="1:52" ht="18" customHeight="1" x14ac:dyDescent="0.2">
      <c r="A13" s="182" t="s">
        <v>79</v>
      </c>
      <c r="B13" s="183"/>
      <c r="C13" s="2"/>
      <c r="D13" s="67" t="s">
        <v>14</v>
      </c>
      <c r="E13" s="30"/>
      <c r="F13" s="69" t="s">
        <v>24</v>
      </c>
      <c r="G13" s="56"/>
      <c r="I13" s="182" t="s">
        <v>39</v>
      </c>
      <c r="J13" s="183"/>
      <c r="K13" s="2"/>
      <c r="L13" s="70" t="s">
        <v>14</v>
      </c>
      <c r="M13" s="5"/>
      <c r="N13" s="72" t="s">
        <v>15</v>
      </c>
      <c r="P13" s="46"/>
      <c r="Q13" s="73" t="s">
        <v>40</v>
      </c>
      <c r="R13" s="8"/>
      <c r="S13" s="67" t="s">
        <v>33</v>
      </c>
      <c r="T13" s="5"/>
      <c r="U13" s="75" t="s">
        <v>33</v>
      </c>
      <c r="V13" s="76">
        <f t="shared" si="0"/>
        <v>0</v>
      </c>
      <c r="W13" s="77" t="s">
        <v>34</v>
      </c>
      <c r="Z13" s="196" t="s">
        <v>41</v>
      </c>
      <c r="AA13" s="197"/>
      <c r="AB13" s="197"/>
      <c r="AC13" s="198"/>
      <c r="AD13" s="11"/>
      <c r="AE13" s="72" t="s">
        <v>15</v>
      </c>
      <c r="AN13" s="196" t="s">
        <v>42</v>
      </c>
      <c r="AO13" s="197"/>
      <c r="AP13" s="198"/>
      <c r="AQ13" s="11"/>
      <c r="AR13" s="77" t="s">
        <v>14</v>
      </c>
      <c r="AU13" s="199" t="s">
        <v>43</v>
      </c>
      <c r="AV13" s="200"/>
      <c r="AW13" s="201"/>
      <c r="AX13" s="11"/>
      <c r="AY13" s="77" t="s">
        <v>14</v>
      </c>
      <c r="AZ13" s="49"/>
    </row>
    <row r="14" spans="1:52" ht="18" customHeight="1" thickBot="1" x14ac:dyDescent="0.25">
      <c r="A14" s="182" t="s">
        <v>80</v>
      </c>
      <c r="B14" s="183"/>
      <c r="C14" s="2"/>
      <c r="D14" s="67" t="s">
        <v>14</v>
      </c>
      <c r="E14" s="30"/>
      <c r="F14" s="69" t="s">
        <v>24</v>
      </c>
      <c r="G14" s="56"/>
      <c r="I14" s="184" t="s">
        <v>44</v>
      </c>
      <c r="J14" s="185"/>
      <c r="K14" s="3"/>
      <c r="L14" s="84" t="s">
        <v>14</v>
      </c>
      <c r="M14" s="6"/>
      <c r="N14" s="80" t="s">
        <v>15</v>
      </c>
      <c r="P14" s="46"/>
      <c r="Q14" s="73" t="s">
        <v>45</v>
      </c>
      <c r="R14" s="8"/>
      <c r="S14" s="67" t="s">
        <v>33</v>
      </c>
      <c r="T14" s="5"/>
      <c r="U14" s="75" t="s">
        <v>33</v>
      </c>
      <c r="V14" s="76">
        <f t="shared" si="0"/>
        <v>0</v>
      </c>
      <c r="W14" s="77" t="s">
        <v>34</v>
      </c>
      <c r="Z14" s="202" t="s">
        <v>46</v>
      </c>
      <c r="AA14" s="203"/>
      <c r="AB14" s="203"/>
      <c r="AC14" s="204"/>
      <c r="AD14" s="12"/>
      <c r="AE14" s="80" t="s">
        <v>15</v>
      </c>
      <c r="AN14" s="202" t="s">
        <v>47</v>
      </c>
      <c r="AO14" s="203"/>
      <c r="AP14" s="204"/>
      <c r="AQ14" s="12"/>
      <c r="AR14" s="86" t="s">
        <v>14</v>
      </c>
      <c r="AU14" s="205" t="s">
        <v>48</v>
      </c>
      <c r="AV14" s="206"/>
      <c r="AW14" s="207"/>
      <c r="AX14" s="12"/>
      <c r="AY14" s="86" t="s">
        <v>14</v>
      </c>
      <c r="AZ14" s="49"/>
    </row>
    <row r="15" spans="1:52" ht="18" customHeight="1" thickTop="1" x14ac:dyDescent="0.2">
      <c r="A15" s="182" t="s">
        <v>81</v>
      </c>
      <c r="B15" s="183"/>
      <c r="C15" s="2"/>
      <c r="D15" s="67" t="s">
        <v>14</v>
      </c>
      <c r="E15" s="30"/>
      <c r="F15" s="69" t="s">
        <v>24</v>
      </c>
      <c r="G15" s="56"/>
      <c r="I15" s="186" t="s">
        <v>36</v>
      </c>
      <c r="J15" s="187"/>
      <c r="K15" s="87">
        <f>SUM(K10:K14)</f>
        <v>0</v>
      </c>
      <c r="L15" s="88" t="s">
        <v>18</v>
      </c>
      <c r="M15" s="89">
        <f>SUM(M10:M14)</f>
        <v>0</v>
      </c>
      <c r="N15" s="90" t="s">
        <v>24</v>
      </c>
      <c r="P15" s="46"/>
      <c r="Q15" s="73" t="s">
        <v>49</v>
      </c>
      <c r="R15" s="8"/>
      <c r="S15" s="67" t="s">
        <v>33</v>
      </c>
      <c r="T15" s="5"/>
      <c r="U15" s="75" t="s">
        <v>33</v>
      </c>
      <c r="V15" s="76">
        <f t="shared" si="0"/>
        <v>0</v>
      </c>
      <c r="W15" s="77" t="s">
        <v>34</v>
      </c>
      <c r="Z15" s="193" t="s">
        <v>36</v>
      </c>
      <c r="AA15" s="194"/>
      <c r="AB15" s="194"/>
      <c r="AC15" s="195"/>
      <c r="AD15" s="81">
        <f>SUM(AD10:AD14)</f>
        <v>0</v>
      </c>
      <c r="AE15" s="82" t="s">
        <v>34</v>
      </c>
      <c r="AN15" s="193" t="s">
        <v>36</v>
      </c>
      <c r="AO15" s="194"/>
      <c r="AP15" s="195"/>
      <c r="AQ15" s="91">
        <f>SUM(AQ10:AQ14)</f>
        <v>0</v>
      </c>
      <c r="AR15" s="92" t="s">
        <v>50</v>
      </c>
      <c r="AU15" s="193" t="s">
        <v>36</v>
      </c>
      <c r="AV15" s="194"/>
      <c r="AW15" s="195"/>
      <c r="AX15" s="91">
        <f>SUM(AX10:AX14)</f>
        <v>0</v>
      </c>
      <c r="AY15" s="92" t="s">
        <v>50</v>
      </c>
      <c r="AZ15" s="49"/>
    </row>
    <row r="16" spans="1:52" ht="18" customHeight="1" thickBot="1" x14ac:dyDescent="0.25">
      <c r="A16" s="184" t="s">
        <v>82</v>
      </c>
      <c r="B16" s="185"/>
      <c r="C16" s="3"/>
      <c r="D16" s="93" t="s">
        <v>14</v>
      </c>
      <c r="E16" s="31"/>
      <c r="F16" s="95" t="s">
        <v>24</v>
      </c>
      <c r="G16" s="56"/>
      <c r="O16" s="33"/>
      <c r="P16" s="46"/>
      <c r="Q16" s="96" t="s">
        <v>51</v>
      </c>
      <c r="R16" s="9"/>
      <c r="S16" s="93" t="s">
        <v>33</v>
      </c>
      <c r="T16" s="6"/>
      <c r="U16" s="98" t="s">
        <v>33</v>
      </c>
      <c r="V16" s="99">
        <f t="shared" si="0"/>
        <v>0</v>
      </c>
      <c r="W16" s="86" t="s">
        <v>34</v>
      </c>
      <c r="AF16" s="33"/>
      <c r="AG16" s="33"/>
      <c r="AZ16" s="49"/>
    </row>
    <row r="17" spans="1:67" ht="18" customHeight="1" thickTop="1" x14ac:dyDescent="0.2">
      <c r="A17" s="186" t="s">
        <v>36</v>
      </c>
      <c r="B17" s="187"/>
      <c r="C17" s="87">
        <f>SUM(C10:C16)</f>
        <v>0</v>
      </c>
      <c r="D17" s="88" t="s">
        <v>14</v>
      </c>
      <c r="E17" s="89">
        <f>SUM(E10:E16)</f>
        <v>0</v>
      </c>
      <c r="F17" s="90" t="s">
        <v>15</v>
      </c>
      <c r="G17" s="100"/>
      <c r="O17" s="33"/>
      <c r="P17" s="101"/>
      <c r="Q17" s="102" t="s">
        <v>52</v>
      </c>
      <c r="R17" s="103">
        <f>SUM(R10:R16)</f>
        <v>0</v>
      </c>
      <c r="S17" s="104" t="s">
        <v>33</v>
      </c>
      <c r="T17" s="105">
        <f>SUM(T10:T16)</f>
        <v>0</v>
      </c>
      <c r="U17" s="103" t="s">
        <v>33</v>
      </c>
      <c r="V17" s="81">
        <f>SUM(V10:V16)</f>
        <v>0</v>
      </c>
      <c r="W17" s="82" t="s">
        <v>34</v>
      </c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Z17" s="49"/>
    </row>
    <row r="18" spans="1:67" ht="18" customHeight="1" x14ac:dyDescent="0.2">
      <c r="O18" s="33"/>
      <c r="P18" s="106"/>
      <c r="Q18" s="107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</row>
    <row r="19" spans="1:67" ht="18" customHeight="1" x14ac:dyDescent="0.2">
      <c r="P19" s="33"/>
      <c r="Q19" s="33"/>
      <c r="R19" s="33"/>
    </row>
    <row r="20" spans="1:67" ht="18" customHeight="1" x14ac:dyDescent="0.2">
      <c r="P20" s="33"/>
      <c r="Q20" s="33"/>
      <c r="R20" s="33"/>
    </row>
    <row r="21" spans="1:67" ht="18" customHeight="1" x14ac:dyDescent="0.2">
      <c r="A21" s="190" t="s">
        <v>53</v>
      </c>
      <c r="B21" s="190"/>
      <c r="C21" s="190"/>
      <c r="D21" s="190"/>
      <c r="E21" s="190"/>
      <c r="F21" s="190"/>
      <c r="G21" s="190"/>
      <c r="H21" s="190"/>
      <c r="I21" s="190"/>
      <c r="J21" s="190"/>
      <c r="K21" s="190"/>
    </row>
    <row r="22" spans="1:67" ht="18" customHeight="1" x14ac:dyDescent="0.2">
      <c r="A22" s="191" t="s">
        <v>54</v>
      </c>
      <c r="B22" s="192"/>
      <c r="C22" s="179" t="s">
        <v>76</v>
      </c>
      <c r="D22" s="180"/>
      <c r="E22" s="180"/>
      <c r="F22" s="180"/>
      <c r="G22" s="180"/>
      <c r="H22" s="181"/>
      <c r="I22" s="179" t="s">
        <v>77</v>
      </c>
      <c r="J22" s="180"/>
      <c r="K22" s="180"/>
      <c r="L22" s="180"/>
      <c r="M22" s="180"/>
      <c r="N22" s="181"/>
      <c r="O22" s="179" t="s">
        <v>78</v>
      </c>
      <c r="P22" s="180"/>
      <c r="Q22" s="180"/>
      <c r="R22" s="180"/>
      <c r="S22" s="180"/>
      <c r="T22" s="181"/>
      <c r="U22" s="179" t="s">
        <v>79</v>
      </c>
      <c r="V22" s="180"/>
      <c r="W22" s="180"/>
      <c r="X22" s="180"/>
      <c r="Y22" s="180"/>
      <c r="Z22" s="181"/>
      <c r="AA22" s="179" t="s">
        <v>80</v>
      </c>
      <c r="AB22" s="180"/>
      <c r="AC22" s="180"/>
      <c r="AD22" s="180"/>
      <c r="AE22" s="180"/>
      <c r="AF22" s="181"/>
      <c r="AG22" s="179" t="s">
        <v>81</v>
      </c>
      <c r="AH22" s="180"/>
      <c r="AI22" s="180"/>
      <c r="AJ22" s="180"/>
      <c r="AK22" s="180"/>
      <c r="AL22" s="181"/>
      <c r="AM22" s="188" t="s">
        <v>82</v>
      </c>
      <c r="AN22" s="180"/>
      <c r="AO22" s="180"/>
      <c r="AP22" s="180"/>
      <c r="AQ22" s="180"/>
      <c r="AR22" s="189"/>
      <c r="AS22" s="179" t="s">
        <v>36</v>
      </c>
      <c r="AT22" s="180"/>
      <c r="AU22" s="180"/>
      <c r="AV22" s="180"/>
      <c r="AW22" s="180"/>
      <c r="AX22" s="180"/>
      <c r="AY22" s="181"/>
      <c r="BA22" s="110" t="s">
        <v>96</v>
      </c>
      <c r="BB22" s="111"/>
      <c r="BC22" s="111"/>
      <c r="BD22" s="111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3"/>
    </row>
    <row r="23" spans="1:67" ht="18" customHeight="1" x14ac:dyDescent="0.2">
      <c r="A23" s="182"/>
      <c r="B23" s="183"/>
      <c r="C23" s="114" t="s">
        <v>55</v>
      </c>
      <c r="D23" s="115" t="s">
        <v>56</v>
      </c>
      <c r="E23" s="116" t="s">
        <v>57</v>
      </c>
      <c r="F23" s="115" t="s">
        <v>58</v>
      </c>
      <c r="G23" s="117" t="s">
        <v>59</v>
      </c>
      <c r="H23" s="118" t="s">
        <v>36</v>
      </c>
      <c r="I23" s="119" t="s">
        <v>60</v>
      </c>
      <c r="J23" s="115" t="s">
        <v>61</v>
      </c>
      <c r="K23" s="115" t="s">
        <v>62</v>
      </c>
      <c r="L23" s="115" t="s">
        <v>59</v>
      </c>
      <c r="M23" s="117" t="s">
        <v>63</v>
      </c>
      <c r="N23" s="118" t="s">
        <v>36</v>
      </c>
      <c r="O23" s="119" t="s">
        <v>60</v>
      </c>
      <c r="P23" s="115" t="s">
        <v>61</v>
      </c>
      <c r="Q23" s="115" t="s">
        <v>62</v>
      </c>
      <c r="R23" s="115" t="s">
        <v>59</v>
      </c>
      <c r="S23" s="117" t="s">
        <v>63</v>
      </c>
      <c r="T23" s="118" t="s">
        <v>36</v>
      </c>
      <c r="U23" s="119" t="s">
        <v>60</v>
      </c>
      <c r="V23" s="115" t="s">
        <v>61</v>
      </c>
      <c r="W23" s="115" t="s">
        <v>62</v>
      </c>
      <c r="X23" s="115" t="s">
        <v>59</v>
      </c>
      <c r="Y23" s="117" t="s">
        <v>63</v>
      </c>
      <c r="Z23" s="118" t="s">
        <v>36</v>
      </c>
      <c r="AA23" s="119" t="s">
        <v>60</v>
      </c>
      <c r="AB23" s="115" t="s">
        <v>61</v>
      </c>
      <c r="AC23" s="115" t="s">
        <v>62</v>
      </c>
      <c r="AD23" s="115" t="s">
        <v>59</v>
      </c>
      <c r="AE23" s="117" t="s">
        <v>63</v>
      </c>
      <c r="AF23" s="118" t="s">
        <v>36</v>
      </c>
      <c r="AG23" s="119" t="s">
        <v>60</v>
      </c>
      <c r="AH23" s="115" t="s">
        <v>61</v>
      </c>
      <c r="AI23" s="115" t="s">
        <v>62</v>
      </c>
      <c r="AJ23" s="115" t="s">
        <v>59</v>
      </c>
      <c r="AK23" s="117" t="s">
        <v>63</v>
      </c>
      <c r="AL23" s="118" t="s">
        <v>36</v>
      </c>
      <c r="AM23" s="120" t="s">
        <v>60</v>
      </c>
      <c r="AN23" s="115" t="s">
        <v>61</v>
      </c>
      <c r="AO23" s="115" t="s">
        <v>62</v>
      </c>
      <c r="AP23" s="115" t="s">
        <v>59</v>
      </c>
      <c r="AQ23" s="117" t="s">
        <v>63</v>
      </c>
      <c r="AR23" s="118" t="s">
        <v>36</v>
      </c>
      <c r="AS23" s="121" t="s">
        <v>55</v>
      </c>
      <c r="AT23" s="122" t="s">
        <v>60</v>
      </c>
      <c r="AU23" s="122" t="s">
        <v>61</v>
      </c>
      <c r="AV23" s="122" t="s">
        <v>62</v>
      </c>
      <c r="AW23" s="122" t="s">
        <v>59</v>
      </c>
      <c r="AX23" s="123" t="s">
        <v>63</v>
      </c>
      <c r="AY23" s="118" t="s">
        <v>36</v>
      </c>
      <c r="BA23" s="124"/>
      <c r="BB23" s="125"/>
      <c r="BC23" s="125"/>
      <c r="BD23" s="125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7"/>
    </row>
    <row r="24" spans="1:67" ht="18" customHeight="1" x14ac:dyDescent="0.2">
      <c r="A24" s="182" t="s">
        <v>64</v>
      </c>
      <c r="B24" s="183"/>
      <c r="C24" s="13"/>
      <c r="D24" s="14"/>
      <c r="E24" s="14"/>
      <c r="F24" s="14"/>
      <c r="G24" s="4"/>
      <c r="H24" s="130">
        <f>SUM(C24:G24)</f>
        <v>0</v>
      </c>
      <c r="I24" s="13"/>
      <c r="J24" s="19"/>
      <c r="K24" s="19"/>
      <c r="L24" s="19"/>
      <c r="M24" s="20"/>
      <c r="N24" s="130">
        <f>SUM(I24:M24)</f>
        <v>0</v>
      </c>
      <c r="O24" s="13"/>
      <c r="P24" s="19"/>
      <c r="Q24" s="19"/>
      <c r="R24" s="19"/>
      <c r="S24" s="20"/>
      <c r="T24" s="130">
        <f t="shared" ref="T24:T32" si="1">SUM(O24:S24)</f>
        <v>0</v>
      </c>
      <c r="U24" s="13"/>
      <c r="V24" s="19"/>
      <c r="W24" s="19"/>
      <c r="X24" s="19"/>
      <c r="Y24" s="20"/>
      <c r="Z24" s="130">
        <f t="shared" ref="Z24:Z32" si="2">SUM(U24:Y24)</f>
        <v>0</v>
      </c>
      <c r="AA24" s="13"/>
      <c r="AB24" s="19"/>
      <c r="AC24" s="19"/>
      <c r="AD24" s="19"/>
      <c r="AE24" s="20"/>
      <c r="AF24" s="130">
        <f t="shared" ref="AF24:AF32" si="3">SUM(AA24:AE24)</f>
        <v>0</v>
      </c>
      <c r="AG24" s="13"/>
      <c r="AH24" s="19"/>
      <c r="AI24" s="19"/>
      <c r="AJ24" s="19"/>
      <c r="AK24" s="20"/>
      <c r="AL24" s="130">
        <f t="shared" ref="AL24:AL32" si="4">SUM(AG24:AK24)</f>
        <v>0</v>
      </c>
      <c r="AM24" s="25"/>
      <c r="AN24" s="19"/>
      <c r="AO24" s="19"/>
      <c r="AP24" s="19"/>
      <c r="AQ24" s="20"/>
      <c r="AR24" s="130">
        <f t="shared" ref="AR24:AR32" si="5">SUM(AM24:AQ24)</f>
        <v>0</v>
      </c>
      <c r="AS24" s="134">
        <f>C24</f>
        <v>0</v>
      </c>
      <c r="AT24" s="135">
        <f>I24+O24+U24+AA24+AG24+AM24+D24</f>
        <v>0</v>
      </c>
      <c r="AU24" s="135">
        <f t="shared" ref="AU24:AV32" si="6">J24+P24+V24+AB24+AH24+AN24+E24</f>
        <v>0</v>
      </c>
      <c r="AV24" s="135">
        <f t="shared" si="6"/>
        <v>0</v>
      </c>
      <c r="AW24" s="135">
        <f>G24+L24+R24+X24+AD24+AJ24+AP24</f>
        <v>0</v>
      </c>
      <c r="AX24" s="136">
        <f t="shared" ref="AX24:AX32" si="7">M24+S24+Y24+AE24+AK24+AQ24</f>
        <v>0</v>
      </c>
      <c r="AY24" s="130">
        <f>SUM(AS24:AX24)</f>
        <v>0</v>
      </c>
      <c r="BA24" s="137" t="s">
        <v>99</v>
      </c>
      <c r="BB24" s="138"/>
      <c r="BC24" s="138" t="str">
        <f>IF(C17=K15, "TRUE", "一致していません、確認してください。")</f>
        <v>TRUE</v>
      </c>
      <c r="BD24" s="138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40"/>
    </row>
    <row r="25" spans="1:67" ht="18" customHeight="1" x14ac:dyDescent="0.2">
      <c r="A25" s="182" t="s">
        <v>65</v>
      </c>
      <c r="B25" s="183"/>
      <c r="C25" s="15"/>
      <c r="D25" s="16"/>
      <c r="E25" s="16"/>
      <c r="F25" s="16"/>
      <c r="G25" s="5"/>
      <c r="H25" s="143">
        <f t="shared" ref="H25:H32" si="8">SUM(C25:G25)</f>
        <v>0</v>
      </c>
      <c r="I25" s="15"/>
      <c r="J25" s="21"/>
      <c r="K25" s="21"/>
      <c r="L25" s="21"/>
      <c r="M25" s="22"/>
      <c r="N25" s="143">
        <f t="shared" ref="N25:N32" si="9">SUM(I25:M25)</f>
        <v>0</v>
      </c>
      <c r="O25" s="15"/>
      <c r="P25" s="21"/>
      <c r="Q25" s="21"/>
      <c r="R25" s="21"/>
      <c r="S25" s="22"/>
      <c r="T25" s="143">
        <f t="shared" si="1"/>
        <v>0</v>
      </c>
      <c r="U25" s="15"/>
      <c r="V25" s="21"/>
      <c r="W25" s="21"/>
      <c r="X25" s="21"/>
      <c r="Y25" s="22"/>
      <c r="Z25" s="143">
        <f t="shared" si="2"/>
        <v>0</v>
      </c>
      <c r="AA25" s="15"/>
      <c r="AB25" s="21"/>
      <c r="AC25" s="21"/>
      <c r="AD25" s="21"/>
      <c r="AE25" s="22"/>
      <c r="AF25" s="143">
        <f t="shared" si="3"/>
        <v>0</v>
      </c>
      <c r="AG25" s="15"/>
      <c r="AH25" s="21"/>
      <c r="AI25" s="21"/>
      <c r="AJ25" s="21"/>
      <c r="AK25" s="22"/>
      <c r="AL25" s="143">
        <f t="shared" si="4"/>
        <v>0</v>
      </c>
      <c r="AM25" s="26"/>
      <c r="AN25" s="21"/>
      <c r="AO25" s="21"/>
      <c r="AP25" s="21"/>
      <c r="AQ25" s="22"/>
      <c r="AR25" s="143">
        <f t="shared" si="5"/>
        <v>0</v>
      </c>
      <c r="AS25" s="147">
        <f t="shared" ref="AS25:AS32" si="10">C25</f>
        <v>0</v>
      </c>
      <c r="AT25" s="148">
        <f t="shared" ref="AT25:AT32" si="11">I25+O25+U25+AA25+AG25+AM25+D25</f>
        <v>0</v>
      </c>
      <c r="AU25" s="148">
        <f t="shared" si="6"/>
        <v>0</v>
      </c>
      <c r="AV25" s="148">
        <f t="shared" si="6"/>
        <v>0</v>
      </c>
      <c r="AW25" s="148">
        <f t="shared" ref="AW25:AW32" si="12">G25+L25+R25+X25+AD25+AJ25+AP25</f>
        <v>0</v>
      </c>
      <c r="AX25" s="149">
        <f t="shared" si="7"/>
        <v>0</v>
      </c>
      <c r="AY25" s="143">
        <f t="shared" ref="AY25:AY32" si="13">SUM(AS25:AX25)</f>
        <v>0</v>
      </c>
      <c r="BA25" s="137" t="s">
        <v>100</v>
      </c>
      <c r="BB25" s="138"/>
      <c r="BC25" s="138" t="str">
        <f>IF(AND(V17=AD15,AD15=AJ12), "TRUE", "一致していません、確認してください。")</f>
        <v>TRUE</v>
      </c>
      <c r="BD25" s="138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40"/>
    </row>
    <row r="26" spans="1:67" ht="18" customHeight="1" x14ac:dyDescent="0.2">
      <c r="A26" s="182" t="s">
        <v>66</v>
      </c>
      <c r="B26" s="183"/>
      <c r="C26" s="15"/>
      <c r="D26" s="16"/>
      <c r="E26" s="16"/>
      <c r="F26" s="16"/>
      <c r="G26" s="5"/>
      <c r="H26" s="143">
        <f t="shared" si="8"/>
        <v>0</v>
      </c>
      <c r="I26" s="15"/>
      <c r="J26" s="21"/>
      <c r="K26" s="21"/>
      <c r="L26" s="21"/>
      <c r="M26" s="22"/>
      <c r="N26" s="143">
        <f t="shared" si="9"/>
        <v>0</v>
      </c>
      <c r="O26" s="15"/>
      <c r="P26" s="21"/>
      <c r="Q26" s="21"/>
      <c r="R26" s="21"/>
      <c r="S26" s="22"/>
      <c r="T26" s="143">
        <f t="shared" si="1"/>
        <v>0</v>
      </c>
      <c r="U26" s="15"/>
      <c r="V26" s="21"/>
      <c r="W26" s="21"/>
      <c r="X26" s="21"/>
      <c r="Y26" s="22"/>
      <c r="Z26" s="143">
        <f t="shared" si="2"/>
        <v>0</v>
      </c>
      <c r="AA26" s="15"/>
      <c r="AB26" s="21"/>
      <c r="AC26" s="21"/>
      <c r="AD26" s="21"/>
      <c r="AE26" s="22"/>
      <c r="AF26" s="143">
        <f t="shared" si="3"/>
        <v>0</v>
      </c>
      <c r="AG26" s="15"/>
      <c r="AH26" s="21"/>
      <c r="AI26" s="21"/>
      <c r="AJ26" s="21"/>
      <c r="AK26" s="22"/>
      <c r="AL26" s="143">
        <f>SUM(AG26:AK26)</f>
        <v>0</v>
      </c>
      <c r="AM26" s="26"/>
      <c r="AN26" s="21"/>
      <c r="AO26" s="21"/>
      <c r="AP26" s="21"/>
      <c r="AQ26" s="22"/>
      <c r="AR26" s="143">
        <f t="shared" si="5"/>
        <v>0</v>
      </c>
      <c r="AS26" s="147">
        <f t="shared" si="10"/>
        <v>0</v>
      </c>
      <c r="AT26" s="148">
        <f t="shared" si="11"/>
        <v>0</v>
      </c>
      <c r="AU26" s="148">
        <f t="shared" si="6"/>
        <v>0</v>
      </c>
      <c r="AV26" s="148">
        <f t="shared" si="6"/>
        <v>0</v>
      </c>
      <c r="AW26" s="148">
        <f t="shared" si="12"/>
        <v>0</v>
      </c>
      <c r="AX26" s="149">
        <f t="shared" si="7"/>
        <v>0</v>
      </c>
      <c r="AY26" s="143">
        <f t="shared" si="13"/>
        <v>0</v>
      </c>
      <c r="BA26" s="137" t="s">
        <v>97</v>
      </c>
      <c r="BB26" s="138"/>
      <c r="BC26" s="138" t="str">
        <f>IF(AQ15=AX15, "TRUE", "一致していません、確認してください。")</f>
        <v>TRUE</v>
      </c>
      <c r="BD26" s="138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40"/>
    </row>
    <row r="27" spans="1:67" ht="18" customHeight="1" x14ac:dyDescent="0.2">
      <c r="A27" s="182" t="s">
        <v>67</v>
      </c>
      <c r="B27" s="183"/>
      <c r="C27" s="15"/>
      <c r="D27" s="16"/>
      <c r="E27" s="16"/>
      <c r="F27" s="16"/>
      <c r="G27" s="5"/>
      <c r="H27" s="143">
        <f t="shared" si="8"/>
        <v>0</v>
      </c>
      <c r="I27" s="15"/>
      <c r="J27" s="21"/>
      <c r="K27" s="21"/>
      <c r="L27" s="21"/>
      <c r="M27" s="22"/>
      <c r="N27" s="143">
        <f t="shared" si="9"/>
        <v>0</v>
      </c>
      <c r="O27" s="15"/>
      <c r="P27" s="21"/>
      <c r="Q27" s="21"/>
      <c r="R27" s="21"/>
      <c r="S27" s="22"/>
      <c r="T27" s="143">
        <f t="shared" si="1"/>
        <v>0</v>
      </c>
      <c r="U27" s="15"/>
      <c r="V27" s="21"/>
      <c r="W27" s="21"/>
      <c r="X27" s="21"/>
      <c r="Y27" s="22"/>
      <c r="Z27" s="143">
        <f t="shared" si="2"/>
        <v>0</v>
      </c>
      <c r="AA27" s="15"/>
      <c r="AB27" s="21"/>
      <c r="AC27" s="21"/>
      <c r="AD27" s="21"/>
      <c r="AE27" s="22"/>
      <c r="AF27" s="143">
        <f t="shared" si="3"/>
        <v>0</v>
      </c>
      <c r="AG27" s="15"/>
      <c r="AH27" s="21"/>
      <c r="AI27" s="21"/>
      <c r="AJ27" s="21"/>
      <c r="AK27" s="22"/>
      <c r="AL27" s="143">
        <f t="shared" si="4"/>
        <v>0</v>
      </c>
      <c r="AM27" s="26"/>
      <c r="AN27" s="21"/>
      <c r="AO27" s="21"/>
      <c r="AP27" s="21"/>
      <c r="AQ27" s="22"/>
      <c r="AR27" s="143">
        <f t="shared" si="5"/>
        <v>0</v>
      </c>
      <c r="AS27" s="147">
        <f t="shared" si="10"/>
        <v>0</v>
      </c>
      <c r="AT27" s="148">
        <f t="shared" si="11"/>
        <v>0</v>
      </c>
      <c r="AU27" s="148">
        <f t="shared" si="6"/>
        <v>0</v>
      </c>
      <c r="AV27" s="148">
        <f t="shared" si="6"/>
        <v>0</v>
      </c>
      <c r="AW27" s="148">
        <f t="shared" si="12"/>
        <v>0</v>
      </c>
      <c r="AX27" s="149">
        <f t="shared" si="7"/>
        <v>0</v>
      </c>
      <c r="AY27" s="143">
        <f t="shared" si="13"/>
        <v>0</v>
      </c>
      <c r="BA27" s="150" t="s">
        <v>98</v>
      </c>
      <c r="BB27" s="139"/>
      <c r="BC27" s="139" t="str">
        <f>IF(AND(E17=M15,M15=AY33), "TRUE", "一致していません、確認してください。")</f>
        <v>TRUE</v>
      </c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40"/>
    </row>
    <row r="28" spans="1:67" ht="18" customHeight="1" x14ac:dyDescent="0.2">
      <c r="A28" s="182" t="s">
        <v>68</v>
      </c>
      <c r="B28" s="183"/>
      <c r="C28" s="15"/>
      <c r="D28" s="16"/>
      <c r="E28" s="16"/>
      <c r="F28" s="16"/>
      <c r="G28" s="5"/>
      <c r="H28" s="143">
        <f t="shared" si="8"/>
        <v>0</v>
      </c>
      <c r="I28" s="15"/>
      <c r="J28" s="21"/>
      <c r="K28" s="21"/>
      <c r="L28" s="21"/>
      <c r="M28" s="22"/>
      <c r="N28" s="143">
        <f t="shared" si="9"/>
        <v>0</v>
      </c>
      <c r="O28" s="15"/>
      <c r="P28" s="21"/>
      <c r="Q28" s="21"/>
      <c r="R28" s="21"/>
      <c r="S28" s="22"/>
      <c r="T28" s="143">
        <f t="shared" si="1"/>
        <v>0</v>
      </c>
      <c r="U28" s="15"/>
      <c r="V28" s="21"/>
      <c r="W28" s="21"/>
      <c r="X28" s="21"/>
      <c r="Y28" s="22"/>
      <c r="Z28" s="143">
        <f t="shared" si="2"/>
        <v>0</v>
      </c>
      <c r="AA28" s="15"/>
      <c r="AB28" s="21"/>
      <c r="AC28" s="21"/>
      <c r="AD28" s="21"/>
      <c r="AE28" s="22"/>
      <c r="AF28" s="143">
        <f t="shared" si="3"/>
        <v>0</v>
      </c>
      <c r="AG28" s="15"/>
      <c r="AH28" s="21"/>
      <c r="AI28" s="21"/>
      <c r="AJ28" s="21"/>
      <c r="AK28" s="22"/>
      <c r="AL28" s="143">
        <f t="shared" si="4"/>
        <v>0</v>
      </c>
      <c r="AM28" s="26"/>
      <c r="AN28" s="21"/>
      <c r="AO28" s="21"/>
      <c r="AP28" s="21"/>
      <c r="AQ28" s="22"/>
      <c r="AR28" s="143">
        <f t="shared" si="5"/>
        <v>0</v>
      </c>
      <c r="AS28" s="147">
        <f t="shared" si="10"/>
        <v>0</v>
      </c>
      <c r="AT28" s="148">
        <f t="shared" si="11"/>
        <v>0</v>
      </c>
      <c r="AU28" s="148">
        <f t="shared" si="6"/>
        <v>0</v>
      </c>
      <c r="AV28" s="148">
        <f t="shared" si="6"/>
        <v>0</v>
      </c>
      <c r="AW28" s="148">
        <f t="shared" si="12"/>
        <v>0</v>
      </c>
      <c r="AX28" s="149">
        <f t="shared" si="7"/>
        <v>0</v>
      </c>
      <c r="AY28" s="143">
        <f t="shared" si="13"/>
        <v>0</v>
      </c>
      <c r="BA28" s="151" t="s">
        <v>101</v>
      </c>
      <c r="BB28" s="152"/>
      <c r="BC28" s="152" t="str">
        <f>IF(AND(E10=H33,E11=N33,E12=T33,E13=Z33,E14=AF33,E15=AL33,E16=AR33), "TRUE", "一致していません、確認してください。")</f>
        <v>TRUE</v>
      </c>
      <c r="BD28" s="152"/>
      <c r="BE28" s="152"/>
      <c r="BF28" s="152"/>
      <c r="BG28" s="152"/>
      <c r="BH28" s="152"/>
      <c r="BI28" s="152"/>
      <c r="BJ28" s="152"/>
      <c r="BK28" s="152"/>
      <c r="BL28" s="152"/>
      <c r="BM28" s="152"/>
      <c r="BN28" s="152"/>
      <c r="BO28" s="153"/>
    </row>
    <row r="29" spans="1:67" ht="18" customHeight="1" x14ac:dyDescent="0.2">
      <c r="A29" s="182" t="s">
        <v>69</v>
      </c>
      <c r="B29" s="183"/>
      <c r="C29" s="15"/>
      <c r="D29" s="16"/>
      <c r="E29" s="16"/>
      <c r="F29" s="16"/>
      <c r="G29" s="5"/>
      <c r="H29" s="143">
        <f t="shared" si="8"/>
        <v>0</v>
      </c>
      <c r="I29" s="15"/>
      <c r="J29" s="21"/>
      <c r="K29" s="21"/>
      <c r="L29" s="21"/>
      <c r="M29" s="22"/>
      <c r="N29" s="143">
        <f t="shared" si="9"/>
        <v>0</v>
      </c>
      <c r="O29" s="15"/>
      <c r="P29" s="21"/>
      <c r="Q29" s="21"/>
      <c r="R29" s="21"/>
      <c r="S29" s="22"/>
      <c r="T29" s="143">
        <f t="shared" si="1"/>
        <v>0</v>
      </c>
      <c r="U29" s="15"/>
      <c r="V29" s="21"/>
      <c r="W29" s="21"/>
      <c r="X29" s="21"/>
      <c r="Y29" s="22"/>
      <c r="Z29" s="143">
        <f t="shared" si="2"/>
        <v>0</v>
      </c>
      <c r="AA29" s="15"/>
      <c r="AB29" s="21"/>
      <c r="AC29" s="21"/>
      <c r="AD29" s="21"/>
      <c r="AE29" s="22"/>
      <c r="AF29" s="143">
        <f t="shared" si="3"/>
        <v>0</v>
      </c>
      <c r="AG29" s="15"/>
      <c r="AH29" s="21"/>
      <c r="AI29" s="21"/>
      <c r="AJ29" s="21"/>
      <c r="AK29" s="22"/>
      <c r="AL29" s="143">
        <f t="shared" si="4"/>
        <v>0</v>
      </c>
      <c r="AM29" s="26"/>
      <c r="AN29" s="21"/>
      <c r="AO29" s="21"/>
      <c r="AP29" s="21"/>
      <c r="AQ29" s="22"/>
      <c r="AR29" s="143">
        <f t="shared" si="5"/>
        <v>0</v>
      </c>
      <c r="AS29" s="147">
        <f t="shared" si="10"/>
        <v>0</v>
      </c>
      <c r="AT29" s="148">
        <f t="shared" si="11"/>
        <v>0</v>
      </c>
      <c r="AU29" s="148">
        <f t="shared" si="6"/>
        <v>0</v>
      </c>
      <c r="AV29" s="148">
        <f t="shared" si="6"/>
        <v>0</v>
      </c>
      <c r="AW29" s="148">
        <f t="shared" si="12"/>
        <v>0</v>
      </c>
      <c r="AX29" s="149">
        <f t="shared" si="7"/>
        <v>0</v>
      </c>
      <c r="AY29" s="143">
        <f t="shared" si="13"/>
        <v>0</v>
      </c>
    </row>
    <row r="30" spans="1:67" ht="18" customHeight="1" x14ac:dyDescent="0.2">
      <c r="A30" s="182" t="s">
        <v>70</v>
      </c>
      <c r="B30" s="183"/>
      <c r="C30" s="15"/>
      <c r="D30" s="16"/>
      <c r="E30" s="16"/>
      <c r="F30" s="16"/>
      <c r="G30" s="5"/>
      <c r="H30" s="143">
        <f t="shared" si="8"/>
        <v>0</v>
      </c>
      <c r="I30" s="15"/>
      <c r="J30" s="21"/>
      <c r="K30" s="21"/>
      <c r="L30" s="21"/>
      <c r="M30" s="22"/>
      <c r="N30" s="143">
        <f t="shared" si="9"/>
        <v>0</v>
      </c>
      <c r="O30" s="15"/>
      <c r="P30" s="21"/>
      <c r="Q30" s="21"/>
      <c r="R30" s="21"/>
      <c r="S30" s="22"/>
      <c r="T30" s="143">
        <f t="shared" si="1"/>
        <v>0</v>
      </c>
      <c r="U30" s="15"/>
      <c r="V30" s="21"/>
      <c r="W30" s="21"/>
      <c r="X30" s="21"/>
      <c r="Y30" s="22"/>
      <c r="Z30" s="143">
        <f t="shared" si="2"/>
        <v>0</v>
      </c>
      <c r="AA30" s="15"/>
      <c r="AB30" s="21"/>
      <c r="AC30" s="21"/>
      <c r="AD30" s="21"/>
      <c r="AE30" s="22"/>
      <c r="AF30" s="143">
        <f t="shared" si="3"/>
        <v>0</v>
      </c>
      <c r="AG30" s="15"/>
      <c r="AH30" s="21"/>
      <c r="AI30" s="21"/>
      <c r="AJ30" s="21"/>
      <c r="AK30" s="22"/>
      <c r="AL30" s="143">
        <f t="shared" si="4"/>
        <v>0</v>
      </c>
      <c r="AM30" s="26"/>
      <c r="AN30" s="21"/>
      <c r="AO30" s="21"/>
      <c r="AP30" s="21"/>
      <c r="AQ30" s="22"/>
      <c r="AR30" s="143">
        <f t="shared" si="5"/>
        <v>0</v>
      </c>
      <c r="AS30" s="147">
        <f t="shared" si="10"/>
        <v>0</v>
      </c>
      <c r="AT30" s="148">
        <f t="shared" si="11"/>
        <v>0</v>
      </c>
      <c r="AU30" s="148">
        <f t="shared" si="6"/>
        <v>0</v>
      </c>
      <c r="AV30" s="148">
        <f t="shared" si="6"/>
        <v>0</v>
      </c>
      <c r="AW30" s="148">
        <f t="shared" si="12"/>
        <v>0</v>
      </c>
      <c r="AX30" s="149">
        <f t="shared" si="7"/>
        <v>0</v>
      </c>
      <c r="AY30" s="143">
        <f t="shared" si="13"/>
        <v>0</v>
      </c>
    </row>
    <row r="31" spans="1:67" ht="18" customHeight="1" x14ac:dyDescent="0.2">
      <c r="A31" s="182" t="s">
        <v>71</v>
      </c>
      <c r="B31" s="183"/>
      <c r="C31" s="15"/>
      <c r="D31" s="16"/>
      <c r="E31" s="16"/>
      <c r="F31" s="16"/>
      <c r="G31" s="5"/>
      <c r="H31" s="143">
        <f t="shared" si="8"/>
        <v>0</v>
      </c>
      <c r="I31" s="15"/>
      <c r="J31" s="21"/>
      <c r="K31" s="21"/>
      <c r="L31" s="21"/>
      <c r="M31" s="22"/>
      <c r="N31" s="143">
        <f t="shared" si="9"/>
        <v>0</v>
      </c>
      <c r="O31" s="15"/>
      <c r="P31" s="21"/>
      <c r="Q31" s="21"/>
      <c r="R31" s="21"/>
      <c r="S31" s="22"/>
      <c r="T31" s="143">
        <f t="shared" si="1"/>
        <v>0</v>
      </c>
      <c r="U31" s="15"/>
      <c r="V31" s="21"/>
      <c r="W31" s="21"/>
      <c r="X31" s="21"/>
      <c r="Y31" s="22"/>
      <c r="Z31" s="143">
        <f t="shared" si="2"/>
        <v>0</v>
      </c>
      <c r="AA31" s="15"/>
      <c r="AB31" s="21"/>
      <c r="AC31" s="21"/>
      <c r="AD31" s="21"/>
      <c r="AE31" s="22"/>
      <c r="AF31" s="143">
        <f t="shared" si="3"/>
        <v>0</v>
      </c>
      <c r="AG31" s="15"/>
      <c r="AH31" s="21"/>
      <c r="AI31" s="21"/>
      <c r="AJ31" s="21"/>
      <c r="AK31" s="22"/>
      <c r="AL31" s="143">
        <f t="shared" si="4"/>
        <v>0</v>
      </c>
      <c r="AM31" s="26"/>
      <c r="AN31" s="21"/>
      <c r="AO31" s="21"/>
      <c r="AP31" s="21"/>
      <c r="AQ31" s="22"/>
      <c r="AR31" s="143">
        <f t="shared" si="5"/>
        <v>0</v>
      </c>
      <c r="AS31" s="147">
        <f t="shared" si="10"/>
        <v>0</v>
      </c>
      <c r="AT31" s="148">
        <f t="shared" si="11"/>
        <v>0</v>
      </c>
      <c r="AU31" s="148">
        <f t="shared" si="6"/>
        <v>0</v>
      </c>
      <c r="AV31" s="148">
        <f t="shared" si="6"/>
        <v>0</v>
      </c>
      <c r="AW31" s="148">
        <f t="shared" si="12"/>
        <v>0</v>
      </c>
      <c r="AX31" s="149">
        <f t="shared" si="7"/>
        <v>0</v>
      </c>
      <c r="AY31" s="143">
        <f t="shared" si="13"/>
        <v>0</v>
      </c>
      <c r="BG31" s="33"/>
      <c r="BH31" s="33"/>
      <c r="BI31" s="33"/>
      <c r="BJ31" s="33"/>
      <c r="BK31" s="33"/>
      <c r="BL31" s="33"/>
      <c r="BM31" s="33"/>
    </row>
    <row r="32" spans="1:67" ht="18" customHeight="1" thickBot="1" x14ac:dyDescent="0.25">
      <c r="A32" s="184" t="s">
        <v>72</v>
      </c>
      <c r="B32" s="185"/>
      <c r="C32" s="17"/>
      <c r="D32" s="18"/>
      <c r="E32" s="18"/>
      <c r="F32" s="18"/>
      <c r="G32" s="6"/>
      <c r="H32" s="156">
        <f t="shared" si="8"/>
        <v>0</v>
      </c>
      <c r="I32" s="17"/>
      <c r="J32" s="23"/>
      <c r="K32" s="23"/>
      <c r="L32" s="23"/>
      <c r="M32" s="24"/>
      <c r="N32" s="156">
        <f t="shared" si="9"/>
        <v>0</v>
      </c>
      <c r="O32" s="17"/>
      <c r="P32" s="23"/>
      <c r="Q32" s="23"/>
      <c r="R32" s="23"/>
      <c r="S32" s="24"/>
      <c r="T32" s="156">
        <f t="shared" si="1"/>
        <v>0</v>
      </c>
      <c r="U32" s="17"/>
      <c r="V32" s="23"/>
      <c r="W32" s="23"/>
      <c r="X32" s="23"/>
      <c r="Y32" s="24"/>
      <c r="Z32" s="156">
        <f t="shared" si="2"/>
        <v>0</v>
      </c>
      <c r="AA32" s="17"/>
      <c r="AB32" s="23"/>
      <c r="AC32" s="23"/>
      <c r="AD32" s="23"/>
      <c r="AE32" s="24"/>
      <c r="AF32" s="156">
        <f t="shared" si="3"/>
        <v>0</v>
      </c>
      <c r="AG32" s="17"/>
      <c r="AH32" s="23"/>
      <c r="AI32" s="23"/>
      <c r="AJ32" s="23"/>
      <c r="AK32" s="24"/>
      <c r="AL32" s="156">
        <f t="shared" si="4"/>
        <v>0</v>
      </c>
      <c r="AM32" s="27"/>
      <c r="AN32" s="23"/>
      <c r="AO32" s="23"/>
      <c r="AP32" s="23"/>
      <c r="AQ32" s="24"/>
      <c r="AR32" s="156">
        <f t="shared" si="5"/>
        <v>0</v>
      </c>
      <c r="AS32" s="160">
        <f t="shared" si="10"/>
        <v>0</v>
      </c>
      <c r="AT32" s="161">
        <f t="shared" si="11"/>
        <v>0</v>
      </c>
      <c r="AU32" s="161">
        <f t="shared" si="6"/>
        <v>0</v>
      </c>
      <c r="AV32" s="161">
        <f t="shared" si="6"/>
        <v>0</v>
      </c>
      <c r="AW32" s="161">
        <f t="shared" si="12"/>
        <v>0</v>
      </c>
      <c r="AX32" s="162">
        <f t="shared" si="7"/>
        <v>0</v>
      </c>
      <c r="AY32" s="156">
        <f t="shared" si="13"/>
        <v>0</v>
      </c>
    </row>
    <row r="33" spans="1:67" ht="18" customHeight="1" thickTop="1" x14ac:dyDescent="0.2">
      <c r="A33" s="186" t="s">
        <v>36</v>
      </c>
      <c r="B33" s="187"/>
      <c r="C33" s="163">
        <f t="shared" ref="C33:AY33" si="14">SUM(C24:C32)</f>
        <v>0</v>
      </c>
      <c r="D33" s="164">
        <f t="shared" si="14"/>
        <v>0</v>
      </c>
      <c r="E33" s="164">
        <f t="shared" si="14"/>
        <v>0</v>
      </c>
      <c r="F33" s="164">
        <f t="shared" si="14"/>
        <v>0</v>
      </c>
      <c r="G33" s="165">
        <f t="shared" si="14"/>
        <v>0</v>
      </c>
      <c r="H33" s="166">
        <f t="shared" si="14"/>
        <v>0</v>
      </c>
      <c r="I33" s="163">
        <f t="shared" si="14"/>
        <v>0</v>
      </c>
      <c r="J33" s="164">
        <f t="shared" si="14"/>
        <v>0</v>
      </c>
      <c r="K33" s="164">
        <f t="shared" si="14"/>
        <v>0</v>
      </c>
      <c r="L33" s="164">
        <f t="shared" si="14"/>
        <v>0</v>
      </c>
      <c r="M33" s="165">
        <f t="shared" si="14"/>
        <v>0</v>
      </c>
      <c r="N33" s="166">
        <f>SUM(N24:N32)</f>
        <v>0</v>
      </c>
      <c r="O33" s="163">
        <f t="shared" si="14"/>
        <v>0</v>
      </c>
      <c r="P33" s="164">
        <f t="shared" si="14"/>
        <v>0</v>
      </c>
      <c r="Q33" s="164">
        <f t="shared" si="14"/>
        <v>0</v>
      </c>
      <c r="R33" s="164">
        <f t="shared" si="14"/>
        <v>0</v>
      </c>
      <c r="S33" s="165">
        <f t="shared" si="14"/>
        <v>0</v>
      </c>
      <c r="T33" s="166">
        <f>SUM(T24:T32)</f>
        <v>0</v>
      </c>
      <c r="U33" s="163">
        <f t="shared" si="14"/>
        <v>0</v>
      </c>
      <c r="V33" s="164">
        <f t="shared" si="14"/>
        <v>0</v>
      </c>
      <c r="W33" s="164">
        <f t="shared" si="14"/>
        <v>0</v>
      </c>
      <c r="X33" s="164">
        <f t="shared" si="14"/>
        <v>0</v>
      </c>
      <c r="Y33" s="165">
        <f>SUM(Y24:Y32)</f>
        <v>0</v>
      </c>
      <c r="Z33" s="166">
        <f>SUM(Z24:Z32)</f>
        <v>0</v>
      </c>
      <c r="AA33" s="163">
        <f t="shared" si="14"/>
        <v>0</v>
      </c>
      <c r="AB33" s="164">
        <f t="shared" si="14"/>
        <v>0</v>
      </c>
      <c r="AC33" s="164">
        <f t="shared" si="14"/>
        <v>0</v>
      </c>
      <c r="AD33" s="164">
        <f t="shared" si="14"/>
        <v>0</v>
      </c>
      <c r="AE33" s="165">
        <f t="shared" si="14"/>
        <v>0</v>
      </c>
      <c r="AF33" s="166">
        <f>SUM(AF24:AF32)</f>
        <v>0</v>
      </c>
      <c r="AG33" s="163">
        <f t="shared" si="14"/>
        <v>0</v>
      </c>
      <c r="AH33" s="164">
        <f t="shared" si="14"/>
        <v>0</v>
      </c>
      <c r="AI33" s="164">
        <f t="shared" si="14"/>
        <v>0</v>
      </c>
      <c r="AJ33" s="164">
        <f t="shared" si="14"/>
        <v>0</v>
      </c>
      <c r="AK33" s="165">
        <f t="shared" si="14"/>
        <v>0</v>
      </c>
      <c r="AL33" s="166">
        <f>SUM(AL24:AL32)</f>
        <v>0</v>
      </c>
      <c r="AM33" s="167">
        <f t="shared" si="14"/>
        <v>0</v>
      </c>
      <c r="AN33" s="164">
        <f t="shared" si="14"/>
        <v>0</v>
      </c>
      <c r="AO33" s="164">
        <f t="shared" si="14"/>
        <v>0</v>
      </c>
      <c r="AP33" s="164">
        <f t="shared" si="14"/>
        <v>0</v>
      </c>
      <c r="AQ33" s="165">
        <f t="shared" si="14"/>
        <v>0</v>
      </c>
      <c r="AR33" s="166">
        <f t="shared" si="14"/>
        <v>0</v>
      </c>
      <c r="AS33" s="163">
        <f t="shared" si="14"/>
        <v>0</v>
      </c>
      <c r="AT33" s="164">
        <f t="shared" si="14"/>
        <v>0</v>
      </c>
      <c r="AU33" s="164">
        <f t="shared" si="14"/>
        <v>0</v>
      </c>
      <c r="AV33" s="164">
        <f t="shared" si="14"/>
        <v>0</v>
      </c>
      <c r="AW33" s="164">
        <f t="shared" si="14"/>
        <v>0</v>
      </c>
      <c r="AX33" s="165">
        <f t="shared" si="14"/>
        <v>0</v>
      </c>
      <c r="AY33" s="168">
        <f t="shared" si="14"/>
        <v>0</v>
      </c>
    </row>
    <row r="34" spans="1:67" ht="18" customHeight="1" x14ac:dyDescent="0.2">
      <c r="BM34" s="33"/>
      <c r="BN34" s="33"/>
      <c r="BO34" s="33"/>
    </row>
  </sheetData>
  <sheetProtection algorithmName="SHA-512" hashValue="ODN9BQmMLwK1JfAwmZert4zITs1i9Y5Dj0JEfJ7KK2TdPdp92HORIzTIemDnUtl2IhlfzvOJYkLJOzXF4qAH9w==" saltValue="UU2+6ypXb41N1qtaoTGG3A==" spinCount="100000" sheet="1" formatRows="0" insertRows="0" deleteRows="0"/>
  <mergeCells count="88">
    <mergeCell ref="AS1:AW1"/>
    <mergeCell ref="A2:AZ2"/>
    <mergeCell ref="AO4:AP4"/>
    <mergeCell ref="AQ4:AY4"/>
    <mergeCell ref="A7:F7"/>
    <mergeCell ref="I7:N7"/>
    <mergeCell ref="Q7:W7"/>
    <mergeCell ref="Z7:AE7"/>
    <mergeCell ref="AH7:AK7"/>
    <mergeCell ref="AX8:AY8"/>
    <mergeCell ref="C9:D9"/>
    <mergeCell ref="E9:F9"/>
    <mergeCell ref="K9:L9"/>
    <mergeCell ref="M9:N9"/>
    <mergeCell ref="V9:W9"/>
    <mergeCell ref="AD9:AE9"/>
    <mergeCell ref="AJ9:AK9"/>
    <mergeCell ref="V8:W8"/>
    <mergeCell ref="Z8:AC9"/>
    <mergeCell ref="AD8:AE8"/>
    <mergeCell ref="AH8:AI9"/>
    <mergeCell ref="AJ8:AK8"/>
    <mergeCell ref="AN8:AP9"/>
    <mergeCell ref="AQ9:AR9"/>
    <mergeCell ref="AX9:AY9"/>
    <mergeCell ref="AU10:AW10"/>
    <mergeCell ref="A8:B9"/>
    <mergeCell ref="C8:F8"/>
    <mergeCell ref="I8:J9"/>
    <mergeCell ref="K8:N8"/>
    <mergeCell ref="R8:S9"/>
    <mergeCell ref="T8:U9"/>
    <mergeCell ref="AQ8:AR8"/>
    <mergeCell ref="AU8:AW9"/>
    <mergeCell ref="A10:B10"/>
    <mergeCell ref="I10:J10"/>
    <mergeCell ref="Z10:AC10"/>
    <mergeCell ref="AH10:AI10"/>
    <mergeCell ref="AN10:AP10"/>
    <mergeCell ref="AU12:AW12"/>
    <mergeCell ref="A11:B11"/>
    <mergeCell ref="I11:J11"/>
    <mergeCell ref="Z11:AC11"/>
    <mergeCell ref="AH11:AI11"/>
    <mergeCell ref="AN11:AP11"/>
    <mergeCell ref="AU11:AW11"/>
    <mergeCell ref="A12:B12"/>
    <mergeCell ref="I12:J12"/>
    <mergeCell ref="Z12:AC12"/>
    <mergeCell ref="AH12:AI12"/>
    <mergeCell ref="AN12:AP12"/>
    <mergeCell ref="AU15:AW15"/>
    <mergeCell ref="A16:B16"/>
    <mergeCell ref="A13:B13"/>
    <mergeCell ref="I13:J13"/>
    <mergeCell ref="Z13:AC13"/>
    <mergeCell ref="AN13:AP13"/>
    <mergeCell ref="AU13:AW13"/>
    <mergeCell ref="A14:B14"/>
    <mergeCell ref="I14:J14"/>
    <mergeCell ref="Z14:AC14"/>
    <mergeCell ref="AN14:AP14"/>
    <mergeCell ref="AU14:AW14"/>
    <mergeCell ref="A15:B15"/>
    <mergeCell ref="I15:J15"/>
    <mergeCell ref="Z15:AC15"/>
    <mergeCell ref="AN15:AP15"/>
    <mergeCell ref="A17:B17"/>
    <mergeCell ref="A21:K21"/>
    <mergeCell ref="A22:B23"/>
    <mergeCell ref="C22:H22"/>
    <mergeCell ref="I22:N22"/>
    <mergeCell ref="AS22:AY22"/>
    <mergeCell ref="A31:B31"/>
    <mergeCell ref="A32:B32"/>
    <mergeCell ref="A33:B33"/>
    <mergeCell ref="A25:B25"/>
    <mergeCell ref="A26:B26"/>
    <mergeCell ref="A27:B27"/>
    <mergeCell ref="A28:B28"/>
    <mergeCell ref="A29:B29"/>
    <mergeCell ref="A30:B30"/>
    <mergeCell ref="A24:B24"/>
    <mergeCell ref="O22:T22"/>
    <mergeCell ref="U22:Z22"/>
    <mergeCell ref="AA22:AF22"/>
    <mergeCell ref="AG22:AL22"/>
    <mergeCell ref="AM22:AR22"/>
  </mergeCells>
  <phoneticPr fontId="1"/>
  <conditionalFormatting sqref="C17 K15">
    <cfRule type="cellIs" dxfId="49" priority="9" operator="notEqual">
      <formula>$K$15</formula>
    </cfRule>
    <cfRule type="cellIs" dxfId="48" priority="10" operator="notEqual">
      <formula>$C$17</formula>
    </cfRule>
  </conditionalFormatting>
  <conditionalFormatting sqref="E17 M15 AY33">
    <cfRule type="cellIs" dxfId="47" priority="6" operator="notEqual">
      <formula>$AY$33</formula>
    </cfRule>
    <cfRule type="cellIs" dxfId="46" priority="7" operator="notEqual">
      <formula>$M$15</formula>
    </cfRule>
    <cfRule type="cellIs" dxfId="45" priority="8" operator="notEqual">
      <formula>$E$17</formula>
    </cfRule>
  </conditionalFormatting>
  <conditionalFormatting sqref="V17 AD15 AJ12">
    <cfRule type="cellIs" dxfId="44" priority="3" operator="notEqual">
      <formula>$AJ$12</formula>
    </cfRule>
    <cfRule type="cellIs" dxfId="43" priority="4" operator="notEqual">
      <formula>$AD$15</formula>
    </cfRule>
    <cfRule type="cellIs" dxfId="42" priority="5" operator="notEqual">
      <formula>$V$17</formula>
    </cfRule>
  </conditionalFormatting>
  <conditionalFormatting sqref="AQ15 AX15">
    <cfRule type="cellIs" dxfId="41" priority="1" operator="notEqual">
      <formula>$AX$15</formula>
    </cfRule>
    <cfRule type="cellIs" dxfId="40" priority="2" operator="notEqual">
      <formula>$AQ$15</formula>
    </cfRule>
  </conditionalFormatting>
  <pageMargins left="0.59055118110236227" right="0.39370078740157483" top="0.35433070866141736" bottom="0.23622047244094491" header="0.23622047244094491" footer="0.15748031496062992"/>
  <pageSetup paperSize="9" scale="77" orientation="landscape" r:id="rId1"/>
  <headerFooter alignWithMargins="0"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892D38-71FB-47F1-8106-259E7ADD5C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409062-D5F9-4D09-B807-C178B1BDA0FB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39eedbc-3b74-423d-98c4-27a83287d02d"/>
    <ds:schemaRef ds:uri="1c053ce8-fe35-47fe-9ace-a370d6d65d72"/>
  </ds:schemaRefs>
</ds:datastoreItem>
</file>

<file path=customXml/itemProps3.xml><?xml version="1.0" encoding="utf-8"?>
<ds:datastoreItem xmlns:ds="http://schemas.openxmlformats.org/officeDocument/2006/customXml" ds:itemID="{D2B7D241-8FB5-4AAF-BF5A-28C1A3A5CDA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記入例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合計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記入例!Print_Area</vt:lpstr>
      <vt:lpstr>合計!Print_Area</vt:lpstr>
    </vt:vector>
  </TitlesOfParts>
  <Manager/>
  <Company>KEIO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keio</dc:creator>
  <cp:keywords/>
  <dc:description/>
  <cp:lastModifiedBy>永田　啓太</cp:lastModifiedBy>
  <cp:revision/>
  <cp:lastPrinted>2025-01-31T00:23:28Z</cp:lastPrinted>
  <dcterms:created xsi:type="dcterms:W3CDTF">2008-08-26T05:56:25Z</dcterms:created>
  <dcterms:modified xsi:type="dcterms:W3CDTF">2025-03-25T05:51:18Z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