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setagaya.local\files\SEA03647\2024\16_産業政策（重要性分類Ⅱ）\10_中小事業者経営改善補助\★令和6年度検討\★確定版（令和６年度世田谷区中小事業者経営支援補助金）\様式\R7.4改正\要綱様式以外\"/>
    </mc:Choice>
  </mc:AlternateContent>
  <xr:revisionPtr revIDLastSave="0" documentId="13_ncr:1_{4FB0B18B-B2A0-4743-8899-1B6A36FF9E73}" xr6:coauthVersionLast="47" xr6:coauthVersionMax="47" xr10:uidLastSave="{00000000-0000-0000-0000-000000000000}"/>
  <bookViews>
    <workbookView xWindow="-110" yWindow="-110" windowWidth="19420" windowHeight="10420" tabRatio="861" activeTab="1" xr2:uid="{00000000-000D-0000-FFFF-FFFF00000000}"/>
  </bookViews>
  <sheets>
    <sheet name="別紙２ー１　経費明細書(ＩＴ活用・生産性向上)" sheetId="2" r:id="rId1"/>
    <sheet name="別紙２ー２経費明細書 (事業者定着支援) " sheetId="6" r:id="rId2"/>
    <sheet name="別添　経費明細書 (記載例)" sheetId="4" r:id="rId3"/>
  </sheets>
  <definedNames>
    <definedName name="_xlnm.Print_Area" localSheetId="0">'別紙２ー１　経費明細書(ＩＴ活用・生産性向上)'!$A$1:$K$23</definedName>
    <definedName name="_xlnm.Print_Area" localSheetId="1">'別紙２ー２経費明細書 (事業者定着支援) '!$A$1:$I$22</definedName>
    <definedName name="_xlnm.Print_Area" localSheetId="2">'別添　経費明細書 (記載例)'!$A$1:$K$24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6" l="1"/>
  <c r="H18" i="6"/>
  <c r="H19" i="6"/>
  <c r="H17" i="6"/>
  <c r="I18" i="2"/>
  <c r="C7" i="6"/>
  <c r="F7" i="6" s="1"/>
  <c r="G10" i="6" s="1"/>
  <c r="G12" i="6" s="1"/>
  <c r="F13" i="6" s="1"/>
  <c r="H7" i="6"/>
  <c r="I10" i="6" s="1"/>
  <c r="H9" i="6"/>
  <c r="H8" i="6"/>
  <c r="I22" i="6" l="1"/>
  <c r="F15" i="2"/>
  <c r="H15" i="2"/>
  <c r="F20" i="4"/>
  <c r="H20" i="4"/>
  <c r="J15" i="2"/>
  <c r="J20" i="4"/>
  <c r="I22" i="4" s="1"/>
</calcChain>
</file>

<file path=xl/sharedStrings.xml><?xml version="1.0" encoding="utf-8"?>
<sst xmlns="http://schemas.openxmlformats.org/spreadsheetml/2006/main" count="92" uniqueCount="71">
  <si>
    <t>経費明細書</t>
    <phoneticPr fontId="1"/>
  </si>
  <si>
    <t>No</t>
  </si>
  <si>
    <t>説明</t>
    <rPh sb="0" eb="2">
      <t>セツメイ</t>
    </rPh>
    <phoneticPr fontId="1"/>
  </si>
  <si>
    <t>事業費</t>
    <rPh sb="0" eb="3">
      <t>ジギョウヒ</t>
    </rPh>
    <phoneticPr fontId="1"/>
  </si>
  <si>
    <t>補助対象経費</t>
    <phoneticPr fontId="1"/>
  </si>
  <si>
    <t>根拠
資料</t>
    <rPh sb="0" eb="2">
      <t>コンキョ</t>
    </rPh>
    <rPh sb="3" eb="5">
      <t>シリョウ</t>
    </rPh>
    <phoneticPr fontId="1"/>
  </si>
  <si>
    <t>※税込価格</t>
    <rPh sb="1" eb="3">
      <t>ゼイコ</t>
    </rPh>
    <rPh sb="3" eb="5">
      <t>カカク</t>
    </rPh>
    <phoneticPr fontId="1"/>
  </si>
  <si>
    <t>※税抜金額</t>
    <rPh sb="1" eb="2">
      <t>ゼイ</t>
    </rPh>
    <rPh sb="2" eb="3">
      <t>ヌ</t>
    </rPh>
    <rPh sb="3" eb="5">
      <t>キンガク</t>
    </rPh>
    <phoneticPr fontId="1"/>
  </si>
  <si>
    <t>計</t>
    <rPh sb="0" eb="1">
      <t>ケイ</t>
    </rPh>
    <phoneticPr fontId="1"/>
  </si>
  <si>
    <t>A</t>
    <phoneticPr fontId="1"/>
  </si>
  <si>
    <t>B</t>
    <phoneticPr fontId="1"/>
  </si>
  <si>
    <t>制作した広告デザインをWEB掲載するための手数料
20,000*1式*1.10＝22,000</t>
    <rPh sb="0" eb="2">
      <t>セイサク</t>
    </rPh>
    <rPh sb="4" eb="6">
      <t>コウコク</t>
    </rPh>
    <rPh sb="14" eb="16">
      <t>ケイサイ</t>
    </rPh>
    <rPh sb="21" eb="24">
      <t>テスウリョウ</t>
    </rPh>
    <rPh sb="33" eb="34">
      <t>シキ</t>
    </rPh>
    <phoneticPr fontId="1"/>
  </si>
  <si>
    <t>WEB広告掲載手数料
1式</t>
    <rPh sb="3" eb="7">
      <t>コウコクケイサイ</t>
    </rPh>
    <rPh sb="7" eb="10">
      <t>テスウリョウ</t>
    </rPh>
    <rPh sb="12" eb="13">
      <t>シキ</t>
    </rPh>
    <phoneticPr fontId="1"/>
  </si>
  <si>
    <t>ECサイト出展手数料　1式</t>
    <rPh sb="5" eb="7">
      <t>シュッテン</t>
    </rPh>
    <rPh sb="7" eb="10">
      <t>テスウリョウ</t>
    </rPh>
    <rPh sb="12" eb="13">
      <t>シキ</t>
    </rPh>
    <phoneticPr fontId="1"/>
  </si>
  <si>
    <t>他社が管理するECサイトの出店にかかる経費
50,000*1式*1.10=55,000</t>
    <rPh sb="0" eb="2">
      <t>タシャ</t>
    </rPh>
    <rPh sb="3" eb="5">
      <t>カンリ</t>
    </rPh>
    <rPh sb="13" eb="15">
      <t>シュッテン</t>
    </rPh>
    <rPh sb="19" eb="21">
      <t>ケイヒ</t>
    </rPh>
    <rPh sb="30" eb="31">
      <t>シキ</t>
    </rPh>
    <phoneticPr fontId="1"/>
  </si>
  <si>
    <t>従来手作業で行っていた計測作業において、作業効率を高めるため、自動測定機器を購入するための経費
10,000*2台*1.10=22000</t>
    <rPh sb="0" eb="2">
      <t>ジュウライ</t>
    </rPh>
    <rPh sb="2" eb="5">
      <t>テサギョウ</t>
    </rPh>
    <rPh sb="6" eb="7">
      <t>オコナ</t>
    </rPh>
    <rPh sb="11" eb="13">
      <t>ケイソク</t>
    </rPh>
    <rPh sb="13" eb="15">
      <t>サギョウ</t>
    </rPh>
    <rPh sb="20" eb="24">
      <t>サギョウコウリツ</t>
    </rPh>
    <rPh sb="25" eb="26">
      <t>タカ</t>
    </rPh>
    <rPh sb="31" eb="33">
      <t>ジドウ</t>
    </rPh>
    <rPh sb="33" eb="37">
      <t>ソクテイキキ</t>
    </rPh>
    <rPh sb="38" eb="40">
      <t>コウニュウ</t>
    </rPh>
    <rPh sb="45" eb="47">
      <t>ケイヒ</t>
    </rPh>
    <rPh sb="56" eb="57">
      <t>ダイ</t>
    </rPh>
    <phoneticPr fontId="1"/>
  </si>
  <si>
    <t>自動測定機器購入費  2台</t>
    <rPh sb="0" eb="2">
      <t>ジドウ</t>
    </rPh>
    <rPh sb="2" eb="6">
      <t>ソクテイキキ</t>
    </rPh>
    <rPh sb="6" eb="9">
      <t>コウニュウヒ</t>
    </rPh>
    <rPh sb="12" eb="13">
      <t>ダイ</t>
    </rPh>
    <phoneticPr fontId="1"/>
  </si>
  <si>
    <t>生産設備新設委託費　1式</t>
    <rPh sb="0" eb="2">
      <t>セイサン</t>
    </rPh>
    <rPh sb="2" eb="4">
      <t>セツビ</t>
    </rPh>
    <rPh sb="4" eb="6">
      <t>シンセツ</t>
    </rPh>
    <rPh sb="6" eb="8">
      <t>イタク</t>
    </rPh>
    <rPh sb="8" eb="9">
      <t>ヒ</t>
    </rPh>
    <rPh sb="11" eb="12">
      <t>シキ</t>
    </rPh>
    <phoneticPr fontId="1"/>
  </si>
  <si>
    <t>既存のラインに追加して、生産ラインを新設することにより、生産性向上を達するため、設備を新規購入するための
200,000*1式*1.10=220,000</t>
    <rPh sb="0" eb="2">
      <t>キゾン</t>
    </rPh>
    <rPh sb="7" eb="9">
      <t>ツイカ</t>
    </rPh>
    <rPh sb="12" eb="14">
      <t>セイサン</t>
    </rPh>
    <rPh sb="18" eb="20">
      <t>シンセツ</t>
    </rPh>
    <rPh sb="28" eb="33">
      <t>セイサンセイコウジョウ</t>
    </rPh>
    <rPh sb="34" eb="35">
      <t>タッ</t>
    </rPh>
    <rPh sb="40" eb="42">
      <t>セツビ</t>
    </rPh>
    <rPh sb="43" eb="47">
      <t>シンキコウニュウ</t>
    </rPh>
    <rPh sb="62" eb="63">
      <t>シキ</t>
    </rPh>
    <phoneticPr fontId="1"/>
  </si>
  <si>
    <t>（ＩＴを活用した販路拡大支援記載例）※補助上限20万円</t>
    <rPh sb="19" eb="23">
      <t>ホジョジョウゲン</t>
    </rPh>
    <rPh sb="25" eb="27">
      <t>マンエン</t>
    </rPh>
    <phoneticPr fontId="1"/>
  </si>
  <si>
    <t>（生産性向上設備導入支援記載例）※補助上限30万円</t>
    <phoneticPr fontId="1"/>
  </si>
  <si>
    <t>WEB広告用デザイン制作委託費　1式</t>
    <rPh sb="3" eb="5">
      <t>コウコク</t>
    </rPh>
    <rPh sb="5" eb="6">
      <t>ヨウ</t>
    </rPh>
    <rPh sb="10" eb="15">
      <t>セイサクイタクヒ</t>
    </rPh>
    <rPh sb="17" eb="18">
      <t>シキ</t>
    </rPh>
    <phoneticPr fontId="1"/>
  </si>
  <si>
    <t>WEB掲載するための広告デザインを制作するための委託費
150,000*1式*1.10＝165,000</t>
    <rPh sb="10" eb="12">
      <t>コウコク</t>
    </rPh>
    <rPh sb="17" eb="19">
      <t>セイサク</t>
    </rPh>
    <rPh sb="24" eb="27">
      <t>イタクヒ</t>
    </rPh>
    <rPh sb="37" eb="38">
      <t>シキ</t>
    </rPh>
    <phoneticPr fontId="1"/>
  </si>
  <si>
    <t>経費内容</t>
    <phoneticPr fontId="1"/>
  </si>
  <si>
    <t>１．中小事業者経営支援補助金を活用する経費</t>
  </si>
  <si>
    <t>C：（B)の１／２の額（1000円未満切捨て）</t>
    <rPh sb="10" eb="11">
      <t>ガク</t>
    </rPh>
    <rPh sb="16" eb="17">
      <t>エン</t>
    </rPh>
    <rPh sb="17" eb="19">
      <t>ミマン</t>
    </rPh>
    <rPh sb="19" eb="21">
      <t>キリス</t>
    </rPh>
    <phoneticPr fontId="1"/>
  </si>
  <si>
    <t>補助金申請額（補助上限額 と（C)の少ない方の金額）</t>
    <rPh sb="0" eb="3">
      <t>ホジョキン</t>
    </rPh>
    <rPh sb="3" eb="5">
      <t>シンセイ</t>
    </rPh>
    <rPh sb="5" eb="6">
      <t>ガク</t>
    </rPh>
    <rPh sb="7" eb="9">
      <t>ホジョ</t>
    </rPh>
    <rPh sb="9" eb="12">
      <t>ジョウゲンガク</t>
    </rPh>
    <rPh sb="23" eb="25">
      <t>キンガク</t>
    </rPh>
    <phoneticPr fontId="1"/>
  </si>
  <si>
    <t>補助対象月数(ヵ月)</t>
    <rPh sb="0" eb="6">
      <t>ホジョタイショウツキスウ</t>
    </rPh>
    <rPh sb="8" eb="9">
      <t>ゲツ</t>
    </rPh>
    <phoneticPr fontId="1"/>
  </si>
  <si>
    <t>別紙２－２</t>
    <rPh sb="0" eb="2">
      <t>ベッシ</t>
    </rPh>
    <phoneticPr fontId="1"/>
  </si>
  <si>
    <t>別紙２－１</t>
    <rPh sb="0" eb="2">
      <t>ベッシ</t>
    </rPh>
    <phoneticPr fontId="1"/>
  </si>
  <si>
    <t>別添</t>
    <rPh sb="0" eb="2">
      <t>ベッテン</t>
    </rPh>
    <phoneticPr fontId="1"/>
  </si>
  <si>
    <t>別添記載例を参考に、当補助金を活用する経費を全て記載してください。</t>
    <rPh sb="0" eb="2">
      <t>ベッテン</t>
    </rPh>
    <rPh sb="2" eb="5">
      <t>キサイレイ</t>
    </rPh>
    <rPh sb="6" eb="8">
      <t>サンコウ</t>
    </rPh>
    <rPh sb="10" eb="11">
      <t>トウ</t>
    </rPh>
    <rPh sb="11" eb="14">
      <t>ホジョキン</t>
    </rPh>
    <rPh sb="15" eb="17">
      <t>カツヨウ</t>
    </rPh>
    <rPh sb="19" eb="21">
      <t>ケイヒ</t>
    </rPh>
    <rPh sb="22" eb="23">
      <t>スベ</t>
    </rPh>
    <rPh sb="24" eb="26">
      <t>キサイ</t>
    </rPh>
    <phoneticPr fontId="1"/>
  </si>
  <si>
    <t>※事業者区内定着支援補助金を選択した場合は、別紙２－２をご使用ください。</t>
    <rPh sb="1" eb="10">
      <t>ジギョウシャクナイテイチャクシエン</t>
    </rPh>
    <rPh sb="10" eb="13">
      <t>ホジョキン</t>
    </rPh>
    <rPh sb="14" eb="16">
      <t>センタク</t>
    </rPh>
    <rPh sb="18" eb="20">
      <t>バアイ</t>
    </rPh>
    <rPh sb="22" eb="24">
      <t>ベッシ</t>
    </rPh>
    <rPh sb="29" eb="31">
      <t>シヨウ</t>
    </rPh>
    <phoneticPr fontId="1"/>
  </si>
  <si>
    <t>１．中小事業者経営支援補助金を活用する経費</t>
    <phoneticPr fontId="1"/>
  </si>
  <si>
    <t>　※どのような用途、目的で、購入、委託、契約するのか、
　　金額の算出根拠等、詳細に記載すること。</t>
    <rPh sb="20" eb="22">
      <t>ケイヤク</t>
    </rPh>
    <rPh sb="30" eb="32">
      <t>キンガク</t>
    </rPh>
    <rPh sb="33" eb="35">
      <t>サンシュツ</t>
    </rPh>
    <rPh sb="35" eb="38">
      <t>コンキョトウ</t>
    </rPh>
    <rPh sb="39" eb="41">
      <t>ショウサイ</t>
    </rPh>
    <phoneticPr fontId="1"/>
  </si>
  <si>
    <t>（ＩＴを活用した販路拡大支援記載例）計</t>
    <rPh sb="18" eb="19">
      <t>ケイ</t>
    </rPh>
    <phoneticPr fontId="1"/>
  </si>
  <si>
    <t>１．補助対象経費</t>
    <rPh sb="2" eb="6">
      <t>ホジョタイショウ</t>
    </rPh>
    <phoneticPr fontId="1"/>
  </si>
  <si>
    <t>２．補助対象外経費</t>
    <rPh sb="2" eb="7">
      <t>ホジョタイショウガイ</t>
    </rPh>
    <rPh sb="7" eb="9">
      <t>ケイヒ</t>
    </rPh>
    <phoneticPr fontId="1"/>
  </si>
  <si>
    <t>共益費</t>
    <rPh sb="0" eb="3">
      <t>キョウエキヒ</t>
    </rPh>
    <phoneticPr fontId="1"/>
  </si>
  <si>
    <t>賃借料</t>
    <rPh sb="0" eb="3">
      <t>チンシャクリョウ</t>
    </rPh>
    <phoneticPr fontId="1"/>
  </si>
  <si>
    <t>　※どのような用途、目的で、購入、委託、契約するのか、金額の算出根拠等、詳細に記載すること。</t>
    <rPh sb="20" eb="22">
      <t>ケイヤク</t>
    </rPh>
    <rPh sb="36" eb="38">
      <t>ショウサイ</t>
    </rPh>
    <phoneticPr fontId="1"/>
  </si>
  <si>
    <t>補助対象経費</t>
    <rPh sb="0" eb="6">
      <t>ホジョタイショウケイヒ</t>
    </rPh>
    <phoneticPr fontId="1"/>
  </si>
  <si>
    <t>税込</t>
    <rPh sb="0" eb="2">
      <t>ゼイコミ</t>
    </rPh>
    <phoneticPr fontId="1"/>
  </si>
  <si>
    <t>税抜</t>
    <rPh sb="0" eb="2">
      <t>ゼイヌキ</t>
    </rPh>
    <phoneticPr fontId="1"/>
  </si>
  <si>
    <t>C</t>
    <phoneticPr fontId="1"/>
  </si>
  <si>
    <t>事業に要する経費</t>
    <rPh sb="0" eb="2">
      <t>ジギョウ</t>
    </rPh>
    <rPh sb="3" eb="4">
      <t>ヨウ</t>
    </rPh>
    <rPh sb="6" eb="8">
      <t>ケイヒ</t>
    </rPh>
    <phoneticPr fontId="1"/>
  </si>
  <si>
    <t>経費区分</t>
    <rPh sb="0" eb="2">
      <t>ケイヒ</t>
    </rPh>
    <rPh sb="2" eb="4">
      <t>クブン</t>
    </rPh>
    <phoneticPr fontId="1"/>
  </si>
  <si>
    <t>広報費</t>
    <rPh sb="0" eb="3">
      <t>コウホウヒ</t>
    </rPh>
    <phoneticPr fontId="1"/>
  </si>
  <si>
    <t>経費内容
（品名・数量）</t>
    <rPh sb="0" eb="2">
      <t>ケイヒ</t>
    </rPh>
    <rPh sb="2" eb="4">
      <t>ナイヨウ</t>
    </rPh>
    <phoneticPr fontId="1"/>
  </si>
  <si>
    <t>機器及び
備品購入費</t>
    <phoneticPr fontId="1"/>
  </si>
  <si>
    <t>（品名・数量）</t>
    <phoneticPr fontId="1"/>
  </si>
  <si>
    <t>（単位：円）</t>
  </si>
  <si>
    <r>
      <t>補助金申請額（補助上限額 と（</t>
    </r>
    <r>
      <rPr>
        <b/>
        <sz val="12"/>
        <color rgb="FFFF0000"/>
        <rFont val="ＭＳ Ｐゴシック"/>
        <family val="3"/>
        <charset val="128"/>
      </rPr>
      <t>D</t>
    </r>
    <r>
      <rPr>
        <b/>
        <sz val="12"/>
        <rFont val="ＭＳ Ｐゴシック"/>
        <family val="3"/>
        <charset val="128"/>
      </rPr>
      <t>)の少ない方の金額）</t>
    </r>
    <rPh sb="0" eb="3">
      <t>ホジョキン</t>
    </rPh>
    <rPh sb="3" eb="5">
      <t>シンセイ</t>
    </rPh>
    <rPh sb="5" eb="6">
      <t>ガク</t>
    </rPh>
    <rPh sb="7" eb="9">
      <t>ホジョ</t>
    </rPh>
    <rPh sb="9" eb="12">
      <t>ジョウゲンガク</t>
    </rPh>
    <rPh sb="23" eb="25">
      <t>キンガク</t>
    </rPh>
    <phoneticPr fontId="1"/>
  </si>
  <si>
    <r>
      <rPr>
        <sz val="12"/>
        <color rgb="FFFF0000"/>
        <rFont val="ＭＳ Ｐゴシック"/>
        <family val="3"/>
        <charset val="128"/>
      </rPr>
      <t>D</t>
    </r>
    <r>
      <rPr>
        <sz val="12"/>
        <rFont val="ＭＳ Ｐゴシック"/>
        <family val="3"/>
        <charset val="128"/>
      </rPr>
      <t>：（C)の１／２の額（1000円未満切り捨て）</t>
    </r>
    <rPh sb="10" eb="11">
      <t>ガク</t>
    </rPh>
    <rPh sb="16" eb="17">
      <t>エン</t>
    </rPh>
    <rPh sb="17" eb="19">
      <t>ミマン</t>
    </rPh>
    <rPh sb="19" eb="20">
      <t>キ</t>
    </rPh>
    <rPh sb="21" eb="22">
      <t>ス</t>
    </rPh>
    <phoneticPr fontId="1"/>
  </si>
  <si>
    <t>　　　　　補助事業の実施にあたり、経費の支払いは銀行振り込みが原則であり、法人の場合は法人名義の口座から、個人の場合は補助事業
　　　　　者（申請者）名義の口座から直接振込払いで行います。また、現金払いやクレジットカード払いの場合は、銀行振込が困難な場合で、かつ、
　　　　　事業実施前に区に承認を受けたものに限られることを理解しました。</t>
    <rPh sb="5" eb="9">
      <t>ホジョジギョウ</t>
    </rPh>
    <rPh sb="10" eb="12">
      <t>ジッシ</t>
    </rPh>
    <rPh sb="17" eb="19">
      <t>ケイヒ</t>
    </rPh>
    <rPh sb="20" eb="22">
      <t>シハラ</t>
    </rPh>
    <rPh sb="24" eb="27">
      <t>ギンコウフ</t>
    </rPh>
    <rPh sb="28" eb="29">
      <t>コ</t>
    </rPh>
    <rPh sb="31" eb="33">
      <t>ゲンソク</t>
    </rPh>
    <rPh sb="37" eb="39">
      <t>ホウジン</t>
    </rPh>
    <rPh sb="40" eb="42">
      <t>バアイ</t>
    </rPh>
    <rPh sb="43" eb="47">
      <t>ホウジンメイギ</t>
    </rPh>
    <rPh sb="48" eb="50">
      <t>コウザ</t>
    </rPh>
    <rPh sb="53" eb="55">
      <t>コジン</t>
    </rPh>
    <rPh sb="56" eb="58">
      <t>バアイ</t>
    </rPh>
    <rPh sb="71" eb="74">
      <t>シンセイシャ</t>
    </rPh>
    <rPh sb="75" eb="77">
      <t>メイギ</t>
    </rPh>
    <rPh sb="78" eb="80">
      <t>コウザ</t>
    </rPh>
    <rPh sb="82" eb="84">
      <t>チョクセツ</t>
    </rPh>
    <rPh sb="84" eb="86">
      <t>フリコミ</t>
    </rPh>
    <rPh sb="86" eb="87">
      <t>バラ</t>
    </rPh>
    <rPh sb="89" eb="90">
      <t>オコナ</t>
    </rPh>
    <rPh sb="97" eb="99">
      <t>ゲンキン</t>
    </rPh>
    <rPh sb="99" eb="100">
      <t>バラ</t>
    </rPh>
    <rPh sb="110" eb="111">
      <t>バラ</t>
    </rPh>
    <rPh sb="113" eb="115">
      <t>バアイ</t>
    </rPh>
    <rPh sb="117" eb="119">
      <t>ギンコウ</t>
    </rPh>
    <rPh sb="119" eb="121">
      <t>フリコミ</t>
    </rPh>
    <rPh sb="122" eb="124">
      <t>コンナン</t>
    </rPh>
    <rPh sb="125" eb="127">
      <t>バアイ</t>
    </rPh>
    <rPh sb="138" eb="140">
      <t>ジギョウ</t>
    </rPh>
    <rPh sb="140" eb="142">
      <t>ジッシ</t>
    </rPh>
    <rPh sb="142" eb="143">
      <t>マエ</t>
    </rPh>
    <rPh sb="144" eb="145">
      <t>ク</t>
    </rPh>
    <rPh sb="146" eb="148">
      <t>ショウニン</t>
    </rPh>
    <rPh sb="149" eb="150">
      <t>ウ</t>
    </rPh>
    <rPh sb="155" eb="156">
      <t>カギ</t>
    </rPh>
    <rPh sb="162" eb="164">
      <t>リカイ</t>
    </rPh>
    <phoneticPr fontId="1"/>
  </si>
  <si>
    <t>　　　　　上記に記載の購入設備または契約等を変更する場合は、「世田谷区中小事業者経営支援補助金変更・中止・廃止申請書」を提出し、
　　　　　区から承認を得る必要があることを理解しました。</t>
    <rPh sb="5" eb="7">
      <t>ジョウキ</t>
    </rPh>
    <rPh sb="8" eb="10">
      <t>キサイ</t>
    </rPh>
    <rPh sb="11" eb="13">
      <t>コウニュウ</t>
    </rPh>
    <rPh sb="13" eb="15">
      <t>セツビ</t>
    </rPh>
    <rPh sb="18" eb="20">
      <t>ケイヤク</t>
    </rPh>
    <rPh sb="20" eb="21">
      <t>トウ</t>
    </rPh>
    <rPh sb="22" eb="24">
      <t>ヘンコウ</t>
    </rPh>
    <rPh sb="26" eb="28">
      <t>バアイ</t>
    </rPh>
    <rPh sb="31" eb="35">
      <t>セタガヤク</t>
    </rPh>
    <rPh sb="35" eb="40">
      <t>チュウショウジギョウシャ</t>
    </rPh>
    <rPh sb="40" eb="44">
      <t>ケイエイシエン</t>
    </rPh>
    <rPh sb="44" eb="47">
      <t>ホジョキン</t>
    </rPh>
    <rPh sb="47" eb="49">
      <t>ヘンコウ</t>
    </rPh>
    <rPh sb="50" eb="52">
      <t>チュウシ</t>
    </rPh>
    <rPh sb="53" eb="55">
      <t>ハイシ</t>
    </rPh>
    <rPh sb="55" eb="58">
      <t>シンセイショ</t>
    </rPh>
    <rPh sb="60" eb="62">
      <t>テイシュツ</t>
    </rPh>
    <rPh sb="70" eb="71">
      <t>ク</t>
    </rPh>
    <rPh sb="73" eb="75">
      <t>ショウニン</t>
    </rPh>
    <rPh sb="76" eb="77">
      <t>エ</t>
    </rPh>
    <rPh sb="78" eb="80">
      <t>ヒツヨウ</t>
    </rPh>
    <rPh sb="86" eb="88">
      <t>リカイ</t>
    </rPh>
    <phoneticPr fontId="1"/>
  </si>
  <si>
    <t>経費内容</t>
  </si>
  <si>
    <t>補助対象経費
（税抜き）</t>
    <rPh sb="8" eb="10">
      <t>ゼイヌ</t>
    </rPh>
    <phoneticPr fontId="1"/>
  </si>
  <si>
    <t>月額賃借料
(税抜き)</t>
    <rPh sb="0" eb="1">
      <t>ゲツ</t>
    </rPh>
    <rPh sb="1" eb="2">
      <t>ガク</t>
    </rPh>
    <rPh sb="2" eb="5">
      <t>チンシャクリョウ</t>
    </rPh>
    <rPh sb="7" eb="9">
      <t>ゼイヌ</t>
    </rPh>
    <phoneticPr fontId="1"/>
  </si>
  <si>
    <t>月額賃借料
(税込)</t>
    <rPh sb="0" eb="1">
      <t>ゲツ</t>
    </rPh>
    <rPh sb="1" eb="2">
      <t>ガク</t>
    </rPh>
    <rPh sb="2" eb="5">
      <t>チンシャクリョウ</t>
    </rPh>
    <phoneticPr fontId="1"/>
  </si>
  <si>
    <t>補助対象経費
（税込）</t>
    <rPh sb="8" eb="10">
      <t>ゼイコ</t>
    </rPh>
    <phoneticPr fontId="1"/>
  </si>
  <si>
    <t>計
（A）</t>
    <rPh sb="0" eb="1">
      <t>ケイ</t>
    </rPh>
    <phoneticPr fontId="1"/>
  </si>
  <si>
    <t>計
（B）</t>
    <rPh sb="0" eb="1">
      <t>ケイ</t>
    </rPh>
    <phoneticPr fontId="1"/>
  </si>
  <si>
    <t>月額(税込)</t>
    <rPh sb="0" eb="1">
      <t>ツキ</t>
    </rPh>
    <rPh sb="1" eb="2">
      <t>ガク</t>
    </rPh>
    <phoneticPr fontId="1"/>
  </si>
  <si>
    <t>補助対象外経費
（税込）</t>
    <rPh sb="0" eb="4">
      <t>ホジョタイショウ</t>
    </rPh>
    <rPh sb="4" eb="5">
      <t>ガイ</t>
    </rPh>
    <rPh sb="5" eb="7">
      <t>ケイヒ</t>
    </rPh>
    <rPh sb="9" eb="11">
      <t>ゼイコ</t>
    </rPh>
    <phoneticPr fontId="1"/>
  </si>
  <si>
    <t>Aの1/2の額
（1000円未満切り捨て）</t>
    <rPh sb="6" eb="7">
      <t>ガク</t>
    </rPh>
    <phoneticPr fontId="1"/>
  </si>
  <si>
    <t>計
（C）</t>
    <rPh sb="0" eb="1">
      <t>ケイ</t>
    </rPh>
    <phoneticPr fontId="1"/>
  </si>
  <si>
    <t>補助金申請額
（補助上限額 と（C)の少ない方の金額）</t>
    <rPh sb="0" eb="3">
      <t>ホジョキン</t>
    </rPh>
    <rPh sb="3" eb="5">
      <t>シンセイ</t>
    </rPh>
    <rPh sb="5" eb="6">
      <t>ガク</t>
    </rPh>
    <phoneticPr fontId="1"/>
  </si>
  <si>
    <t>計
（D）</t>
    <rPh sb="0" eb="1">
      <t>ケイ</t>
    </rPh>
    <phoneticPr fontId="1"/>
  </si>
  <si>
    <t>事業に要する経費
（B＋D）</t>
    <rPh sb="0" eb="2">
      <t>ジギョウ</t>
    </rPh>
    <rPh sb="3" eb="4">
      <t>ヨウ</t>
    </rPh>
    <rPh sb="6" eb="8">
      <t>ケイヒ</t>
    </rPh>
    <phoneticPr fontId="1"/>
  </si>
  <si>
    <t>対象月数(ヵ月)</t>
    <rPh sb="0" eb="2">
      <t>タイショウ</t>
    </rPh>
    <rPh sb="2" eb="4">
      <t>ツキスウ</t>
    </rPh>
    <rPh sb="6" eb="7">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</si>
</sst>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quot;¥&quot;#,##0_);[Red]\(&quot;¥&quot;#,##0\)"/>
  </numFmts>
  <fonts count="21"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sz val="12"/>
      <color theme="1"/>
      <name val="ＭＳ Ｐゴシック"/>
      <family val="3"/>
      <charset val="128"/>
    </font>
    <font>
      <sz val="11"/>
      <color theme="1"/>
      <name val="ＭＳ Ｐゴシック"/>
      <family val="3"/>
      <charset val="128"/>
    </font>
    <font>
      <sz val="11"/>
      <color theme="1"/>
      <name val="游ゴシック"/>
      <family val="2"/>
      <charset val="128"/>
      <scheme val="minor"/>
    </font>
    <font>
      <b/>
      <sz val="16"/>
      <color theme="1"/>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i/>
      <sz val="16"/>
      <name val="ＭＳ Ｐゴシック"/>
      <family val="3"/>
      <charset val="128"/>
    </font>
    <font>
      <sz val="12"/>
      <name val="ＭＳ Ｐゴシック"/>
      <family val="3"/>
    </font>
    <font>
      <b/>
      <sz val="14"/>
      <name val="ＭＳ Ｐゴシック"/>
      <family val="3"/>
      <charset val="128"/>
    </font>
    <font>
      <sz val="11"/>
      <name val="游ゴシック"/>
      <family val="2"/>
      <charset val="128"/>
      <scheme val="minor"/>
    </font>
    <font>
      <sz val="12"/>
      <color rgb="FFFF0000"/>
      <name val="ＭＳ Ｐゴシック"/>
      <family val="3"/>
      <charset val="128"/>
    </font>
    <font>
      <sz val="10.5"/>
      <color rgb="FFFF0000"/>
      <name val="ＭＳ 明朝"/>
      <family val="1"/>
      <charset val="128"/>
    </font>
    <font>
      <b/>
      <sz val="12"/>
      <color rgb="FFFF000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tint="0.499984740745262"/>
        <bgColor indexed="64"/>
      </patternFill>
    </fill>
  </fills>
  <borders count="38">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top/>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2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lignment vertical="center"/>
    </xf>
    <xf numFmtId="0" fontId="3" fillId="0" borderId="0" xfId="0"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vertical="center" wrapText="1"/>
    </xf>
    <xf numFmtId="0" fontId="9" fillId="0" borderId="0" xfId="0" applyFont="1" applyAlignment="1">
      <alignment horizontal="center" vertical="center"/>
    </xf>
    <xf numFmtId="0" fontId="7"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vertical="center" wrapText="1"/>
    </xf>
    <xf numFmtId="0" fontId="11" fillId="0" borderId="3" xfId="0" applyFont="1" applyBorder="1" applyAlignment="1">
      <alignment horizontal="center" vertical="center" wrapText="1"/>
    </xf>
    <xf numFmtId="0" fontId="11" fillId="0" borderId="3" xfId="0" applyFont="1" applyBorder="1" applyAlignment="1" applyProtection="1">
      <alignment horizontal="justify" vertical="center"/>
      <protection locked="0"/>
    </xf>
    <xf numFmtId="0" fontId="7" fillId="0" borderId="3" xfId="0" applyFont="1" applyBorder="1" applyAlignment="1" applyProtection="1">
      <alignment horizontal="center" vertical="center"/>
      <protection locked="0"/>
    </xf>
    <xf numFmtId="0" fontId="7" fillId="0" borderId="1" xfId="0" applyFont="1" applyBorder="1">
      <alignment vertical="center"/>
    </xf>
    <xf numFmtId="0" fontId="11" fillId="0" borderId="3" xfId="0" applyFont="1" applyBorder="1" applyAlignment="1" applyProtection="1">
      <alignment horizontal="justify" vertical="center" wrapText="1"/>
      <protection locked="0"/>
    </xf>
    <xf numFmtId="0" fontId="11" fillId="0" borderId="0" xfId="0" applyFont="1" applyAlignment="1">
      <alignment horizontal="center" vertical="center" wrapText="1"/>
    </xf>
    <xf numFmtId="0" fontId="11" fillId="0" borderId="0" xfId="0" applyFont="1" applyAlignment="1" applyProtection="1">
      <alignment horizontal="justify" vertical="center"/>
      <protection locked="0"/>
    </xf>
    <xf numFmtId="0" fontId="11" fillId="0" borderId="0" xfId="0" applyFont="1" applyAlignment="1" applyProtection="1">
      <alignment horizontal="right" vertical="center"/>
      <protection locked="0"/>
    </xf>
    <xf numFmtId="5" fontId="10" fillId="0" borderId="0" xfId="0" applyNumberFormat="1" applyFont="1" applyAlignment="1" applyProtection="1">
      <alignment horizontal="right" vertical="center" wrapText="1"/>
      <protection locked="0"/>
    </xf>
    <xf numFmtId="0" fontId="7" fillId="0" borderId="0" xfId="0" applyFont="1" applyAlignment="1">
      <alignment horizontal="center" vertical="center"/>
    </xf>
    <xf numFmtId="0" fontId="7" fillId="0" borderId="0" xfId="0" applyFont="1" applyAlignment="1">
      <alignment horizontal="center" vertical="center" wrapText="1"/>
    </xf>
    <xf numFmtId="5" fontId="7" fillId="0" borderId="5" xfId="0" applyNumberFormat="1" applyFont="1" applyBorder="1" applyAlignment="1" applyProtection="1">
      <alignment horizontal="right" vertical="center" wrapText="1"/>
      <protection locked="0"/>
    </xf>
    <xf numFmtId="0" fontId="15" fillId="0" borderId="0" xfId="0" applyFont="1" applyAlignment="1" applyProtection="1">
      <alignment horizontal="right" vertical="center"/>
      <protection locked="0"/>
    </xf>
    <xf numFmtId="0" fontId="7" fillId="0" borderId="0" xfId="0" applyFont="1" applyAlignment="1">
      <alignment horizontal="right" vertical="center"/>
    </xf>
    <xf numFmtId="0" fontId="9" fillId="0" borderId="0" xfId="0" applyFont="1" applyAlignment="1">
      <alignment horizontal="left" vertical="center" readingOrder="1"/>
    </xf>
    <xf numFmtId="0" fontId="7" fillId="0" borderId="5" xfId="0" applyFont="1" applyBorder="1">
      <alignment vertical="center"/>
    </xf>
    <xf numFmtId="0" fontId="12" fillId="0" borderId="4" xfId="0" applyFont="1" applyBorder="1" applyAlignment="1" applyProtection="1">
      <alignment horizontal="center" vertical="center"/>
      <protection locked="0"/>
    </xf>
    <xf numFmtId="176" fontId="10" fillId="0" borderId="11" xfId="0" applyNumberFormat="1" applyFont="1" applyBorder="1" applyAlignment="1" applyProtection="1">
      <alignment horizontal="right" vertical="center"/>
      <protection locked="0"/>
    </xf>
    <xf numFmtId="5" fontId="12" fillId="0" borderId="4" xfId="0" applyNumberFormat="1" applyFont="1" applyBorder="1" applyAlignment="1" applyProtection="1">
      <alignment horizontal="center" vertical="center" wrapText="1"/>
      <protection locked="0"/>
    </xf>
    <xf numFmtId="5" fontId="10" fillId="0" borderId="5" xfId="0" applyNumberFormat="1" applyFont="1" applyBorder="1" applyAlignment="1" applyProtection="1">
      <alignment horizontal="right" vertical="center" wrapText="1"/>
      <protection locked="0"/>
    </xf>
    <xf numFmtId="176" fontId="10" fillId="0" borderId="0" xfId="0" applyNumberFormat="1" applyFont="1" applyAlignment="1" applyProtection="1">
      <alignment horizontal="right" vertical="center"/>
      <protection locked="0"/>
    </xf>
    <xf numFmtId="0" fontId="3" fillId="0" borderId="0" xfId="0" applyFont="1" applyBorder="1" applyAlignment="1">
      <alignment vertical="center" wrapText="1"/>
    </xf>
    <xf numFmtId="5" fontId="7" fillId="0" borderId="4" xfId="0" applyNumberFormat="1" applyFont="1" applyBorder="1" applyAlignment="1" applyProtection="1">
      <alignment horizontal="center" vertical="center" wrapText="1"/>
      <protection locked="0"/>
    </xf>
    <xf numFmtId="0" fontId="3" fillId="0" borderId="0" xfId="0" applyFont="1" applyAlignment="1">
      <alignment horizontal="center" vertical="center"/>
    </xf>
    <xf numFmtId="0" fontId="7" fillId="0" borderId="0" xfId="0" applyFont="1" applyBorder="1" applyAlignment="1">
      <alignment horizontal="center" vertical="center"/>
    </xf>
    <xf numFmtId="5" fontId="7" fillId="0" borderId="3" xfId="0" applyNumberFormat="1" applyFont="1" applyBorder="1" applyAlignment="1" applyProtection="1">
      <alignment horizontal="center" vertical="center"/>
      <protection locked="0"/>
    </xf>
    <xf numFmtId="0" fontId="9" fillId="0" borderId="0" xfId="0" applyFont="1" applyBorder="1" applyAlignment="1">
      <alignment horizontal="left" vertical="center" readingOrder="1"/>
    </xf>
    <xf numFmtId="0" fontId="9" fillId="0" borderId="0" xfId="0" applyFont="1" applyBorder="1" applyAlignment="1">
      <alignment horizontal="left" vertical="center" readingOrder="1"/>
    </xf>
    <xf numFmtId="0" fontId="12"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right" vertical="center"/>
      <protection locked="0"/>
    </xf>
    <xf numFmtId="0" fontId="11" fillId="3" borderId="3" xfId="0" applyFont="1" applyFill="1" applyBorder="1" applyAlignment="1">
      <alignment horizontal="center" vertical="center" wrapText="1"/>
    </xf>
    <xf numFmtId="0" fontId="11" fillId="3" borderId="3" xfId="0" applyFont="1" applyFill="1" applyBorder="1" applyAlignment="1" applyProtection="1">
      <alignment horizontal="justify" vertical="center" wrapText="1"/>
      <protection locked="0"/>
    </xf>
    <xf numFmtId="0" fontId="11" fillId="3" borderId="3" xfId="0" applyFont="1" applyFill="1" applyBorder="1" applyAlignment="1" applyProtection="1">
      <alignment horizontal="justify" vertical="center"/>
      <protection locked="0"/>
    </xf>
    <xf numFmtId="0" fontId="11" fillId="4" borderId="3" xfId="0" applyFont="1" applyFill="1" applyBorder="1" applyAlignment="1">
      <alignment horizontal="center" vertical="center" wrapText="1"/>
    </xf>
    <xf numFmtId="0" fontId="11" fillId="4" borderId="3" xfId="0" applyFont="1" applyFill="1" applyBorder="1" applyAlignment="1" applyProtection="1">
      <alignment horizontal="justify" vertical="center" wrapText="1"/>
      <protection locked="0"/>
    </xf>
    <xf numFmtId="0" fontId="7" fillId="4" borderId="5" xfId="0" applyFont="1" applyFill="1" applyBorder="1">
      <alignment vertical="center"/>
    </xf>
    <xf numFmtId="0" fontId="11" fillId="0" borderId="4" xfId="0" applyFont="1" applyFill="1" applyBorder="1" applyAlignment="1">
      <alignment horizontal="center" vertical="center" wrapText="1"/>
    </xf>
    <xf numFmtId="0" fontId="11" fillId="0" borderId="11" xfId="0" applyFont="1" applyFill="1" applyBorder="1" applyAlignment="1" applyProtection="1">
      <alignment horizontal="justify" vertical="center" wrapText="1"/>
      <protection locked="0"/>
    </xf>
    <xf numFmtId="6" fontId="11" fillId="0" borderId="11" xfId="0" applyNumberFormat="1" applyFont="1" applyFill="1" applyBorder="1" applyAlignment="1" applyProtection="1">
      <alignment horizontal="right" vertical="center" wrapText="1"/>
      <protection locked="0"/>
    </xf>
    <xf numFmtId="6" fontId="10" fillId="0" borderId="11" xfId="1" applyNumberFormat="1" applyFont="1" applyFill="1" applyBorder="1" applyAlignment="1" applyProtection="1">
      <alignment horizontal="right" vertical="center"/>
      <protection locked="0"/>
    </xf>
    <xf numFmtId="0" fontId="7" fillId="0" borderId="5" xfId="0" applyFont="1" applyFill="1" applyBorder="1">
      <alignment vertical="center"/>
    </xf>
    <xf numFmtId="0" fontId="3" fillId="0" borderId="1" xfId="0" applyFont="1" applyFill="1" applyBorder="1">
      <alignment vertical="center"/>
    </xf>
    <xf numFmtId="0" fontId="3" fillId="0" borderId="0" xfId="0" applyFont="1" applyFill="1">
      <alignment vertical="center"/>
    </xf>
    <xf numFmtId="0" fontId="3" fillId="0" borderId="0" xfId="0" applyFont="1" applyBorder="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pplyProtection="1">
      <alignment horizontal="justify" vertical="center"/>
      <protection locked="0"/>
    </xf>
    <xf numFmtId="0" fontId="11" fillId="0" borderId="0" xfId="0" applyFont="1" applyFill="1" applyBorder="1" applyAlignment="1" applyProtection="1">
      <alignment horizontal="justify" vertical="center" wrapText="1"/>
      <protection locked="0"/>
    </xf>
    <xf numFmtId="0" fontId="11" fillId="0" borderId="0" xfId="0" applyFont="1" applyFill="1" applyBorder="1" applyAlignment="1" applyProtection="1">
      <alignment horizontal="center" vertical="center" wrapText="1"/>
      <protection locked="0"/>
    </xf>
    <xf numFmtId="6" fontId="10" fillId="0" borderId="0" xfId="1" applyNumberFormat="1" applyFont="1" applyFill="1" applyBorder="1" applyAlignment="1" applyProtection="1">
      <alignment horizontal="right" vertical="center"/>
      <protection locked="0"/>
    </xf>
    <xf numFmtId="6" fontId="10" fillId="0" borderId="0" xfId="1" applyNumberFormat="1" applyFont="1" applyFill="1" applyBorder="1" applyAlignment="1" applyProtection="1">
      <alignment horizontal="right" vertical="center" wrapText="1"/>
      <protection locked="0"/>
    </xf>
    <xf numFmtId="0" fontId="7" fillId="0" borderId="0" xfId="0" applyFont="1" applyFill="1" applyBorder="1">
      <alignment vertical="center"/>
    </xf>
    <xf numFmtId="0" fontId="7" fillId="3" borderId="3" xfId="0" applyFont="1" applyFill="1" applyBorder="1">
      <alignment vertical="center"/>
    </xf>
    <xf numFmtId="0" fontId="11" fillId="4" borderId="6" xfId="0" applyFont="1" applyFill="1" applyBorder="1" applyAlignment="1">
      <alignment horizontal="center" vertical="center" wrapText="1"/>
    </xf>
    <xf numFmtId="0" fontId="11" fillId="4" borderId="6" xfId="0" applyFont="1" applyFill="1" applyBorder="1" applyAlignment="1" applyProtection="1">
      <alignment horizontal="justify" vertical="center"/>
      <protection locked="0"/>
    </xf>
    <xf numFmtId="0" fontId="7" fillId="4" borderId="10" xfId="0" applyFont="1" applyFill="1" applyBorder="1">
      <alignment vertical="center"/>
    </xf>
    <xf numFmtId="0" fontId="11" fillId="4" borderId="0" xfId="0" applyFont="1" applyFill="1" applyAlignment="1">
      <alignment horizontal="center" vertical="center" wrapText="1"/>
    </xf>
    <xf numFmtId="0" fontId="11" fillId="4" borderId="0" xfId="0" applyFont="1" applyFill="1" applyAlignment="1" applyProtection="1">
      <alignment horizontal="justify" vertical="center"/>
      <protection locked="0"/>
    </xf>
    <xf numFmtId="0" fontId="11" fillId="4" borderId="0" xfId="0" applyFont="1" applyFill="1" applyAlignment="1" applyProtection="1">
      <alignment horizontal="right" vertical="center"/>
      <protection locked="0"/>
    </xf>
    <xf numFmtId="0" fontId="12" fillId="4" borderId="4" xfId="0" applyFont="1" applyFill="1" applyBorder="1" applyAlignment="1" applyProtection="1">
      <alignment horizontal="center" vertical="center"/>
      <protection locked="0"/>
    </xf>
    <xf numFmtId="176" fontId="10" fillId="4" borderId="11" xfId="0" applyNumberFormat="1" applyFont="1" applyFill="1" applyBorder="1" applyAlignment="1" applyProtection="1">
      <alignment horizontal="right" vertical="center"/>
      <protection locked="0"/>
    </xf>
    <xf numFmtId="5" fontId="12" fillId="4" borderId="4" xfId="0" applyNumberFormat="1" applyFont="1" applyFill="1" applyBorder="1" applyAlignment="1" applyProtection="1">
      <alignment horizontal="center" vertical="center" wrapText="1"/>
      <protection locked="0"/>
    </xf>
    <xf numFmtId="5" fontId="10" fillId="4" borderId="5" xfId="0" applyNumberFormat="1" applyFont="1" applyFill="1" applyBorder="1" applyAlignment="1" applyProtection="1">
      <alignment horizontal="right" vertical="center" wrapText="1"/>
      <protection locked="0"/>
    </xf>
    <xf numFmtId="0" fontId="7" fillId="4" borderId="0" xfId="0" applyFont="1" applyFill="1">
      <alignment vertical="center"/>
    </xf>
    <xf numFmtId="176" fontId="10" fillId="4" borderId="0" xfId="0" applyNumberFormat="1" applyFont="1" applyFill="1" applyAlignment="1" applyProtection="1">
      <alignment horizontal="right" vertical="center"/>
      <protection locked="0"/>
    </xf>
    <xf numFmtId="5" fontId="10" fillId="4" borderId="0" xfId="0" applyNumberFormat="1" applyFont="1" applyFill="1" applyAlignment="1" applyProtection="1">
      <alignment horizontal="right" vertical="center" wrapText="1"/>
      <protection locked="0"/>
    </xf>
    <xf numFmtId="0" fontId="7" fillId="4" borderId="22" xfId="0" applyFont="1" applyFill="1" applyBorder="1" applyAlignment="1">
      <alignment vertical="center" wrapText="1"/>
    </xf>
    <xf numFmtId="0" fontId="9" fillId="4" borderId="0" xfId="0" applyFont="1" applyFill="1" applyBorder="1" applyAlignment="1">
      <alignment horizontal="center" vertical="center" wrapText="1"/>
    </xf>
    <xf numFmtId="0" fontId="11" fillId="0" borderId="6" xfId="0" applyFont="1" applyBorder="1" applyAlignment="1" applyProtection="1">
      <alignment horizontal="justify" vertical="center"/>
      <protection locked="0"/>
    </xf>
    <xf numFmtId="0" fontId="7" fillId="0" borderId="7"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11" fillId="0" borderId="6" xfId="0" applyFont="1" applyBorder="1" applyAlignment="1">
      <alignment horizontal="center" vertical="center" wrapText="1"/>
    </xf>
    <xf numFmtId="0" fontId="7" fillId="0" borderId="10" xfId="0" applyFont="1" applyBorder="1">
      <alignment vertical="center"/>
    </xf>
    <xf numFmtId="0" fontId="7"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8" fillId="0" borderId="0" xfId="0" applyFont="1">
      <alignment vertical="center"/>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20" fillId="0" borderId="0" xfId="0" applyFont="1" applyAlignment="1" applyProtection="1">
      <alignment horizontal="left" vertical="center" wrapText="1"/>
      <protection locked="0"/>
    </xf>
    <xf numFmtId="0" fontId="20" fillId="0" borderId="0" xfId="0" applyFont="1" applyAlignment="1" applyProtection="1">
      <alignment horizontal="left" vertical="center"/>
      <protection locked="0"/>
    </xf>
    <xf numFmtId="6" fontId="10" fillId="0" borderId="3" xfId="1" applyNumberFormat="1" applyFont="1" applyBorder="1" applyAlignment="1" applyProtection="1">
      <alignment horizontal="right" vertical="center"/>
      <protection locked="0"/>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Alignment="1">
      <alignment horizontal="center" vertical="center" wrapText="1"/>
    </xf>
    <xf numFmtId="6" fontId="13" fillId="0" borderId="13" xfId="1" applyNumberFormat="1" applyFont="1" applyBorder="1" applyAlignment="1">
      <alignment horizontal="right" vertical="center" wrapText="1"/>
    </xf>
    <xf numFmtId="6" fontId="13" fillId="0" borderId="14" xfId="1" applyNumberFormat="1" applyFont="1" applyBorder="1" applyAlignment="1">
      <alignment horizontal="right" vertical="center" wrapText="1"/>
    </xf>
    <xf numFmtId="176" fontId="10" fillId="0" borderId="9" xfId="0" applyNumberFormat="1" applyFont="1" applyBorder="1" applyAlignment="1">
      <alignment horizontal="right" vertical="center"/>
    </xf>
    <xf numFmtId="176" fontId="10" fillId="0" borderId="19" xfId="0" applyNumberFormat="1" applyFont="1" applyBorder="1" applyAlignment="1">
      <alignment horizontal="right" vertical="center"/>
    </xf>
    <xf numFmtId="0" fontId="7" fillId="0" borderId="27" xfId="0"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applyAlignment="1">
      <alignment horizontal="center" vertical="center"/>
    </xf>
    <xf numFmtId="6" fontId="10" fillId="0" borderId="6" xfId="1" applyNumberFormat="1" applyFont="1" applyBorder="1" applyAlignment="1" applyProtection="1">
      <alignment horizontal="right" vertical="center"/>
      <protection locked="0"/>
    </xf>
    <xf numFmtId="6" fontId="10" fillId="0" borderId="2" xfId="1" applyNumberFormat="1" applyFont="1" applyBorder="1" applyAlignment="1" applyProtection="1">
      <alignment horizontal="center" vertical="center"/>
      <protection locked="0"/>
    </xf>
    <xf numFmtId="6" fontId="10" fillId="0" borderId="12" xfId="1" applyNumberFormat="1" applyFont="1" applyBorder="1" applyAlignment="1" applyProtection="1">
      <alignment horizontal="center" vertical="center"/>
      <protection locked="0"/>
    </xf>
    <xf numFmtId="6" fontId="10" fillId="0" borderId="4" xfId="1" applyNumberFormat="1" applyFont="1" applyBorder="1" applyAlignment="1" applyProtection="1">
      <alignment horizontal="center" vertical="center"/>
      <protection locked="0"/>
    </xf>
    <xf numFmtId="6" fontId="10" fillId="0" borderId="11" xfId="1" applyNumberFormat="1" applyFont="1" applyBorder="1" applyAlignment="1" applyProtection="1">
      <alignment horizontal="center" vertical="center"/>
      <protection locked="0"/>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left" vertical="center" readingOrder="1"/>
    </xf>
    <xf numFmtId="0" fontId="10" fillId="0" borderId="7" xfId="0" applyFont="1" applyBorder="1" applyAlignment="1">
      <alignment horizontal="center" vertical="center" wrapText="1"/>
    </xf>
    <xf numFmtId="0" fontId="10" fillId="0" borderId="28" xfId="0" applyFont="1" applyBorder="1" applyAlignment="1">
      <alignment horizontal="center" vertical="center" wrapText="1"/>
    </xf>
    <xf numFmtId="0" fontId="7" fillId="0" borderId="3" xfId="0" applyFont="1" applyBorder="1" applyAlignment="1">
      <alignment horizontal="center" vertical="center" readingOrder="1"/>
    </xf>
    <xf numFmtId="0" fontId="11" fillId="2" borderId="2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7" xfId="0" applyFont="1" applyBorder="1" applyAlignment="1">
      <alignment horizontal="center" vertical="center" readingOrder="1"/>
    </xf>
    <xf numFmtId="0" fontId="7" fillId="0" borderId="28" xfId="0" applyFont="1" applyBorder="1" applyAlignment="1">
      <alignment horizontal="center" vertical="center" readingOrder="1"/>
    </xf>
    <xf numFmtId="0" fontId="7" fillId="0" borderId="7" xfId="0" applyFont="1" applyBorder="1" applyAlignment="1">
      <alignment horizontal="center" vertical="center" wrapText="1"/>
    </xf>
    <xf numFmtId="0" fontId="7" fillId="0" borderId="28" xfId="0" applyFont="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6" fontId="10" fillId="0" borderId="4" xfId="1" applyNumberFormat="1" applyFont="1" applyBorder="1" applyAlignment="1" applyProtection="1">
      <alignment horizontal="right" vertical="center"/>
      <protection locked="0"/>
    </xf>
    <xf numFmtId="6" fontId="10" fillId="0" borderId="11" xfId="1" applyNumberFormat="1" applyFont="1" applyBorder="1" applyAlignment="1" applyProtection="1">
      <alignment horizontal="right" vertical="center"/>
      <protection locked="0"/>
    </xf>
    <xf numFmtId="0" fontId="7" fillId="0" borderId="12" xfId="0" applyFont="1" applyBorder="1" applyAlignment="1">
      <alignment vertical="center" wrapText="1"/>
    </xf>
    <xf numFmtId="0" fontId="14" fillId="0" borderId="7" xfId="0" applyFont="1" applyBorder="1" applyAlignment="1">
      <alignment horizontal="center" vertical="center" wrapText="1"/>
    </xf>
    <xf numFmtId="0" fontId="7" fillId="0" borderId="12" xfId="0" applyFont="1" applyBorder="1" applyAlignment="1">
      <alignment horizontal="left" vertical="center" readingOrder="1"/>
    </xf>
    <xf numFmtId="176" fontId="7" fillId="0" borderId="3" xfId="0" applyNumberFormat="1" applyFont="1" applyBorder="1" applyAlignment="1" applyProtection="1">
      <alignment horizontal="right" vertical="center"/>
      <protection locked="0"/>
    </xf>
    <xf numFmtId="0" fontId="6" fillId="0" borderId="0" xfId="0" applyFont="1" applyAlignment="1">
      <alignment horizontal="center" vertical="center"/>
    </xf>
    <xf numFmtId="0" fontId="9" fillId="0" borderId="12" xfId="0" applyFont="1" applyBorder="1" applyAlignment="1">
      <alignment horizontal="left" vertical="center" readingOrder="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6" fontId="10" fillId="4" borderId="3" xfId="1" applyNumberFormat="1" applyFont="1" applyFill="1" applyBorder="1" applyAlignment="1" applyProtection="1">
      <alignment horizontal="right" vertical="center"/>
      <protection locked="0"/>
    </xf>
    <xf numFmtId="6" fontId="10" fillId="3" borderId="3" xfId="1" applyNumberFormat="1" applyFont="1" applyFill="1" applyBorder="1" applyAlignment="1" applyProtection="1">
      <alignment horizontal="right" vertical="center"/>
      <protection locked="0"/>
    </xf>
    <xf numFmtId="6" fontId="10" fillId="3" borderId="3" xfId="1" applyNumberFormat="1" applyFont="1" applyFill="1" applyBorder="1" applyAlignment="1" applyProtection="1">
      <alignment horizontal="right" vertical="center" wrapText="1"/>
      <protection locked="0"/>
    </xf>
    <xf numFmtId="0" fontId="3" fillId="0" borderId="0" xfId="0" applyFont="1" applyAlignment="1">
      <alignment horizontal="center" vertical="center" wrapText="1"/>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6" fontId="13" fillId="4" borderId="23" xfId="1" applyNumberFormat="1" applyFont="1" applyFill="1" applyBorder="1" applyAlignment="1">
      <alignment horizontal="right" vertical="center" wrapText="1"/>
    </xf>
    <xf numFmtId="6" fontId="13" fillId="4" borderId="24" xfId="1" applyNumberFormat="1" applyFont="1" applyFill="1" applyBorder="1" applyAlignment="1">
      <alignment horizontal="right" vertical="center" wrapText="1"/>
    </xf>
    <xf numFmtId="176" fontId="10" fillId="4" borderId="21" xfId="0" applyNumberFormat="1" applyFont="1" applyFill="1" applyBorder="1" applyAlignment="1">
      <alignment horizontal="right" vertical="center"/>
    </xf>
    <xf numFmtId="176" fontId="10" fillId="4" borderId="20" xfId="0" applyNumberFormat="1" applyFont="1" applyFill="1" applyBorder="1" applyAlignment="1">
      <alignment horizontal="right" vertical="center"/>
    </xf>
    <xf numFmtId="0" fontId="7" fillId="4" borderId="9"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11" fillId="4" borderId="2" xfId="0" applyFont="1" applyFill="1" applyBorder="1" applyAlignment="1" applyProtection="1">
      <alignment horizontal="center" vertical="center" wrapText="1"/>
      <protection locked="0"/>
    </xf>
    <xf numFmtId="0" fontId="11" fillId="4" borderId="10" xfId="0" applyFont="1" applyFill="1" applyBorder="1" applyAlignment="1" applyProtection="1">
      <alignment horizontal="center" vertical="center" wrapText="1"/>
      <protection locked="0"/>
    </xf>
    <xf numFmtId="6" fontId="11" fillId="4" borderId="4" xfId="0" applyNumberFormat="1" applyFont="1" applyFill="1" applyBorder="1" applyAlignment="1" applyProtection="1">
      <alignment horizontal="center" vertical="center" wrapText="1"/>
      <protection locked="0"/>
    </xf>
    <xf numFmtId="6" fontId="11" fillId="4" borderId="5" xfId="0" applyNumberFormat="1" applyFont="1" applyFill="1" applyBorder="1" applyAlignment="1" applyProtection="1">
      <alignment horizontal="center" vertical="center" wrapText="1"/>
      <protection locked="0"/>
    </xf>
    <xf numFmtId="0" fontId="11" fillId="4" borderId="4" xfId="0" applyFont="1" applyFill="1" applyBorder="1" applyAlignment="1">
      <alignment horizontal="center" wrapText="1"/>
    </xf>
    <xf numFmtId="0" fontId="11" fillId="4" borderId="11" xfId="0" applyFont="1" applyFill="1" applyBorder="1" applyAlignment="1">
      <alignment horizontal="center" wrapText="1"/>
    </xf>
    <xf numFmtId="0" fontId="16" fillId="4" borderId="11" xfId="0" applyFont="1" applyFill="1" applyBorder="1" applyAlignment="1"/>
    <xf numFmtId="0" fontId="16" fillId="4" borderId="5" xfId="0" applyFont="1" applyFill="1" applyBorder="1" applyAlignment="1"/>
    <xf numFmtId="0" fontId="11" fillId="3" borderId="4" xfId="0" applyFont="1" applyFill="1" applyBorder="1" applyAlignment="1">
      <alignment horizontal="center" wrapText="1"/>
    </xf>
    <xf numFmtId="0" fontId="11" fillId="3" borderId="11" xfId="0" applyFont="1" applyFill="1" applyBorder="1" applyAlignment="1">
      <alignment horizontal="center" wrapText="1"/>
    </xf>
    <xf numFmtId="0" fontId="16" fillId="3" borderId="11" xfId="0" applyFont="1" applyFill="1" applyBorder="1" applyAlignment="1"/>
    <xf numFmtId="0" fontId="16" fillId="3" borderId="5" xfId="0" applyFont="1" applyFill="1" applyBorder="1" applyAlignment="1"/>
    <xf numFmtId="6" fontId="10" fillId="4" borderId="2" xfId="1" applyNumberFormat="1" applyFont="1" applyFill="1" applyBorder="1" applyAlignment="1" applyProtection="1">
      <alignment horizontal="right" vertical="center"/>
      <protection locked="0"/>
    </xf>
    <xf numFmtId="6" fontId="10" fillId="4" borderId="12" xfId="1" applyNumberFormat="1" applyFont="1" applyFill="1" applyBorder="1" applyAlignment="1" applyProtection="1">
      <alignment horizontal="right" vertical="center"/>
      <protection locked="0"/>
    </xf>
    <xf numFmtId="6" fontId="10" fillId="4" borderId="6" xfId="1" applyNumberFormat="1" applyFont="1" applyFill="1" applyBorder="1" applyAlignment="1" applyProtection="1">
      <alignment horizontal="right" vertical="center" wrapText="1"/>
      <protection locked="0"/>
    </xf>
    <xf numFmtId="6" fontId="10" fillId="4" borderId="4" xfId="1" applyNumberFormat="1" applyFont="1" applyFill="1" applyBorder="1" applyAlignment="1" applyProtection="1">
      <alignment horizontal="right" vertical="center"/>
      <protection locked="0"/>
    </xf>
    <xf numFmtId="0" fontId="16" fillId="4" borderId="5" xfId="0" applyFont="1" applyFill="1" applyBorder="1" applyAlignment="1">
      <alignment horizontal="right" vertical="center"/>
    </xf>
    <xf numFmtId="6" fontId="10" fillId="4" borderId="11" xfId="1" applyNumberFormat="1" applyFont="1" applyFill="1" applyBorder="1" applyAlignment="1" applyProtection="1">
      <alignment horizontal="right" vertical="center"/>
      <protection locked="0"/>
    </xf>
    <xf numFmtId="0" fontId="14"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5" fontId="7" fillId="0" borderId="3" xfId="1" applyNumberFormat="1" applyFont="1" applyBorder="1" applyAlignment="1" applyProtection="1">
      <alignment horizontal="center" vertical="center"/>
      <protection locked="0"/>
    </xf>
    <xf numFmtId="6" fontId="7" fillId="0" borderId="3" xfId="1" applyNumberFormat="1" applyFont="1" applyBorder="1" applyAlignment="1" applyProtection="1">
      <alignment horizontal="right" vertical="center"/>
      <protection locked="0"/>
    </xf>
    <xf numFmtId="0" fontId="7" fillId="0" borderId="0" xfId="0" applyFont="1" applyBorder="1" applyAlignment="1">
      <alignment horizontal="left" vertical="center" readingOrder="1"/>
    </xf>
    <xf numFmtId="0" fontId="7" fillId="0" borderId="0" xfId="0" applyFont="1" applyBorder="1" applyAlignment="1">
      <alignment vertical="center" wrapText="1"/>
    </xf>
    <xf numFmtId="5" fontId="7" fillId="0" borderId="0" xfId="0" applyNumberFormat="1" applyFont="1" applyBorder="1" applyAlignment="1" applyProtection="1">
      <alignment horizontal="center" vertical="center" wrapText="1"/>
      <protection locked="0"/>
    </xf>
    <xf numFmtId="5" fontId="7" fillId="0" borderId="0" xfId="0" applyNumberFormat="1" applyFont="1" applyBorder="1" applyAlignment="1" applyProtection="1">
      <alignment horizontal="right" vertical="center" wrapText="1"/>
      <protection locked="0"/>
    </xf>
    <xf numFmtId="5" fontId="7" fillId="0" borderId="3" xfId="0" applyNumberFormat="1" applyFont="1" applyBorder="1" applyAlignment="1" applyProtection="1">
      <alignment horizontal="center" vertical="center" wrapText="1"/>
      <protection locked="0"/>
    </xf>
    <xf numFmtId="5" fontId="7" fillId="0" borderId="3" xfId="0" applyNumberFormat="1" applyFont="1" applyBorder="1" applyAlignment="1" applyProtection="1">
      <alignment horizontal="right" vertical="center" wrapText="1"/>
      <protection locked="0"/>
    </xf>
    <xf numFmtId="5" fontId="7" fillId="2" borderId="3" xfId="1" applyNumberFormat="1" applyFont="1" applyFill="1" applyBorder="1" applyAlignment="1" applyProtection="1">
      <alignment horizontal="center" vertical="center"/>
      <protection locked="0"/>
    </xf>
    <xf numFmtId="0" fontId="7" fillId="5" borderId="3" xfId="0" applyFont="1" applyFill="1" applyBorder="1" applyAlignment="1">
      <alignment horizontal="center" vertical="center" wrapText="1"/>
    </xf>
    <xf numFmtId="5" fontId="7" fillId="5" borderId="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4" xfId="0" applyFont="1" applyFill="1" applyBorder="1" applyAlignment="1" applyProtection="1">
      <alignment horizontal="center" vertical="center"/>
      <protection locked="0"/>
    </xf>
    <xf numFmtId="0" fontId="7" fillId="5" borderId="5" xfId="0" applyFont="1" applyFill="1" applyBorder="1" applyAlignment="1" applyProtection="1">
      <alignment horizontal="center" vertical="center"/>
      <protection locked="0"/>
    </xf>
    <xf numFmtId="0" fontId="14" fillId="2" borderId="7"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0" xfId="0" applyFont="1" applyFill="1" applyBorder="1" applyAlignment="1">
      <alignment horizontal="center" vertical="center" wrapText="1"/>
    </xf>
    <xf numFmtId="6" fontId="7" fillId="2" borderId="3" xfId="1" applyNumberFormat="1" applyFont="1" applyFill="1" applyBorder="1" applyAlignment="1" applyProtection="1">
      <alignment horizontal="right" vertical="center"/>
      <protection locked="0"/>
    </xf>
    <xf numFmtId="5" fontId="7" fillId="2" borderId="4" xfId="0" applyNumberFormat="1" applyFont="1" applyFill="1" applyBorder="1" applyAlignment="1" applyProtection="1">
      <alignment horizontal="center" vertical="center" wrapText="1"/>
      <protection locked="0"/>
    </xf>
    <xf numFmtId="5" fontId="7" fillId="2" borderId="5" xfId="0" applyNumberFormat="1" applyFont="1" applyFill="1" applyBorder="1" applyAlignment="1" applyProtection="1">
      <alignment horizontal="righ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5" fontId="7" fillId="2" borderId="35" xfId="0" applyNumberFormat="1" applyFont="1" applyFill="1" applyBorder="1" applyAlignment="1" applyProtection="1">
      <alignment horizontal="center" vertical="center" wrapText="1"/>
      <protection locked="0"/>
    </xf>
    <xf numFmtId="5" fontId="7" fillId="2" borderId="14" xfId="0" applyNumberFormat="1" applyFont="1" applyFill="1" applyBorder="1" applyAlignment="1" applyProtection="1">
      <alignment horizontal="right" vertical="center" wrapText="1"/>
      <protection locked="0"/>
    </xf>
    <xf numFmtId="0" fontId="7" fillId="2" borderId="33" xfId="0" applyFont="1" applyFill="1" applyBorder="1" applyAlignment="1" applyProtection="1">
      <alignment horizontal="left" vertical="center" wrapText="1"/>
      <protection locked="0"/>
    </xf>
    <xf numFmtId="0" fontId="7" fillId="2" borderId="34" xfId="0" applyFont="1" applyFill="1" applyBorder="1" applyAlignment="1" applyProtection="1">
      <alignment horizontal="left" vertical="center"/>
      <protection locked="0"/>
    </xf>
    <xf numFmtId="5" fontId="7" fillId="2" borderId="36" xfId="0" applyNumberFormat="1" applyFont="1" applyFill="1" applyBorder="1" applyAlignment="1" applyProtection="1">
      <alignment horizontal="right" vertical="center" wrapText="1"/>
      <protection locked="0"/>
    </xf>
    <xf numFmtId="5" fontId="7" fillId="2" borderId="37" xfId="0" applyNumberFormat="1" applyFont="1" applyFill="1" applyBorder="1" applyAlignment="1" applyProtection="1">
      <alignment horizontal="right" vertical="center" wrapText="1"/>
      <protection locked="0"/>
    </xf>
    <xf numFmtId="0" fontId="7" fillId="2" borderId="3" xfId="0" applyFont="1" applyFill="1" applyBorder="1" applyAlignment="1">
      <alignment horizontal="center" vertical="center" wrapText="1"/>
    </xf>
    <xf numFmtId="5" fontId="7" fillId="2" borderId="3" xfId="0" applyNumberFormat="1" applyFont="1" applyFill="1" applyBorder="1">
      <alignment vertical="center"/>
    </xf>
    <xf numFmtId="5" fontId="7" fillId="2" borderId="3"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21</xdr:row>
          <xdr:rowOff>57150</xdr:rowOff>
        </xdr:from>
        <xdr:to>
          <xdr:col>1</xdr:col>
          <xdr:colOff>495300</xdr:colOff>
          <xdr:row>21</xdr:row>
          <xdr:rowOff>444500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20</xdr:row>
          <xdr:rowOff>152400</xdr:rowOff>
        </xdr:from>
        <xdr:to>
          <xdr:col>1</xdr:col>
          <xdr:colOff>508000</xdr:colOff>
          <xdr:row>20</xdr:row>
          <xdr:rowOff>539750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471487</xdr:colOff>
      <xdr:row>2</xdr:row>
      <xdr:rowOff>209550</xdr:rowOff>
    </xdr:from>
    <xdr:to>
      <xdr:col>10</xdr:col>
      <xdr:colOff>246063</xdr:colOff>
      <xdr:row>10</xdr:row>
      <xdr:rowOff>15875</xdr:rowOff>
    </xdr:to>
    <xdr:cxnSp macro="">
      <xdr:nvCxnSpPr>
        <xdr:cNvPr id="2" name="直線矢印コネクタ 1">
          <a:extLst>
            <a:ext uri="{FF2B5EF4-FFF2-40B4-BE49-F238E27FC236}">
              <a16:creationId xmlns:a16="http://schemas.microsoft.com/office/drawing/2014/main" id="{00000000-0008-0000-0100-000002000000}"/>
            </a:ext>
          </a:extLst>
        </xdr:cNvPr>
        <xdr:cNvCxnSpPr>
          <a:stCxn id="3" idx="2"/>
          <a:endCxn id="4" idx="0"/>
        </xdr:cNvCxnSpPr>
      </xdr:nvCxnSpPr>
      <xdr:spPr>
        <a:xfrm>
          <a:off x="7634287" y="619125"/>
          <a:ext cx="1984376" cy="208280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3657599</xdr:colOff>
      <xdr:row>0</xdr:row>
      <xdr:rowOff>34925</xdr:rowOff>
    </xdr:from>
    <xdr:to>
      <xdr:col>10</xdr:col>
      <xdr:colOff>419099</xdr:colOff>
      <xdr:row>2</xdr:row>
      <xdr:rowOff>209550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476874" y="34925"/>
          <a:ext cx="4314825" cy="5842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経費の根拠資料（見積書等）に通し番号を振り、</a:t>
          </a:r>
          <a:endParaRPr kumimoji="1" lang="en-US" altLang="ja-JP" sz="1050"/>
        </a:p>
        <a:p>
          <a:r>
            <a:rPr kumimoji="1" lang="ja-JP" altLang="en-US" sz="1050"/>
            <a:t>その番号を記載してください。</a:t>
          </a:r>
        </a:p>
      </xdr:txBody>
    </xdr:sp>
    <xdr:clientData/>
  </xdr:twoCellAnchor>
  <xdr:twoCellAnchor>
    <xdr:from>
      <xdr:col>10</xdr:col>
      <xdr:colOff>0</xdr:colOff>
      <xdr:row>10</xdr:row>
      <xdr:rowOff>15875</xdr:rowOff>
    </xdr:from>
    <xdr:to>
      <xdr:col>11</xdr:col>
      <xdr:colOff>9525</xdr:colOff>
      <xdr:row>17</xdr:row>
      <xdr:rowOff>28575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372600" y="2701925"/>
          <a:ext cx="495300" cy="4327525"/>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1347788</xdr:colOff>
      <xdr:row>20</xdr:row>
      <xdr:rowOff>95249</xdr:rowOff>
    </xdr:from>
    <xdr:to>
      <xdr:col>3</xdr:col>
      <xdr:colOff>428625</xdr:colOff>
      <xdr:row>21</xdr:row>
      <xdr:rowOff>590550</xdr:rowOff>
    </xdr:to>
    <xdr:cxnSp macro="">
      <xdr:nvCxnSpPr>
        <xdr:cNvPr id="8" name="直線矢印コネクタ 7">
          <a:extLst>
            <a:ext uri="{FF2B5EF4-FFF2-40B4-BE49-F238E27FC236}">
              <a16:creationId xmlns:a16="http://schemas.microsoft.com/office/drawing/2014/main" id="{AE413F83-DCCA-4DE5-BAF6-577CD30F3930}"/>
            </a:ext>
          </a:extLst>
        </xdr:cNvPr>
        <xdr:cNvCxnSpPr>
          <a:stCxn id="9" idx="2"/>
        </xdr:cNvCxnSpPr>
      </xdr:nvCxnSpPr>
      <xdr:spPr>
        <a:xfrm>
          <a:off x="1652588" y="8696324"/>
          <a:ext cx="595312" cy="742951"/>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120650</xdr:colOff>
      <xdr:row>18</xdr:row>
      <xdr:rowOff>152399</xdr:rowOff>
    </xdr:from>
    <xdr:to>
      <xdr:col>3</xdr:col>
      <xdr:colOff>1358900</xdr:colOff>
      <xdr:row>20</xdr:row>
      <xdr:rowOff>95249</xdr:rowOff>
    </xdr:to>
    <xdr:sp macro="" textlink="">
      <xdr:nvSpPr>
        <xdr:cNvPr id="9" name="テキスト ボックス 8">
          <a:extLst>
            <a:ext uri="{FF2B5EF4-FFF2-40B4-BE49-F238E27FC236}">
              <a16:creationId xmlns:a16="http://schemas.microsoft.com/office/drawing/2014/main" id="{A234D011-6205-449D-9508-4EEF07DA6F82}"/>
            </a:ext>
          </a:extLst>
        </xdr:cNvPr>
        <xdr:cNvSpPr txBox="1"/>
      </xdr:nvSpPr>
      <xdr:spPr>
        <a:xfrm>
          <a:off x="120650" y="7677149"/>
          <a:ext cx="3057525" cy="1019175"/>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補助上限額</a:t>
          </a:r>
          <a:r>
            <a:rPr kumimoji="1" lang="en-US" altLang="ja-JP" sz="1050"/>
            <a:t>】</a:t>
          </a:r>
        </a:p>
        <a:p>
          <a:r>
            <a:rPr kumimoji="1" lang="ja-JP" altLang="en-US" sz="1050"/>
            <a:t>事業者区内定着支援；３０万円</a:t>
          </a:r>
          <a:endParaRPr kumimoji="1" lang="en-US" altLang="ja-JP" sz="1050"/>
        </a:p>
        <a:p>
          <a:r>
            <a:rPr kumimoji="1" lang="en-US" altLang="ja-JP" sz="1050"/>
            <a:t>IT</a:t>
          </a:r>
          <a:r>
            <a:rPr kumimoji="1" lang="ja-JP" altLang="en-US" sz="1050"/>
            <a:t>を活用した販路拡大支援；２０万円</a:t>
          </a:r>
          <a:endParaRPr kumimoji="1" lang="en-US" altLang="ja-JP" sz="1050"/>
        </a:p>
        <a:p>
          <a:r>
            <a:rPr kumimoji="1" lang="ja-JP" altLang="en-US" sz="1050"/>
            <a:t>生産性向上設備導入支援；３０万円</a:t>
          </a:r>
        </a:p>
      </xdr:txBody>
    </xdr:sp>
    <xdr:clientData/>
  </xdr:twoCellAnchor>
  <xdr:twoCellAnchor>
    <xdr:from>
      <xdr:col>3</xdr:col>
      <xdr:colOff>2159000</xdr:colOff>
      <xdr:row>17</xdr:row>
      <xdr:rowOff>380999</xdr:rowOff>
    </xdr:from>
    <xdr:to>
      <xdr:col>9</xdr:col>
      <xdr:colOff>133350</xdr:colOff>
      <xdr:row>18</xdr:row>
      <xdr:rowOff>542924</xdr:rowOff>
    </xdr:to>
    <xdr:sp macro="" textlink="">
      <xdr:nvSpPr>
        <xdr:cNvPr id="17" name="テキスト ボックス 4">
          <a:extLst>
            <a:ext uri="{FF2B5EF4-FFF2-40B4-BE49-F238E27FC236}">
              <a16:creationId xmlns:a16="http://schemas.microsoft.com/office/drawing/2014/main" id="{E73AF4C3-A211-6DCD-A084-EA8BC6744098}"/>
            </a:ext>
          </a:extLst>
        </xdr:cNvPr>
        <xdr:cNvSpPr txBox="1"/>
      </xdr:nvSpPr>
      <xdr:spPr>
        <a:xfrm>
          <a:off x="3978275" y="7381874"/>
          <a:ext cx="4584700" cy="733425"/>
        </a:xfrm>
        <a:prstGeom prst="rect">
          <a:avLst/>
        </a:prstGeom>
        <a:solidFill>
          <a:srgbClr val="FFC000"/>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n>
                <a:noFill/>
              </a:ln>
            </a:rPr>
            <a:t>これは記載例です。実際には「ＩＴを活用した販路拡大支援」と「生産性向上設備導入支援」を同時に申し込むことはできません。</a:t>
          </a:r>
        </a:p>
      </xdr:txBody>
    </xdr:sp>
    <xdr:clientData/>
  </xdr:twoCellAnchor>
  <xdr:twoCellAnchor>
    <xdr:from>
      <xdr:col>3</xdr:col>
      <xdr:colOff>3752850</xdr:colOff>
      <xdr:row>10</xdr:row>
      <xdr:rowOff>19051</xdr:rowOff>
    </xdr:from>
    <xdr:to>
      <xdr:col>6</xdr:col>
      <xdr:colOff>0</xdr:colOff>
      <xdr:row>11</xdr:row>
      <xdr:rowOff>1</xdr:rowOff>
    </xdr:to>
    <xdr:sp macro="" textlink="">
      <xdr:nvSpPr>
        <xdr:cNvPr id="6" name="正方形/長方形 5">
          <a:extLst>
            <a:ext uri="{FF2B5EF4-FFF2-40B4-BE49-F238E27FC236}">
              <a16:creationId xmlns:a16="http://schemas.microsoft.com/office/drawing/2014/main" id="{5FA27B67-B366-40B9-A59B-061BB54AC310}"/>
            </a:ext>
          </a:extLst>
        </xdr:cNvPr>
        <xdr:cNvSpPr/>
      </xdr:nvSpPr>
      <xdr:spPr>
        <a:xfrm>
          <a:off x="5572125" y="2705101"/>
          <a:ext cx="1276350" cy="72390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6</xdr:row>
      <xdr:rowOff>190500</xdr:rowOff>
    </xdr:from>
    <xdr:to>
      <xdr:col>5</xdr:col>
      <xdr:colOff>304800</xdr:colOff>
      <xdr:row>10</xdr:row>
      <xdr:rowOff>19051</xdr:rowOff>
    </xdr:to>
    <xdr:cxnSp macro="">
      <xdr:nvCxnSpPr>
        <xdr:cNvPr id="7" name="直線矢印コネクタ 6">
          <a:extLst>
            <a:ext uri="{FF2B5EF4-FFF2-40B4-BE49-F238E27FC236}">
              <a16:creationId xmlns:a16="http://schemas.microsoft.com/office/drawing/2014/main" id="{F8B4E032-4A54-4999-8A56-084FC66A5B97}"/>
            </a:ext>
          </a:extLst>
        </xdr:cNvPr>
        <xdr:cNvCxnSpPr>
          <a:endCxn id="6" idx="0"/>
        </xdr:cNvCxnSpPr>
      </xdr:nvCxnSpPr>
      <xdr:spPr>
        <a:xfrm>
          <a:off x="5734050" y="1514475"/>
          <a:ext cx="476250" cy="1190626"/>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3429000</xdr:colOff>
      <xdr:row>4</xdr:row>
      <xdr:rowOff>57150</xdr:rowOff>
    </xdr:from>
    <xdr:to>
      <xdr:col>7</xdr:col>
      <xdr:colOff>781050</xdr:colOff>
      <xdr:row>6</xdr:row>
      <xdr:rowOff>177800</xdr:rowOff>
    </xdr:to>
    <xdr:sp macro="" textlink="">
      <xdr:nvSpPr>
        <xdr:cNvPr id="13" name="テキスト ボックス 12">
          <a:extLst>
            <a:ext uri="{FF2B5EF4-FFF2-40B4-BE49-F238E27FC236}">
              <a16:creationId xmlns:a16="http://schemas.microsoft.com/office/drawing/2014/main" id="{F94C2876-BD9A-4AC5-8C93-6D140B3DFF13}"/>
            </a:ext>
          </a:extLst>
        </xdr:cNvPr>
        <xdr:cNvSpPr txBox="1"/>
      </xdr:nvSpPr>
      <xdr:spPr>
        <a:xfrm>
          <a:off x="5248275" y="923925"/>
          <a:ext cx="2695575" cy="57785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同一補助内容における補助対象外経費を含めた額（見積もりが不可分な場合等）</a:t>
          </a:r>
          <a:endParaRPr kumimoji="1" lang="en-US" altLang="ja-JP" sz="1050">
            <a:solidFill>
              <a:srgbClr val="FF0000"/>
            </a:solidFill>
          </a:endParaRPr>
        </a:p>
      </xdr:txBody>
    </xdr:sp>
    <xdr:clientData/>
  </xdr:twoCellAnchor>
  <xdr:twoCellAnchor>
    <xdr:from>
      <xdr:col>1</xdr:col>
      <xdr:colOff>1347788</xdr:colOff>
      <xdr:row>20</xdr:row>
      <xdr:rowOff>95249</xdr:rowOff>
    </xdr:from>
    <xdr:to>
      <xdr:col>2</xdr:col>
      <xdr:colOff>428625</xdr:colOff>
      <xdr:row>21</xdr:row>
      <xdr:rowOff>590550</xdr:rowOff>
    </xdr:to>
    <xdr:cxnSp macro="">
      <xdr:nvCxnSpPr>
        <xdr:cNvPr id="14" name="直線矢印コネクタ 13">
          <a:extLst>
            <a:ext uri="{FF2B5EF4-FFF2-40B4-BE49-F238E27FC236}">
              <a16:creationId xmlns:a16="http://schemas.microsoft.com/office/drawing/2014/main" id="{D2808C90-9E0D-47F9-A688-B973110C9EAC}"/>
            </a:ext>
          </a:extLst>
        </xdr:cNvPr>
        <xdr:cNvCxnSpPr/>
      </xdr:nvCxnSpPr>
      <xdr:spPr>
        <a:xfrm>
          <a:off x="1954213" y="8743949"/>
          <a:ext cx="595312" cy="742951"/>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view="pageBreakPreview" zoomScaleNormal="100" zoomScaleSheetLayoutView="100" workbookViewId="0">
      <selection activeCell="H15" sqref="H15"/>
    </sheetView>
  </sheetViews>
  <sheetFormatPr defaultColWidth="9" defaultRowHeight="14" x14ac:dyDescent="0.55000000000000004"/>
  <cols>
    <col min="1" max="1" width="4" style="26" customWidth="1"/>
    <col min="2" max="3" width="14.08203125" style="11" customWidth="1"/>
    <col min="4" max="4" width="41.5" style="11" customWidth="1"/>
    <col min="5" max="5" width="4.08203125" style="11" customWidth="1"/>
    <col min="6" max="6" width="12.5" style="11" customWidth="1"/>
    <col min="7" max="7" width="4.08203125" style="11" customWidth="1"/>
    <col min="8" max="8" width="12.5" style="11" customWidth="1"/>
    <col min="9" max="9" width="4.25" style="11" bestFit="1" customWidth="1"/>
    <col min="10" max="10" width="12.33203125" style="11" customWidth="1"/>
    <col min="11" max="11" width="6.33203125" style="11" customWidth="1"/>
    <col min="12" max="12" width="4.58203125" style="11" customWidth="1"/>
    <col min="13" max="16384" width="9" style="11"/>
  </cols>
  <sheetData>
    <row r="1" spans="1:12" x14ac:dyDescent="0.55000000000000004">
      <c r="A1" s="10" t="s">
        <v>29</v>
      </c>
      <c r="K1" s="30"/>
    </row>
    <row r="2" spans="1:12" ht="18" customHeight="1" x14ac:dyDescent="0.55000000000000004">
      <c r="A2" s="107" t="s">
        <v>0</v>
      </c>
      <c r="B2" s="107"/>
      <c r="C2" s="107"/>
      <c r="D2" s="107"/>
      <c r="E2" s="107"/>
      <c r="F2" s="107"/>
      <c r="G2" s="107"/>
      <c r="H2" s="107"/>
      <c r="I2" s="107"/>
      <c r="J2" s="107"/>
      <c r="K2" s="107"/>
    </row>
    <row r="3" spans="1:12" ht="18" customHeight="1" x14ac:dyDescent="0.55000000000000004">
      <c r="A3" s="13"/>
      <c r="B3" s="13"/>
      <c r="C3" s="13"/>
      <c r="D3" s="13"/>
      <c r="E3" s="13"/>
      <c r="F3" s="13"/>
      <c r="G3" s="13"/>
      <c r="H3" s="13"/>
      <c r="I3" s="13"/>
      <c r="J3" s="13"/>
      <c r="K3" s="13"/>
    </row>
    <row r="4" spans="1:12" ht="18" customHeight="1" x14ac:dyDescent="0.55000000000000004">
      <c r="A4" s="10" t="s">
        <v>31</v>
      </c>
      <c r="B4" s="13"/>
      <c r="C4" s="13"/>
      <c r="D4" s="13"/>
      <c r="E4" s="13"/>
      <c r="F4" s="13"/>
      <c r="G4" s="13"/>
      <c r="H4" s="13"/>
      <c r="I4" s="13"/>
      <c r="J4" s="13"/>
      <c r="K4" s="13"/>
    </row>
    <row r="5" spans="1:12" ht="18" customHeight="1" x14ac:dyDescent="0.55000000000000004">
      <c r="A5" s="10" t="s">
        <v>32</v>
      </c>
      <c r="B5" s="13"/>
      <c r="C5" s="13"/>
      <c r="D5" s="13"/>
      <c r="E5" s="13"/>
      <c r="F5" s="13"/>
      <c r="G5" s="13"/>
      <c r="H5" s="13"/>
      <c r="I5" s="13"/>
      <c r="J5" s="13"/>
      <c r="K5" s="13"/>
    </row>
    <row r="6" spans="1:12" ht="18" customHeight="1" x14ac:dyDescent="0.55000000000000004">
      <c r="A6" s="13"/>
      <c r="B6" s="13"/>
      <c r="C6" s="13"/>
      <c r="D6" s="13"/>
      <c r="E6" s="13"/>
      <c r="F6" s="13"/>
      <c r="G6" s="13"/>
      <c r="H6" s="13"/>
      <c r="I6" s="13"/>
      <c r="J6" s="13"/>
    </row>
    <row r="7" spans="1:12" ht="18" customHeight="1" x14ac:dyDescent="0.55000000000000004">
      <c r="A7" s="117" t="s">
        <v>24</v>
      </c>
      <c r="B7" s="117"/>
      <c r="C7" s="117"/>
      <c r="D7" s="117"/>
      <c r="E7" s="43"/>
      <c r="F7" s="43"/>
      <c r="G7" s="31"/>
      <c r="H7" s="13"/>
      <c r="I7" s="13"/>
      <c r="J7" s="91" t="s">
        <v>51</v>
      </c>
    </row>
    <row r="8" spans="1:12" ht="27.5" customHeight="1" x14ac:dyDescent="0.55000000000000004">
      <c r="A8" s="129" t="s">
        <v>1</v>
      </c>
      <c r="B8" s="127" t="s">
        <v>46</v>
      </c>
      <c r="C8" s="85" t="s">
        <v>23</v>
      </c>
      <c r="D8" s="86" t="s">
        <v>2</v>
      </c>
      <c r="E8" s="121" t="s">
        <v>45</v>
      </c>
      <c r="F8" s="122"/>
      <c r="G8" s="120" t="s">
        <v>41</v>
      </c>
      <c r="H8" s="120"/>
      <c r="I8" s="120"/>
      <c r="J8" s="120"/>
      <c r="K8" s="118" t="s">
        <v>5</v>
      </c>
    </row>
    <row r="9" spans="1:12" s="26" customFormat="1" ht="35" customHeight="1" thickBot="1" x14ac:dyDescent="0.6">
      <c r="A9" s="130"/>
      <c r="B9" s="128"/>
      <c r="C9" s="89" t="s">
        <v>50</v>
      </c>
      <c r="D9" s="90" t="s">
        <v>40</v>
      </c>
      <c r="E9" s="123"/>
      <c r="F9" s="124"/>
      <c r="G9" s="98" t="s">
        <v>42</v>
      </c>
      <c r="H9" s="99"/>
      <c r="I9" s="105" t="s">
        <v>43</v>
      </c>
      <c r="J9" s="105"/>
      <c r="K9" s="119"/>
      <c r="L9" s="15"/>
    </row>
    <row r="10" spans="1:12" ht="58.5" customHeight="1" thickTop="1" x14ac:dyDescent="0.55000000000000004">
      <c r="A10" s="87">
        <v>1</v>
      </c>
      <c r="B10" s="84" t="s">
        <v>47</v>
      </c>
      <c r="C10" s="84"/>
      <c r="D10" s="84"/>
      <c r="E10" s="125"/>
      <c r="F10" s="126"/>
      <c r="G10" s="109"/>
      <c r="H10" s="110"/>
      <c r="I10" s="108"/>
      <c r="J10" s="108"/>
      <c r="K10" s="88"/>
      <c r="L10" s="20"/>
    </row>
    <row r="11" spans="1:12" ht="58.5" customHeight="1" x14ac:dyDescent="0.55000000000000004">
      <c r="A11" s="17">
        <v>2</v>
      </c>
      <c r="B11" s="21" t="s">
        <v>49</v>
      </c>
      <c r="C11" s="18"/>
      <c r="D11" s="18"/>
      <c r="E11" s="131"/>
      <c r="F11" s="132"/>
      <c r="G11" s="111"/>
      <c r="H11" s="112"/>
      <c r="I11" s="97"/>
      <c r="J11" s="97"/>
      <c r="K11" s="32"/>
      <c r="L11" s="20"/>
    </row>
    <row r="12" spans="1:12" ht="58.5" customHeight="1" x14ac:dyDescent="0.55000000000000004">
      <c r="A12" s="17">
        <v>3</v>
      </c>
      <c r="B12" s="18"/>
      <c r="C12" s="18"/>
      <c r="D12" s="18"/>
      <c r="E12" s="131"/>
      <c r="F12" s="132"/>
      <c r="G12" s="133"/>
      <c r="H12" s="134"/>
      <c r="I12" s="97"/>
      <c r="J12" s="97"/>
      <c r="K12" s="32"/>
      <c r="L12" s="20"/>
    </row>
    <row r="13" spans="1:12" ht="58.5" customHeight="1" x14ac:dyDescent="0.55000000000000004">
      <c r="A13" s="17">
        <v>4</v>
      </c>
      <c r="B13" s="18"/>
      <c r="C13" s="18"/>
      <c r="D13" s="21"/>
      <c r="E13" s="131"/>
      <c r="F13" s="132"/>
      <c r="G13" s="111"/>
      <c r="H13" s="112"/>
      <c r="I13" s="97"/>
      <c r="J13" s="97"/>
      <c r="K13" s="32"/>
      <c r="L13" s="20"/>
    </row>
    <row r="14" spans="1:12" ht="58.5" customHeight="1" x14ac:dyDescent="0.55000000000000004">
      <c r="A14" s="17">
        <v>5</v>
      </c>
      <c r="B14" s="18"/>
      <c r="C14" s="18"/>
      <c r="D14" s="18"/>
      <c r="E14" s="131"/>
      <c r="F14" s="132"/>
      <c r="G14" s="111"/>
      <c r="H14" s="112"/>
      <c r="I14" s="97"/>
      <c r="J14" s="97"/>
      <c r="K14" s="32"/>
      <c r="L14" s="20"/>
    </row>
    <row r="15" spans="1:12" ht="23" customHeight="1" x14ac:dyDescent="0.55000000000000004">
      <c r="A15" s="22"/>
      <c r="B15" s="23"/>
      <c r="C15" s="23"/>
      <c r="D15" s="24" t="s">
        <v>8</v>
      </c>
      <c r="E15" s="45" t="s">
        <v>9</v>
      </c>
      <c r="F15" s="46">
        <f>SUM(E10:F14)</f>
        <v>0</v>
      </c>
      <c r="G15" s="33" t="s">
        <v>10</v>
      </c>
      <c r="H15" s="34">
        <f>SUM(G10:H14)</f>
        <v>0</v>
      </c>
      <c r="I15" s="35" t="s">
        <v>44</v>
      </c>
      <c r="J15" s="36">
        <f>SUM(I10:J14)</f>
        <v>0</v>
      </c>
      <c r="L15" s="20"/>
    </row>
    <row r="16" spans="1:12" x14ac:dyDescent="0.55000000000000004">
      <c r="A16" s="22"/>
      <c r="B16" s="23"/>
      <c r="C16" s="23"/>
      <c r="D16" s="23"/>
      <c r="E16" s="23"/>
      <c r="F16" s="23"/>
      <c r="G16" s="23"/>
      <c r="H16" s="37"/>
      <c r="I16" s="25"/>
      <c r="J16" s="25"/>
    </row>
    <row r="17" spans="1:12" x14ac:dyDescent="0.55000000000000004">
      <c r="A17" s="22"/>
      <c r="B17" s="23"/>
      <c r="C17" s="23"/>
      <c r="D17" s="23"/>
      <c r="E17" s="23"/>
      <c r="F17" s="23"/>
      <c r="G17" s="23"/>
      <c r="H17" s="37"/>
      <c r="I17" s="25"/>
      <c r="J17" s="25"/>
    </row>
    <row r="18" spans="1:12" ht="47.5" customHeight="1" thickBot="1" x14ac:dyDescent="0.6">
      <c r="A18" s="113"/>
      <c r="B18" s="106" t="s">
        <v>53</v>
      </c>
      <c r="C18" s="106"/>
      <c r="D18" s="106"/>
      <c r="E18" s="106"/>
      <c r="F18" s="106"/>
      <c r="G18" s="106"/>
      <c r="H18" s="106"/>
      <c r="I18" s="103">
        <f>ROUNDDOWN(J15*1/2,-3)</f>
        <v>0</v>
      </c>
      <c r="J18" s="104"/>
    </row>
    <row r="19" spans="1:12" ht="47.5" customHeight="1" thickBot="1" x14ac:dyDescent="0.6">
      <c r="A19" s="114"/>
      <c r="B19" s="115" t="s">
        <v>52</v>
      </c>
      <c r="C19" s="115"/>
      <c r="D19" s="115"/>
      <c r="E19" s="115"/>
      <c r="F19" s="115"/>
      <c r="G19" s="115"/>
      <c r="H19" s="116"/>
      <c r="I19" s="101"/>
      <c r="J19" s="102"/>
      <c r="K19" s="12"/>
    </row>
    <row r="20" spans="1:12" ht="26.25" customHeight="1" x14ac:dyDescent="0.55000000000000004">
      <c r="A20" s="27"/>
      <c r="B20" s="41"/>
      <c r="C20" s="41"/>
      <c r="D20" s="12"/>
      <c r="E20" s="12"/>
      <c r="F20" s="12"/>
      <c r="G20" s="100"/>
      <c r="H20" s="100"/>
      <c r="I20" s="100"/>
      <c r="J20" s="100"/>
    </row>
    <row r="21" spans="1:12" ht="56.5" customHeight="1" x14ac:dyDescent="0.55000000000000004">
      <c r="A21" s="92"/>
      <c r="B21" s="95" t="s">
        <v>55</v>
      </c>
      <c r="C21" s="96"/>
      <c r="D21" s="96"/>
      <c r="E21" s="96"/>
      <c r="F21" s="96"/>
      <c r="G21" s="96"/>
      <c r="H21" s="96"/>
      <c r="I21" s="96"/>
      <c r="J21" s="96"/>
    </row>
    <row r="22" spans="1:12" ht="58" customHeight="1" x14ac:dyDescent="0.55000000000000004">
      <c r="A22" s="10"/>
      <c r="B22" s="95" t="s">
        <v>54</v>
      </c>
      <c r="C22" s="96"/>
      <c r="D22" s="96"/>
      <c r="E22" s="96"/>
      <c r="F22" s="96"/>
      <c r="G22" s="96"/>
      <c r="H22" s="96"/>
      <c r="I22" s="96"/>
      <c r="J22" s="96"/>
    </row>
    <row r="23" spans="1:12" ht="26.25" customHeight="1" x14ac:dyDescent="0.55000000000000004">
      <c r="A23" s="10"/>
    </row>
    <row r="24" spans="1:12" ht="30" customHeight="1" x14ac:dyDescent="0.55000000000000004">
      <c r="A24" s="10"/>
      <c r="L24" s="12"/>
    </row>
    <row r="25" spans="1:12" ht="19.5" customHeight="1" x14ac:dyDescent="0.55000000000000004">
      <c r="A25" s="10"/>
    </row>
    <row r="26" spans="1:12" ht="19.5" customHeight="1" x14ac:dyDescent="0.55000000000000004">
      <c r="A26" s="10"/>
    </row>
    <row r="27" spans="1:12" ht="19.5" customHeight="1" x14ac:dyDescent="0.55000000000000004">
      <c r="A27" s="10"/>
    </row>
    <row r="28" spans="1:12" ht="19.5" customHeight="1" x14ac:dyDescent="0.55000000000000004"/>
    <row r="29" spans="1:12" ht="19.5" customHeight="1" x14ac:dyDescent="0.55000000000000004"/>
    <row r="30" spans="1:12" ht="19.5" customHeight="1" x14ac:dyDescent="0.55000000000000004"/>
    <row r="31" spans="1:12" ht="19.5" customHeight="1" x14ac:dyDescent="0.55000000000000004"/>
    <row r="32" spans="1:12" ht="19.5" customHeight="1" x14ac:dyDescent="0.55000000000000004"/>
    <row r="33" ht="19.5" customHeight="1" x14ac:dyDescent="0.55000000000000004"/>
    <row r="34" ht="19.5" customHeight="1" x14ac:dyDescent="0.55000000000000004"/>
    <row r="35" ht="19.5" customHeight="1" x14ac:dyDescent="0.55000000000000004"/>
    <row r="36" ht="19.5" customHeight="1" x14ac:dyDescent="0.55000000000000004"/>
    <row r="37" ht="19.5" customHeight="1" x14ac:dyDescent="0.55000000000000004"/>
    <row r="38" ht="19.5" customHeight="1" x14ac:dyDescent="0.55000000000000004"/>
    <row r="39" ht="19.5" customHeight="1" x14ac:dyDescent="0.55000000000000004"/>
    <row r="40" ht="19.5" customHeight="1" x14ac:dyDescent="0.55000000000000004"/>
    <row r="41" ht="19.5" customHeight="1" x14ac:dyDescent="0.55000000000000004"/>
    <row r="42" ht="19.5" customHeight="1" x14ac:dyDescent="0.55000000000000004"/>
    <row r="43" ht="19.5" customHeight="1" x14ac:dyDescent="0.55000000000000004"/>
  </sheetData>
  <mergeCells count="32">
    <mergeCell ref="A18:A19"/>
    <mergeCell ref="B19:H19"/>
    <mergeCell ref="G14:H14"/>
    <mergeCell ref="A7:D7"/>
    <mergeCell ref="K8:K9"/>
    <mergeCell ref="G8:J8"/>
    <mergeCell ref="E8:F9"/>
    <mergeCell ref="E10:F10"/>
    <mergeCell ref="B8:B9"/>
    <mergeCell ref="A8:A9"/>
    <mergeCell ref="E11:F11"/>
    <mergeCell ref="E12:F12"/>
    <mergeCell ref="E13:F13"/>
    <mergeCell ref="E14:F14"/>
    <mergeCell ref="G12:H12"/>
    <mergeCell ref="G13:H13"/>
    <mergeCell ref="A2:K2"/>
    <mergeCell ref="I10:J10"/>
    <mergeCell ref="I11:J11"/>
    <mergeCell ref="G10:H10"/>
    <mergeCell ref="G11:H11"/>
    <mergeCell ref="G9:H9"/>
    <mergeCell ref="G20:J20"/>
    <mergeCell ref="I19:J19"/>
    <mergeCell ref="I18:J18"/>
    <mergeCell ref="I9:J9"/>
    <mergeCell ref="B18:H18"/>
    <mergeCell ref="B22:J22"/>
    <mergeCell ref="B21:J21"/>
    <mergeCell ref="I12:J12"/>
    <mergeCell ref="I13:J13"/>
    <mergeCell ref="I14:J14"/>
  </mergeCells>
  <phoneticPr fontId="1"/>
  <printOptions horizontalCentered="1"/>
  <pageMargins left="0.25" right="0.25" top="0.75" bottom="0.75" header="0.3" footer="0.3"/>
  <pageSetup paperSize="9" scale="6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107950</xdr:colOff>
                    <xdr:row>21</xdr:row>
                    <xdr:rowOff>57150</xdr:rowOff>
                  </from>
                  <to>
                    <xdr:col>1</xdr:col>
                    <xdr:colOff>495300</xdr:colOff>
                    <xdr:row>21</xdr:row>
                    <xdr:rowOff>444500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120650</xdr:colOff>
                    <xdr:row>20</xdr:row>
                    <xdr:rowOff>152400</xdr:rowOff>
                  </from>
                  <to>
                    <xdr:col>1</xdr:col>
                    <xdr:colOff>508000</xdr:colOff>
                    <xdr:row>20</xdr:row>
                    <xdr:rowOff>539750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B9676-5DFD-40FF-9038-E75B433C831C}">
  <sheetPr>
    <pageSetUpPr fitToPage="1"/>
  </sheetPr>
  <dimension ref="A1:J43"/>
  <sheetViews>
    <sheetView tabSelected="1" view="pageBreakPreview" topLeftCell="A7" zoomScale="103" zoomScaleNormal="100" zoomScaleSheetLayoutView="103" workbookViewId="0">
      <selection activeCell="E25" sqref="E25"/>
    </sheetView>
  </sheetViews>
  <sheetFormatPr defaultColWidth="9" defaultRowHeight="14" x14ac:dyDescent="0.55000000000000004"/>
  <cols>
    <col min="1" max="1" width="4" style="26" customWidth="1"/>
    <col min="2" max="5" width="18.75" style="11" customWidth="1"/>
    <col min="6" max="6" width="4.1640625" style="11" customWidth="1"/>
    <col min="7" max="7" width="14.58203125" style="11" customWidth="1"/>
    <col min="8" max="8" width="4.1640625" style="11" customWidth="1"/>
    <col min="9" max="9" width="14.58203125" style="11" customWidth="1"/>
    <col min="10" max="10" width="4.58203125" style="11" customWidth="1"/>
    <col min="11" max="16384" width="9" style="11"/>
  </cols>
  <sheetData>
    <row r="1" spans="1:10" x14ac:dyDescent="0.55000000000000004">
      <c r="A1" s="10" t="s">
        <v>28</v>
      </c>
    </row>
    <row r="2" spans="1:10" ht="18" customHeight="1" x14ac:dyDescent="0.55000000000000004">
      <c r="A2" s="107" t="s">
        <v>0</v>
      </c>
      <c r="B2" s="107"/>
      <c r="C2" s="107"/>
      <c r="D2" s="107"/>
      <c r="E2" s="107"/>
      <c r="F2" s="107"/>
      <c r="G2" s="107"/>
      <c r="H2" s="107"/>
      <c r="I2" s="107"/>
    </row>
    <row r="3" spans="1:10" ht="18" customHeight="1" x14ac:dyDescent="0.55000000000000004">
      <c r="A3" s="13"/>
      <c r="B3" s="13"/>
      <c r="C3" s="13"/>
      <c r="D3" s="13"/>
      <c r="E3" s="13"/>
      <c r="F3" s="13"/>
      <c r="G3" s="13"/>
      <c r="H3" s="13"/>
      <c r="I3" s="13"/>
    </row>
    <row r="4" spans="1:10" ht="18" customHeight="1" x14ac:dyDescent="0.55000000000000004">
      <c r="A4" s="137" t="s">
        <v>36</v>
      </c>
      <c r="B4" s="137"/>
      <c r="C4" s="137"/>
      <c r="D4" s="137"/>
      <c r="E4" s="137"/>
      <c r="F4" s="189"/>
      <c r="G4" s="189"/>
      <c r="H4" s="13"/>
      <c r="I4" s="13"/>
    </row>
    <row r="5" spans="1:10" s="26" customFormat="1" ht="19.5" customHeight="1" x14ac:dyDescent="0.55000000000000004">
      <c r="A5" s="106" t="s">
        <v>1</v>
      </c>
      <c r="B5" s="106" t="s">
        <v>23</v>
      </c>
      <c r="C5" s="136" t="s">
        <v>58</v>
      </c>
      <c r="D5" s="202" t="s">
        <v>59</v>
      </c>
      <c r="E5" s="136" t="s">
        <v>27</v>
      </c>
      <c r="F5" s="147" t="s">
        <v>57</v>
      </c>
      <c r="G5" s="148"/>
      <c r="H5" s="204" t="s">
        <v>60</v>
      </c>
      <c r="I5" s="122"/>
      <c r="J5" s="15"/>
    </row>
    <row r="6" spans="1:10" s="26" customFormat="1" ht="28" customHeight="1" x14ac:dyDescent="0.55000000000000004">
      <c r="A6" s="106"/>
      <c r="B6" s="106"/>
      <c r="C6" s="184"/>
      <c r="D6" s="203"/>
      <c r="E6" s="184"/>
      <c r="F6" s="185"/>
      <c r="G6" s="186"/>
      <c r="H6" s="205"/>
      <c r="I6" s="206"/>
      <c r="J6" s="15"/>
    </row>
    <row r="7" spans="1:10" ht="58.5" customHeight="1" x14ac:dyDescent="0.55000000000000004">
      <c r="A7" s="94">
        <v>1</v>
      </c>
      <c r="B7" s="19" t="s">
        <v>39</v>
      </c>
      <c r="C7" s="187">
        <f>ROUNDDOWN((D7/1.1),0)</f>
        <v>0</v>
      </c>
      <c r="D7" s="195"/>
      <c r="E7" s="19">
        <v>6</v>
      </c>
      <c r="F7" s="188">
        <f>C7*6</f>
        <v>0</v>
      </c>
      <c r="G7" s="188"/>
      <c r="H7" s="207">
        <f>D7*E7</f>
        <v>0</v>
      </c>
      <c r="I7" s="207"/>
      <c r="J7" s="20"/>
    </row>
    <row r="8" spans="1:10" ht="58.5" customHeight="1" x14ac:dyDescent="0.55000000000000004">
      <c r="A8" s="94">
        <v>2</v>
      </c>
      <c r="B8" s="18"/>
      <c r="C8" s="42"/>
      <c r="D8" s="220"/>
      <c r="E8" s="19"/>
      <c r="F8" s="188"/>
      <c r="G8" s="188"/>
      <c r="H8" s="207">
        <f t="shared" ref="H8:H9" si="0">C8*E8</f>
        <v>0</v>
      </c>
      <c r="I8" s="207"/>
      <c r="J8" s="20"/>
    </row>
    <row r="9" spans="1:10" ht="58.5" customHeight="1" x14ac:dyDescent="0.55000000000000004">
      <c r="A9" s="94">
        <v>3</v>
      </c>
      <c r="B9" s="18"/>
      <c r="C9" s="42"/>
      <c r="D9" s="220"/>
      <c r="E9" s="19"/>
      <c r="F9" s="188"/>
      <c r="G9" s="188"/>
      <c r="H9" s="207">
        <f t="shared" si="0"/>
        <v>0</v>
      </c>
      <c r="I9" s="207"/>
      <c r="J9" s="20"/>
    </row>
    <row r="10" spans="1:10" ht="36.5" customHeight="1" x14ac:dyDescent="0.55000000000000004">
      <c r="A10" s="22"/>
      <c r="B10" s="23"/>
      <c r="C10" s="23"/>
      <c r="D10" s="23"/>
      <c r="E10" s="29"/>
      <c r="F10" s="193" t="s">
        <v>61</v>
      </c>
      <c r="G10" s="194">
        <f>SUM(F7:G9)</f>
        <v>0</v>
      </c>
      <c r="H10" s="208" t="s">
        <v>62</v>
      </c>
      <c r="I10" s="209">
        <f>SUM(H7:I9)</f>
        <v>0</v>
      </c>
      <c r="J10" s="20"/>
    </row>
    <row r="11" spans="1:10" ht="18" customHeight="1" thickBot="1" x14ac:dyDescent="0.6">
      <c r="A11" s="22"/>
      <c r="B11" s="23"/>
      <c r="C11" s="23"/>
      <c r="D11" s="23"/>
      <c r="E11" s="29"/>
      <c r="F11" s="191"/>
      <c r="G11" s="192"/>
      <c r="H11" s="191"/>
      <c r="I11" s="192"/>
      <c r="J11" s="20"/>
    </row>
    <row r="12" spans="1:10" ht="36.5" customHeight="1" thickBot="1" x14ac:dyDescent="0.6">
      <c r="A12" s="22"/>
      <c r="B12" s="23"/>
      <c r="C12" s="23"/>
      <c r="D12" s="210" t="s">
        <v>65</v>
      </c>
      <c r="E12" s="211"/>
      <c r="F12" s="212" t="s">
        <v>66</v>
      </c>
      <c r="G12" s="213">
        <f>ROUNDDOWN(G10*1/2,-3)</f>
        <v>0</v>
      </c>
      <c r="H12" s="191"/>
      <c r="I12" s="192"/>
      <c r="J12" s="20"/>
    </row>
    <row r="13" spans="1:10" ht="36.5" customHeight="1" thickBot="1" x14ac:dyDescent="0.6">
      <c r="A13" s="22"/>
      <c r="B13" s="23"/>
      <c r="C13" s="23"/>
      <c r="D13" s="214" t="s">
        <v>67</v>
      </c>
      <c r="E13" s="215"/>
      <c r="F13" s="216">
        <f>IF(G12&gt;=300000,300000,G12)</f>
        <v>0</v>
      </c>
      <c r="G13" s="217"/>
      <c r="H13" s="191"/>
      <c r="I13" s="192"/>
      <c r="J13" s="20"/>
    </row>
    <row r="14" spans="1:10" ht="21.75" customHeight="1" x14ac:dyDescent="0.55000000000000004">
      <c r="A14" s="22"/>
      <c r="B14" s="23"/>
      <c r="C14" s="23"/>
      <c r="D14" s="23"/>
      <c r="E14" s="23"/>
      <c r="F14" s="23"/>
      <c r="G14" s="23"/>
      <c r="H14" s="25"/>
      <c r="I14" s="25"/>
      <c r="J14" s="20"/>
    </row>
    <row r="15" spans="1:10" ht="18.75" customHeight="1" x14ac:dyDescent="0.55000000000000004">
      <c r="A15" s="135" t="s">
        <v>37</v>
      </c>
      <c r="B15" s="135"/>
      <c r="C15" s="135"/>
      <c r="D15" s="135"/>
      <c r="E15" s="135"/>
      <c r="F15" s="190"/>
      <c r="G15" s="190"/>
      <c r="H15" s="25"/>
      <c r="I15" s="25"/>
      <c r="J15" s="20"/>
    </row>
    <row r="16" spans="1:10" ht="45" customHeight="1" x14ac:dyDescent="0.55000000000000004">
      <c r="A16" s="93" t="s">
        <v>1</v>
      </c>
      <c r="B16" s="93" t="s">
        <v>56</v>
      </c>
      <c r="C16" s="196"/>
      <c r="D16" s="93" t="s">
        <v>63</v>
      </c>
      <c r="E16" s="93" t="s">
        <v>70</v>
      </c>
      <c r="F16" s="198"/>
      <c r="G16" s="199"/>
      <c r="H16" s="106" t="s">
        <v>64</v>
      </c>
      <c r="I16" s="106"/>
    </row>
    <row r="17" spans="1:10" ht="58.5" customHeight="1" x14ac:dyDescent="0.55000000000000004">
      <c r="A17" s="94">
        <v>1</v>
      </c>
      <c r="B17" s="19" t="s">
        <v>38</v>
      </c>
      <c r="C17" s="197"/>
      <c r="D17" s="42"/>
      <c r="E17" s="19">
        <v>6</v>
      </c>
      <c r="F17" s="200"/>
      <c r="G17" s="201"/>
      <c r="H17" s="138">
        <f>D17*E17</f>
        <v>0</v>
      </c>
      <c r="I17" s="138"/>
    </row>
    <row r="18" spans="1:10" ht="58.5" customHeight="1" x14ac:dyDescent="0.55000000000000004">
      <c r="A18" s="94">
        <v>2</v>
      </c>
      <c r="B18" s="18"/>
      <c r="C18" s="197"/>
      <c r="D18" s="42"/>
      <c r="E18" s="19"/>
      <c r="F18" s="200"/>
      <c r="G18" s="201"/>
      <c r="H18" s="138">
        <f t="shared" ref="H18:H19" si="1">D18*E18</f>
        <v>0</v>
      </c>
      <c r="I18" s="138"/>
    </row>
    <row r="19" spans="1:10" ht="58.5" customHeight="1" x14ac:dyDescent="0.55000000000000004">
      <c r="A19" s="94">
        <v>3</v>
      </c>
      <c r="B19" s="18"/>
      <c r="C19" s="197"/>
      <c r="D19" s="42"/>
      <c r="E19" s="19"/>
      <c r="F19" s="200"/>
      <c r="G19" s="201"/>
      <c r="H19" s="138">
        <f t="shared" si="1"/>
        <v>0</v>
      </c>
      <c r="I19" s="138"/>
    </row>
    <row r="20" spans="1:10" ht="51.5" customHeight="1" x14ac:dyDescent="0.55000000000000004">
      <c r="A20" s="22"/>
      <c r="B20" s="23"/>
      <c r="C20" s="23"/>
      <c r="D20" s="23"/>
      <c r="E20" s="29"/>
      <c r="F20" s="29"/>
      <c r="G20" s="29"/>
      <c r="H20" s="39" t="s">
        <v>68</v>
      </c>
      <c r="I20" s="28">
        <f>SUM(H17:I19)</f>
        <v>0</v>
      </c>
    </row>
    <row r="21" spans="1:10" ht="19.5" customHeight="1" x14ac:dyDescent="0.55000000000000004">
      <c r="A21" s="10"/>
    </row>
    <row r="22" spans="1:10" ht="60.5" customHeight="1" x14ac:dyDescent="0.55000000000000004">
      <c r="A22" s="10"/>
      <c r="F22" s="218" t="s">
        <v>69</v>
      </c>
      <c r="G22" s="218"/>
      <c r="H22" s="208" t="s">
        <v>8</v>
      </c>
      <c r="I22" s="219">
        <f>I10+I20</f>
        <v>0</v>
      </c>
    </row>
    <row r="23" spans="1:10" ht="26.25" customHeight="1" x14ac:dyDescent="0.55000000000000004">
      <c r="A23" s="10"/>
    </row>
    <row r="24" spans="1:10" ht="30" customHeight="1" x14ac:dyDescent="0.55000000000000004">
      <c r="A24" s="10"/>
      <c r="J24" s="12"/>
    </row>
    <row r="25" spans="1:10" ht="19.5" customHeight="1" x14ac:dyDescent="0.55000000000000004">
      <c r="A25" s="10"/>
    </row>
    <row r="26" spans="1:10" ht="19.5" customHeight="1" x14ac:dyDescent="0.55000000000000004">
      <c r="A26" s="10"/>
    </row>
    <row r="27" spans="1:10" ht="19.5" customHeight="1" x14ac:dyDescent="0.55000000000000004">
      <c r="A27" s="10"/>
    </row>
    <row r="28" spans="1:10" ht="19.5" customHeight="1" x14ac:dyDescent="0.55000000000000004"/>
    <row r="29" spans="1:10" ht="19.5" customHeight="1" x14ac:dyDescent="0.55000000000000004"/>
    <row r="30" spans="1:10" ht="19.5" customHeight="1" x14ac:dyDescent="0.55000000000000004"/>
    <row r="31" spans="1:10" ht="19.5" customHeight="1" x14ac:dyDescent="0.55000000000000004"/>
    <row r="32" spans="1:10" ht="19.5" customHeight="1" x14ac:dyDescent="0.55000000000000004"/>
    <row r="33" spans="2:10" ht="19.5" customHeight="1" x14ac:dyDescent="0.55000000000000004"/>
    <row r="34" spans="2:10" ht="19.5" customHeight="1" x14ac:dyDescent="0.55000000000000004"/>
    <row r="35" spans="2:10" ht="19.5" customHeight="1" x14ac:dyDescent="0.55000000000000004"/>
    <row r="36" spans="2:10" s="26" customFormat="1" ht="19.5" customHeight="1" x14ac:dyDescent="0.55000000000000004">
      <c r="B36" s="11"/>
      <c r="C36" s="11"/>
      <c r="D36" s="11"/>
      <c r="E36" s="11"/>
      <c r="F36" s="11"/>
      <c r="G36" s="11"/>
      <c r="H36" s="11"/>
      <c r="I36" s="11"/>
      <c r="J36" s="11"/>
    </row>
    <row r="37" spans="2:10" s="26" customFormat="1" ht="19.5" customHeight="1" x14ac:dyDescent="0.55000000000000004">
      <c r="B37" s="11"/>
      <c r="C37" s="11"/>
      <c r="D37" s="11"/>
      <c r="E37" s="11"/>
      <c r="F37" s="11"/>
      <c r="G37" s="11"/>
      <c r="H37" s="11"/>
      <c r="I37" s="11"/>
      <c r="J37" s="11"/>
    </row>
    <row r="38" spans="2:10" s="26" customFormat="1" ht="19.5" customHeight="1" x14ac:dyDescent="0.55000000000000004">
      <c r="B38" s="11"/>
      <c r="C38" s="11"/>
      <c r="D38" s="11"/>
      <c r="E38" s="11"/>
      <c r="F38" s="11"/>
      <c r="G38" s="11"/>
      <c r="H38" s="11"/>
      <c r="I38" s="11"/>
      <c r="J38" s="11"/>
    </row>
    <row r="39" spans="2:10" s="26" customFormat="1" ht="19.5" customHeight="1" x14ac:dyDescent="0.55000000000000004">
      <c r="B39" s="11"/>
      <c r="C39" s="11"/>
      <c r="D39" s="11"/>
      <c r="E39" s="11"/>
      <c r="F39" s="11"/>
      <c r="G39" s="11"/>
      <c r="H39" s="11"/>
      <c r="I39" s="11"/>
      <c r="J39" s="11"/>
    </row>
    <row r="40" spans="2:10" s="26" customFormat="1" ht="19.5" customHeight="1" x14ac:dyDescent="0.55000000000000004">
      <c r="B40" s="11"/>
      <c r="C40" s="11"/>
      <c r="D40" s="11"/>
      <c r="E40" s="11"/>
      <c r="F40" s="11"/>
      <c r="G40" s="11"/>
      <c r="H40" s="11"/>
      <c r="I40" s="11"/>
      <c r="J40" s="11"/>
    </row>
    <row r="41" spans="2:10" s="26" customFormat="1" ht="19.5" customHeight="1" x14ac:dyDescent="0.55000000000000004">
      <c r="B41" s="11"/>
      <c r="C41" s="11"/>
      <c r="D41" s="11"/>
      <c r="E41" s="11"/>
      <c r="F41" s="11"/>
      <c r="G41" s="11"/>
      <c r="H41" s="11"/>
      <c r="I41" s="11"/>
      <c r="J41" s="11"/>
    </row>
    <row r="42" spans="2:10" s="26" customFormat="1" ht="19.5" customHeight="1" x14ac:dyDescent="0.55000000000000004">
      <c r="B42" s="11"/>
      <c r="C42" s="11"/>
      <c r="D42" s="11"/>
      <c r="E42" s="11"/>
      <c r="F42" s="11"/>
      <c r="G42" s="11"/>
      <c r="H42" s="11"/>
      <c r="I42" s="11"/>
      <c r="J42" s="11"/>
    </row>
    <row r="43" spans="2:10" s="26" customFormat="1" ht="19.5" customHeight="1" x14ac:dyDescent="0.55000000000000004">
      <c r="B43" s="11"/>
      <c r="C43" s="11"/>
      <c r="D43" s="11"/>
      <c r="E43" s="11"/>
      <c r="F43" s="11"/>
      <c r="G43" s="11"/>
      <c r="H43" s="11"/>
      <c r="I43" s="11"/>
      <c r="J43" s="11"/>
    </row>
  </sheetData>
  <mergeCells count="28">
    <mergeCell ref="F22:G22"/>
    <mergeCell ref="F16:G16"/>
    <mergeCell ref="F17:G17"/>
    <mergeCell ref="F18:G18"/>
    <mergeCell ref="F19:G19"/>
    <mergeCell ref="H18:I18"/>
    <mergeCell ref="H19:I19"/>
    <mergeCell ref="F5:G6"/>
    <mergeCell ref="F7:G7"/>
    <mergeCell ref="F8:G8"/>
    <mergeCell ref="F9:G9"/>
    <mergeCell ref="F13:G13"/>
    <mergeCell ref="H7:I7"/>
    <mergeCell ref="H8:I8"/>
    <mergeCell ref="H9:I9"/>
    <mergeCell ref="A15:E15"/>
    <mergeCell ref="H16:I16"/>
    <mergeCell ref="H17:I17"/>
    <mergeCell ref="D12:E12"/>
    <mergeCell ref="D13:E13"/>
    <mergeCell ref="A2:I2"/>
    <mergeCell ref="A4:E4"/>
    <mergeCell ref="A5:A6"/>
    <mergeCell ref="B5:B6"/>
    <mergeCell ref="C5:C6"/>
    <mergeCell ref="E5:E6"/>
    <mergeCell ref="H5:I6"/>
    <mergeCell ref="D5:D6"/>
  </mergeCells>
  <phoneticPr fontId="1"/>
  <printOptions horizontalCentered="1"/>
  <pageMargins left="0.25" right="0.25" top="0.75" bottom="0.75" header="0.3" footer="0.3"/>
  <pageSetup paperSize="9" scale="7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2"/>
  <sheetViews>
    <sheetView view="pageBreakPreview" topLeftCell="A11" zoomScaleNormal="100" zoomScaleSheetLayoutView="100" workbookViewId="0">
      <selection activeCell="B16" sqref="B16"/>
    </sheetView>
  </sheetViews>
  <sheetFormatPr defaultColWidth="9" defaultRowHeight="14" x14ac:dyDescent="0.55000000000000004"/>
  <cols>
    <col min="1" max="1" width="4" style="2" customWidth="1"/>
    <col min="2" max="2" width="17.83203125" style="1" customWidth="1"/>
    <col min="3" max="3" width="19.83203125" style="1" customWidth="1"/>
    <col min="4" max="4" width="49.5" style="1" customWidth="1"/>
    <col min="5" max="5" width="4.08203125" style="1" customWidth="1"/>
    <col min="6" max="6" width="12.83203125" style="1" customWidth="1"/>
    <col min="7" max="7" width="4.08203125" style="1" customWidth="1"/>
    <col min="8" max="8" width="12.33203125" style="1" customWidth="1"/>
    <col min="9" max="9" width="4.25" style="1" bestFit="1" customWidth="1"/>
    <col min="10" max="10" width="12.33203125" style="1" customWidth="1"/>
    <col min="11" max="11" width="6.33203125" style="1" customWidth="1"/>
    <col min="12" max="12" width="4.58203125" style="1" customWidth="1"/>
    <col min="13" max="16384" width="9" style="1"/>
  </cols>
  <sheetData>
    <row r="1" spans="1:12" x14ac:dyDescent="0.55000000000000004">
      <c r="A1" s="4" t="s">
        <v>30</v>
      </c>
      <c r="K1" s="7"/>
    </row>
    <row r="2" spans="1:12" ht="18" customHeight="1" x14ac:dyDescent="0.55000000000000004">
      <c r="A2" s="139" t="s">
        <v>0</v>
      </c>
      <c r="B2" s="139"/>
      <c r="C2" s="139"/>
      <c r="D2" s="139"/>
      <c r="E2" s="139"/>
      <c r="F2" s="139"/>
      <c r="G2" s="139"/>
      <c r="H2" s="139"/>
      <c r="I2" s="139"/>
      <c r="J2" s="139"/>
      <c r="K2" s="139"/>
    </row>
    <row r="3" spans="1:12" ht="18" customHeight="1" x14ac:dyDescent="0.55000000000000004">
      <c r="A3" s="6"/>
      <c r="B3" s="6"/>
      <c r="C3" s="6"/>
      <c r="D3" s="6"/>
      <c r="E3" s="6"/>
      <c r="F3" s="6"/>
      <c r="G3" s="6"/>
      <c r="H3" s="6"/>
      <c r="I3" s="6"/>
      <c r="J3" s="6"/>
      <c r="K3" s="6"/>
    </row>
    <row r="4" spans="1:12" s="11" customFormat="1" ht="18" customHeight="1" x14ac:dyDescent="0.55000000000000004">
      <c r="A4" s="10" t="s">
        <v>31</v>
      </c>
      <c r="B4" s="13"/>
      <c r="C4" s="13"/>
      <c r="D4" s="13"/>
      <c r="E4" s="13"/>
      <c r="F4" s="13"/>
      <c r="G4" s="13"/>
      <c r="H4" s="13"/>
      <c r="I4" s="13"/>
      <c r="J4" s="13"/>
      <c r="K4" s="13"/>
    </row>
    <row r="5" spans="1:12" s="11" customFormat="1" ht="18" customHeight="1" x14ac:dyDescent="0.55000000000000004">
      <c r="A5" s="10" t="s">
        <v>32</v>
      </c>
      <c r="B5" s="13"/>
      <c r="C5" s="13"/>
      <c r="D5" s="13"/>
      <c r="E5" s="13"/>
      <c r="F5" s="13"/>
      <c r="G5" s="13"/>
      <c r="H5" s="13"/>
      <c r="I5" s="13"/>
      <c r="J5" s="13"/>
      <c r="K5" s="13"/>
    </row>
    <row r="6" spans="1:12" ht="18" customHeight="1" x14ac:dyDescent="0.55000000000000004">
      <c r="A6" s="6"/>
      <c r="B6" s="6"/>
      <c r="C6" s="6"/>
      <c r="D6" s="6"/>
      <c r="E6" s="6"/>
      <c r="F6" s="6"/>
      <c r="G6" s="6"/>
      <c r="H6" s="6"/>
      <c r="I6" s="6"/>
      <c r="J6" s="6"/>
    </row>
    <row r="7" spans="1:12" ht="18" customHeight="1" x14ac:dyDescent="0.55000000000000004">
      <c r="A7" s="140" t="s">
        <v>33</v>
      </c>
      <c r="B7" s="140"/>
      <c r="C7" s="140"/>
      <c r="D7" s="140"/>
      <c r="E7" s="31"/>
      <c r="F7" s="44"/>
      <c r="G7" s="31"/>
      <c r="H7" s="13"/>
      <c r="I7" s="13"/>
      <c r="J7" s="13"/>
      <c r="K7" s="11"/>
    </row>
    <row r="8" spans="1:12" s="2" customFormat="1" ht="19.5" customHeight="1" x14ac:dyDescent="0.55000000000000004">
      <c r="A8" s="106" t="s">
        <v>1</v>
      </c>
      <c r="B8" s="106" t="s">
        <v>46</v>
      </c>
      <c r="C8" s="106" t="s">
        <v>48</v>
      </c>
      <c r="D8" s="14" t="s">
        <v>2</v>
      </c>
      <c r="E8" s="147" t="s">
        <v>45</v>
      </c>
      <c r="F8" s="148"/>
      <c r="G8" s="141" t="s">
        <v>3</v>
      </c>
      <c r="H8" s="142"/>
      <c r="I8" s="106" t="s">
        <v>4</v>
      </c>
      <c r="J8" s="106"/>
      <c r="K8" s="143" t="s">
        <v>5</v>
      </c>
      <c r="L8" s="5"/>
    </row>
    <row r="9" spans="1:12" s="2" customFormat="1" ht="39.75" customHeight="1" x14ac:dyDescent="0.55000000000000004">
      <c r="A9" s="106"/>
      <c r="B9" s="106"/>
      <c r="C9" s="106"/>
      <c r="D9" s="16" t="s">
        <v>34</v>
      </c>
      <c r="E9" s="149"/>
      <c r="F9" s="150"/>
      <c r="G9" s="144" t="s">
        <v>6</v>
      </c>
      <c r="H9" s="145"/>
      <c r="I9" s="146" t="s">
        <v>7</v>
      </c>
      <c r="J9" s="146"/>
      <c r="K9" s="143"/>
      <c r="L9" s="5"/>
    </row>
    <row r="10" spans="1:12" s="9" customFormat="1" ht="30" customHeight="1" x14ac:dyDescent="0.55000000000000004">
      <c r="A10" s="170" t="s">
        <v>19</v>
      </c>
      <c r="B10" s="171"/>
      <c r="C10" s="172"/>
      <c r="D10" s="172"/>
      <c r="E10" s="172"/>
      <c r="F10" s="172"/>
      <c r="G10" s="172"/>
      <c r="H10" s="172"/>
      <c r="I10" s="172"/>
      <c r="J10" s="172"/>
      <c r="K10" s="173"/>
      <c r="L10" s="5"/>
    </row>
    <row r="11" spans="1:12" ht="58.5" customHeight="1" x14ac:dyDescent="0.55000000000000004">
      <c r="A11" s="50">
        <v>1</v>
      </c>
      <c r="B11" s="51" t="s">
        <v>47</v>
      </c>
      <c r="C11" s="51" t="s">
        <v>21</v>
      </c>
      <c r="D11" s="51" t="s">
        <v>22</v>
      </c>
      <c r="E11" s="168">
        <v>200000</v>
      </c>
      <c r="F11" s="169"/>
      <c r="G11" s="181">
        <v>165000</v>
      </c>
      <c r="H11" s="182"/>
      <c r="I11" s="181">
        <v>150000</v>
      </c>
      <c r="J11" s="182"/>
      <c r="K11" s="52">
        <v>1</v>
      </c>
      <c r="L11" s="8"/>
    </row>
    <row r="12" spans="1:12" ht="58.5" customHeight="1" x14ac:dyDescent="0.55000000000000004">
      <c r="A12" s="50">
        <v>2</v>
      </c>
      <c r="B12" s="51" t="s">
        <v>47</v>
      </c>
      <c r="C12" s="51" t="s">
        <v>12</v>
      </c>
      <c r="D12" s="51" t="s">
        <v>11</v>
      </c>
      <c r="E12" s="168">
        <v>22000</v>
      </c>
      <c r="F12" s="169"/>
      <c r="G12" s="181">
        <v>22000</v>
      </c>
      <c r="H12" s="182"/>
      <c r="I12" s="181">
        <v>20000</v>
      </c>
      <c r="J12" s="182"/>
      <c r="K12" s="52">
        <v>2</v>
      </c>
      <c r="L12" s="8"/>
    </row>
    <row r="13" spans="1:12" ht="58.5" customHeight="1" x14ac:dyDescent="0.55000000000000004">
      <c r="A13" s="50">
        <v>3</v>
      </c>
      <c r="B13" s="51" t="s">
        <v>47</v>
      </c>
      <c r="C13" s="51" t="s">
        <v>13</v>
      </c>
      <c r="D13" s="51" t="s">
        <v>14</v>
      </c>
      <c r="E13" s="168">
        <v>55000</v>
      </c>
      <c r="F13" s="169"/>
      <c r="G13" s="181">
        <v>55000</v>
      </c>
      <c r="H13" s="183"/>
      <c r="I13" s="151">
        <v>50000</v>
      </c>
      <c r="J13" s="151"/>
      <c r="K13" s="52">
        <v>3</v>
      </c>
      <c r="L13" s="8"/>
    </row>
    <row r="14" spans="1:12" s="59" customFormat="1" ht="17" customHeight="1" x14ac:dyDescent="0.55000000000000004">
      <c r="A14" s="53"/>
      <c r="B14" s="54"/>
      <c r="C14" s="54"/>
      <c r="D14" s="54"/>
      <c r="E14" s="56"/>
      <c r="F14" s="55"/>
      <c r="G14" s="56"/>
      <c r="H14" s="56"/>
      <c r="I14" s="56"/>
      <c r="J14" s="56"/>
      <c r="K14" s="57"/>
      <c r="L14" s="58"/>
    </row>
    <row r="15" spans="1:12" ht="30" customHeight="1" x14ac:dyDescent="0.55000000000000004">
      <c r="A15" s="174" t="s">
        <v>20</v>
      </c>
      <c r="B15" s="175"/>
      <c r="C15" s="176"/>
      <c r="D15" s="176"/>
      <c r="E15" s="176"/>
      <c r="F15" s="176"/>
      <c r="G15" s="176"/>
      <c r="H15" s="176"/>
      <c r="I15" s="176"/>
      <c r="J15" s="176"/>
      <c r="K15" s="177"/>
      <c r="L15" s="8"/>
    </row>
    <row r="16" spans="1:12" ht="58.5" customHeight="1" x14ac:dyDescent="0.55000000000000004">
      <c r="A16" s="47">
        <v>1</v>
      </c>
      <c r="B16" s="48" t="s">
        <v>16</v>
      </c>
      <c r="C16" s="48" t="s">
        <v>16</v>
      </c>
      <c r="D16" s="48" t="s">
        <v>15</v>
      </c>
      <c r="E16" s="152">
        <v>22000</v>
      </c>
      <c r="F16" s="152"/>
      <c r="G16" s="152">
        <v>22000</v>
      </c>
      <c r="H16" s="152"/>
      <c r="I16" s="152">
        <v>20000</v>
      </c>
      <c r="J16" s="152"/>
      <c r="K16" s="68">
        <v>1</v>
      </c>
      <c r="L16" s="8"/>
    </row>
    <row r="17" spans="1:12" ht="58.5" customHeight="1" x14ac:dyDescent="0.55000000000000004">
      <c r="A17" s="47">
        <v>2</v>
      </c>
      <c r="B17" s="49" t="s">
        <v>17</v>
      </c>
      <c r="C17" s="49" t="s">
        <v>17</v>
      </c>
      <c r="D17" s="48" t="s">
        <v>18</v>
      </c>
      <c r="E17" s="152">
        <v>220000</v>
      </c>
      <c r="F17" s="152"/>
      <c r="G17" s="152">
        <v>220000</v>
      </c>
      <c r="H17" s="152"/>
      <c r="I17" s="153">
        <v>200000</v>
      </c>
      <c r="J17" s="153"/>
      <c r="K17" s="68">
        <v>2</v>
      </c>
      <c r="L17" s="8"/>
    </row>
    <row r="18" spans="1:12" ht="45" customHeight="1" x14ac:dyDescent="0.55000000000000004">
      <c r="A18" s="61"/>
      <c r="B18" s="62"/>
      <c r="C18" s="62"/>
      <c r="D18" s="63"/>
      <c r="E18" s="64"/>
      <c r="F18" s="64"/>
      <c r="G18" s="65"/>
      <c r="H18" s="65"/>
      <c r="I18" s="66"/>
      <c r="J18" s="66"/>
      <c r="K18" s="67"/>
      <c r="L18" s="60"/>
    </row>
    <row r="19" spans="1:12" ht="58.5" customHeight="1" x14ac:dyDescent="0.55000000000000004">
      <c r="A19" s="69"/>
      <c r="B19" s="70"/>
      <c r="C19" s="70"/>
      <c r="D19" s="70"/>
      <c r="E19" s="166"/>
      <c r="F19" s="167"/>
      <c r="G19" s="178"/>
      <c r="H19" s="179"/>
      <c r="I19" s="180"/>
      <c r="J19" s="180"/>
      <c r="K19" s="71"/>
      <c r="L19" s="8"/>
    </row>
    <row r="20" spans="1:12" ht="26.25" customHeight="1" x14ac:dyDescent="0.55000000000000004">
      <c r="A20" s="72"/>
      <c r="B20" s="73"/>
      <c r="C20" s="73"/>
      <c r="D20" s="74" t="s">
        <v>35</v>
      </c>
      <c r="E20" s="75" t="s">
        <v>9</v>
      </c>
      <c r="F20" s="76">
        <f>SUM(E11:E13)</f>
        <v>277000</v>
      </c>
      <c r="G20" s="75" t="s">
        <v>9</v>
      </c>
      <c r="H20" s="76">
        <f>SUM(G11:H13)</f>
        <v>242000</v>
      </c>
      <c r="I20" s="77" t="s">
        <v>10</v>
      </c>
      <c r="J20" s="78">
        <f>SUM(I11:J13)</f>
        <v>220000</v>
      </c>
      <c r="K20" s="79"/>
    </row>
    <row r="21" spans="1:12" ht="19.5" customHeight="1" x14ac:dyDescent="0.55000000000000004">
      <c r="A21" s="72"/>
      <c r="B21" s="73"/>
      <c r="C21" s="73"/>
      <c r="D21" s="73"/>
      <c r="E21" s="73"/>
      <c r="F21" s="73"/>
      <c r="G21" s="73"/>
      <c r="H21" s="80"/>
      <c r="I21" s="81"/>
      <c r="J21" s="81"/>
      <c r="K21" s="79"/>
    </row>
    <row r="22" spans="1:12" s="11" customFormat="1" ht="47.5" customHeight="1" thickBot="1" x14ac:dyDescent="0.6">
      <c r="A22" s="155"/>
      <c r="B22" s="83"/>
      <c r="C22" s="161" t="s">
        <v>25</v>
      </c>
      <c r="D22" s="162"/>
      <c r="E22" s="162"/>
      <c r="F22" s="162"/>
      <c r="G22" s="162"/>
      <c r="H22" s="162"/>
      <c r="I22" s="159">
        <f>ROUNDDOWN(J20*1/2,-3)</f>
        <v>110000</v>
      </c>
      <c r="J22" s="160"/>
      <c r="K22" s="79"/>
    </row>
    <row r="23" spans="1:12" s="11" customFormat="1" ht="47.5" customHeight="1" thickBot="1" x14ac:dyDescent="0.6">
      <c r="A23" s="156"/>
      <c r="B23" s="83"/>
      <c r="C23" s="163" t="s">
        <v>26</v>
      </c>
      <c r="D23" s="164"/>
      <c r="E23" s="164"/>
      <c r="F23" s="164"/>
      <c r="G23" s="164"/>
      <c r="H23" s="165"/>
      <c r="I23" s="157">
        <v>110000</v>
      </c>
      <c r="J23" s="158"/>
      <c r="K23" s="82"/>
    </row>
    <row r="24" spans="1:12" ht="19.5" customHeight="1" x14ac:dyDescent="0.55000000000000004">
      <c r="A24" s="3"/>
      <c r="B24" s="40"/>
      <c r="C24" s="40"/>
      <c r="D24" s="38"/>
      <c r="E24" s="38"/>
      <c r="F24" s="38"/>
      <c r="G24" s="154"/>
      <c r="H24" s="154"/>
      <c r="I24" s="154"/>
      <c r="J24" s="154"/>
    </row>
    <row r="25" spans="1:12" ht="19.5" customHeight="1" x14ac:dyDescent="0.55000000000000004">
      <c r="A25" s="4"/>
    </row>
    <row r="26" spans="1:12" ht="19.5" customHeight="1" x14ac:dyDescent="0.55000000000000004">
      <c r="A26" s="4"/>
    </row>
    <row r="27" spans="1:12" ht="19.5" customHeight="1" x14ac:dyDescent="0.55000000000000004">
      <c r="A27" s="4"/>
    </row>
    <row r="28" spans="1:12" ht="19.5" customHeight="1" x14ac:dyDescent="0.55000000000000004">
      <c r="A28" s="4"/>
    </row>
    <row r="29" spans="1:12" ht="19.5" customHeight="1" x14ac:dyDescent="0.55000000000000004">
      <c r="A29" s="4"/>
    </row>
    <row r="30" spans="1:12" ht="19.5" customHeight="1" x14ac:dyDescent="0.55000000000000004">
      <c r="A30" s="4"/>
    </row>
    <row r="31" spans="1:12" ht="19.5" customHeight="1" x14ac:dyDescent="0.55000000000000004">
      <c r="A31" s="4"/>
    </row>
    <row r="32" spans="1:12" ht="19.5" customHeight="1" x14ac:dyDescent="0.55000000000000004"/>
    <row r="33" ht="19.5" customHeight="1" x14ac:dyDescent="0.55000000000000004"/>
    <row r="34" ht="19.5" customHeight="1" x14ac:dyDescent="0.55000000000000004"/>
    <row r="35" ht="19.5" customHeight="1" x14ac:dyDescent="0.55000000000000004"/>
    <row r="36" ht="19.5" customHeight="1" x14ac:dyDescent="0.55000000000000004"/>
    <row r="37" ht="19.5" customHeight="1" x14ac:dyDescent="0.55000000000000004"/>
    <row r="38" ht="19.5" customHeight="1" x14ac:dyDescent="0.55000000000000004"/>
    <row r="39" ht="19.5" customHeight="1" x14ac:dyDescent="0.55000000000000004"/>
    <row r="40" ht="19.5" customHeight="1" x14ac:dyDescent="0.55000000000000004"/>
    <row r="41" ht="19.5" customHeight="1" x14ac:dyDescent="0.55000000000000004"/>
    <row r="42" ht="19.5" customHeight="1" x14ac:dyDescent="0.55000000000000004"/>
  </sheetData>
  <mergeCells count="37">
    <mergeCell ref="E19:F19"/>
    <mergeCell ref="B8:B9"/>
    <mergeCell ref="E11:F11"/>
    <mergeCell ref="E12:F12"/>
    <mergeCell ref="E13:F13"/>
    <mergeCell ref="E16:F16"/>
    <mergeCell ref="E17:F17"/>
    <mergeCell ref="A10:K10"/>
    <mergeCell ref="A15:K15"/>
    <mergeCell ref="G19:H19"/>
    <mergeCell ref="I19:J19"/>
    <mergeCell ref="G11:H11"/>
    <mergeCell ref="I11:J11"/>
    <mergeCell ref="G12:H12"/>
    <mergeCell ref="I12:J12"/>
    <mergeCell ref="G13:H13"/>
    <mergeCell ref="G24:J24"/>
    <mergeCell ref="A22:A23"/>
    <mergeCell ref="I23:J23"/>
    <mergeCell ref="I22:J22"/>
    <mergeCell ref="C22:H22"/>
    <mergeCell ref="C23:H23"/>
    <mergeCell ref="I13:J13"/>
    <mergeCell ref="G16:H16"/>
    <mergeCell ref="I16:J16"/>
    <mergeCell ref="G17:H17"/>
    <mergeCell ref="I17:J17"/>
    <mergeCell ref="A2:K2"/>
    <mergeCell ref="A7:D7"/>
    <mergeCell ref="A8:A9"/>
    <mergeCell ref="C8:C9"/>
    <mergeCell ref="G8:H8"/>
    <mergeCell ref="I8:J8"/>
    <mergeCell ref="K8:K9"/>
    <mergeCell ref="G9:H9"/>
    <mergeCell ref="I9:J9"/>
    <mergeCell ref="E8:F9"/>
  </mergeCells>
  <phoneticPr fontId="1"/>
  <printOptions horizontalCentered="1"/>
  <pageMargins left="0.25" right="0.25" top="0.75" bottom="0.75" header="0.3" footer="0.3"/>
  <pageSetup paperSize="9" scale="5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別紙２ー１　経費明細書(ＩＴ活用・生産性向上)</vt:lpstr>
      <vt:lpstr>別紙２ー２経費明細書 (事業者定着支援) </vt:lpstr>
      <vt:lpstr>別添　経費明細書 (記載例)</vt:lpstr>
      <vt:lpstr>'別紙２ー１　経費明細書(ＩＴ活用・生産性向上)'!Print_Area</vt:lpstr>
      <vt:lpstr>'別紙２ー２経費明細書 (事業者定着支援) '!Print_Area</vt:lpstr>
      <vt:lpstr>'別添　経費明細書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宮池 雅史</dc:creator>
  <cp:keywords/>
  <dc:description/>
  <cp:lastModifiedBy>栗山　貴子</cp:lastModifiedBy>
  <cp:revision/>
  <cp:lastPrinted>2025-03-18T17:18:24Z</cp:lastPrinted>
  <dcterms:created xsi:type="dcterms:W3CDTF">2021-03-29T08:31:50Z</dcterms:created>
  <dcterms:modified xsi:type="dcterms:W3CDTF">2025-03-18T17:24:30Z</dcterms:modified>
  <cp:category/>
  <cp:contentStatus/>
</cp:coreProperties>
</file>