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9"/>
  <workbookPr defaultThemeVersion="124226"/>
  <mc:AlternateContent xmlns:mc="http://schemas.openxmlformats.org/markup-compatibility/2006">
    <mc:Choice Requires="x15">
      <x15ac:absPath xmlns:x15ac="http://schemas.microsoft.com/office/spreadsheetml/2010/11/ac" url="\\Setagaya.local\files\SEA02409\人権・男女共同参画担当\R2年度\３．男女共同参画社会推進事業\１９．区内企業意識・実態調査\集計結果\最終\data1\"/>
    </mc:Choice>
  </mc:AlternateContent>
  <xr:revisionPtr revIDLastSave="0" documentId="13_ncr:1_{EB4817E2-6282-4D57-BFAE-1078CFFD3C21}" xr6:coauthVersionLast="36" xr6:coauthVersionMax="46" xr10:uidLastSave="{00000000-0000-0000-0000-000000000000}"/>
  <bookViews>
    <workbookView xWindow="-120" yWindow="-120" windowWidth="29040" windowHeight="15840" tabRatio="739" xr2:uid="{00000000-000D-0000-FFFF-FFFF00000000}"/>
  </bookViews>
  <sheets>
    <sheet name="フェイスシート①" sheetId="1" r:id="rId1"/>
    <sheet name="フェイスシート②" sheetId="47" r:id="rId2"/>
    <sheet name="問1～付問2-1" sheetId="3" r:id="rId3"/>
    <sheet name="問3～付問4-1" sheetId="4" r:id="rId4"/>
    <sheet name="【新設】問５～付問6-1" sheetId="20" r:id="rId5"/>
    <sheet name="問7～問8" sheetId="5" r:id="rId6"/>
    <sheet name="付問8-1～問10" sheetId="6" r:id="rId7"/>
    <sheet name="問10～問11" sheetId="7" r:id="rId8"/>
    <sheet name="問12" sheetId="8" r:id="rId9"/>
    <sheet name="付問12-1" sheetId="28" r:id="rId10"/>
    <sheet name="問13～付問13-1 " sheetId="29" r:id="rId11"/>
    <sheet name="問14～付問14-1" sheetId="12" r:id="rId12"/>
    <sheet name="問15" sheetId="14" r:id="rId13"/>
    <sheet name="問16～問18" sheetId="15" r:id="rId14"/>
    <sheet name="問19～問21" sheetId="40" r:id="rId15"/>
    <sheet name="問22" sheetId="41" r:id="rId16"/>
    <sheet name="【新設】問24" sheetId="24" r:id="rId17"/>
    <sheet name="問25～問26" sheetId="19" r:id="rId18"/>
    <sheet name="問27～問27" sheetId="43" r:id="rId19"/>
    <sheet name="【新設】28～問30" sheetId="21" r:id="rId20"/>
    <sheet name="【新設】問31" sheetId="22" r:id="rId21"/>
    <sheet name="【新設】問32" sheetId="23" r:id="rId22"/>
    <sheet name="【新設】問33" sheetId="46" r:id="rId23"/>
  </sheets>
  <definedNames>
    <definedName name="_xlnm.Print_Area" localSheetId="21">【新設】問32!$A$1:$P$7</definedName>
    <definedName name="_xlnm.Print_Area" localSheetId="0">フェイスシート①!$A$1:$AC$18</definedName>
    <definedName name="_xlnm.Print_Area" localSheetId="9">'付問12-1'!$A$1:$AD$25</definedName>
    <definedName name="_xlnm.Print_Area" localSheetId="6">'付問8-1～問10'!$A$1:$U$21</definedName>
    <definedName name="_xlnm.Print_Area" localSheetId="2">'問1～付問2-1'!$A$1:$Y$20</definedName>
    <definedName name="_xlnm.Print_Area" localSheetId="7">'問10～問11'!$A$1:$X$11</definedName>
    <definedName name="_xlnm.Print_Area" localSheetId="10">'問13～付問13-1 '!$A$1:$AN$25</definedName>
    <definedName name="_xlnm.Print_Area" localSheetId="12">問15!$A$1:$AC$13</definedName>
    <definedName name="_xlnm.Print_Area" localSheetId="17">'問25～問26'!$A$1:$AH$13</definedName>
    <definedName name="_xlnm.Print_Area" localSheetId="18">'問27～問27'!$A$1:$AH$13</definedName>
    <definedName name="_xlnm.Print_Area" localSheetId="3">'問3～付問4-1'!$A$1:$O$12</definedName>
  </definedNames>
  <calcPr calcId="191029"/>
</workbook>
</file>

<file path=xl/calcChain.xml><?xml version="1.0" encoding="utf-8"?>
<calcChain xmlns="http://schemas.openxmlformats.org/spreadsheetml/2006/main">
  <c r="AD11" i="43" l="1"/>
  <c r="AD12" i="43" s="1"/>
  <c r="AC12" i="43"/>
  <c r="AB12" i="43"/>
  <c r="AA12" i="43"/>
  <c r="Z12" i="43"/>
  <c r="Y6" i="3"/>
  <c r="X6" i="3"/>
  <c r="W6" i="3"/>
  <c r="V6" i="3"/>
  <c r="U6" i="3"/>
  <c r="T5" i="3"/>
  <c r="R6" i="3"/>
  <c r="Q6" i="3"/>
  <c r="P6" i="3"/>
  <c r="O6" i="3"/>
  <c r="N6" i="3"/>
  <c r="M5" i="3"/>
  <c r="Y12" i="43" l="1"/>
  <c r="T6" i="3"/>
  <c r="M6" i="3"/>
  <c r="AB18" i="5" l="1"/>
  <c r="AA18" i="5"/>
  <c r="W18" i="5"/>
  <c r="V18" i="5"/>
  <c r="R18" i="5"/>
  <c r="Q18" i="5"/>
  <c r="M18" i="5"/>
  <c r="L18" i="5"/>
  <c r="H18" i="5"/>
  <c r="G18" i="5"/>
  <c r="B18" i="5"/>
  <c r="C18" i="5"/>
  <c r="S17" i="5"/>
  <c r="S18" i="5" s="1"/>
  <c r="X17" i="5"/>
  <c r="X18" i="5" s="1"/>
  <c r="AC17" i="5"/>
  <c r="AC18" i="5" s="1"/>
  <c r="N17" i="5"/>
  <c r="N18" i="5" s="1"/>
  <c r="I17" i="5"/>
  <c r="I18" i="5" s="1"/>
  <c r="D17" i="5"/>
  <c r="D18" i="5" s="1"/>
  <c r="H18" i="3" l="1"/>
  <c r="G18" i="3"/>
  <c r="F18" i="3"/>
  <c r="E18" i="3"/>
  <c r="D18" i="3"/>
  <c r="C18" i="3"/>
  <c r="B18" i="3"/>
  <c r="S12" i="3" l="1"/>
  <c r="O12" i="3"/>
  <c r="K12" i="3"/>
  <c r="G12" i="3"/>
  <c r="C12" i="3"/>
</calcChain>
</file>

<file path=xl/sharedStrings.xml><?xml version="1.0" encoding="utf-8"?>
<sst xmlns="http://schemas.openxmlformats.org/spreadsheetml/2006/main" count="1390" uniqueCount="507">
  <si>
    <t xml:space="preserve">調査数              </t>
  </si>
  <si>
    <t>不動産業、物品賃貸業</t>
  </si>
  <si>
    <t xml:space="preserve">その他              </t>
  </si>
  <si>
    <t xml:space="preserve">無回答              </t>
  </si>
  <si>
    <t>１～９人</t>
  </si>
  <si>
    <t>10～19人</t>
  </si>
  <si>
    <t>20～29人</t>
  </si>
  <si>
    <t>30～49人</t>
  </si>
  <si>
    <t>50～99人</t>
  </si>
  <si>
    <t>100～299人</t>
  </si>
  <si>
    <t>300人以上</t>
  </si>
  <si>
    <t xml:space="preserve">０～20％未満        </t>
  </si>
  <si>
    <t xml:space="preserve">20～40％未満        </t>
  </si>
  <si>
    <t xml:space="preserve">40～60％未満        </t>
  </si>
  <si>
    <t xml:space="preserve">60％以上            </t>
  </si>
  <si>
    <t>全体</t>
    <rPh sb="0" eb="2">
      <t>ゼンタイ</t>
    </rPh>
    <phoneticPr fontId="4"/>
  </si>
  <si>
    <t xml:space="preserve">男性              </t>
    <phoneticPr fontId="4"/>
  </si>
  <si>
    <t xml:space="preserve">女性              </t>
    <phoneticPr fontId="4"/>
  </si>
  <si>
    <t xml:space="preserve">男性              </t>
  </si>
  <si>
    <t xml:space="preserve">女性              </t>
  </si>
  <si>
    <t>上段：実数合計値
下段：構成比</t>
    <rPh sb="0" eb="2">
      <t>ジョウダン</t>
    </rPh>
    <rPh sb="3" eb="5">
      <t>ジッスウ</t>
    </rPh>
    <rPh sb="5" eb="8">
      <t>ゴウケイチ</t>
    </rPh>
    <rPh sb="9" eb="11">
      <t>ゲダン</t>
    </rPh>
    <rPh sb="12" eb="15">
      <t>コウセイヒ</t>
    </rPh>
    <phoneticPr fontId="4"/>
  </si>
  <si>
    <t>総数</t>
    <rPh sb="0" eb="2">
      <t>ソウスウ</t>
    </rPh>
    <phoneticPr fontId="4"/>
  </si>
  <si>
    <t>男性</t>
    <rPh sb="0" eb="2">
      <t>ダンセイ</t>
    </rPh>
    <phoneticPr fontId="4"/>
  </si>
  <si>
    <t>女性</t>
    <rPh sb="0" eb="2">
      <t>ジョセイ</t>
    </rPh>
    <phoneticPr fontId="4"/>
  </si>
  <si>
    <t>上段：実数合計値
下段：平均値</t>
    <rPh sb="0" eb="2">
      <t>ジョウダン</t>
    </rPh>
    <rPh sb="3" eb="5">
      <t>ジッスウ</t>
    </rPh>
    <rPh sb="5" eb="8">
      <t>ゴウケイチ</t>
    </rPh>
    <rPh sb="9" eb="11">
      <t>ゲダン</t>
    </rPh>
    <rPh sb="12" eb="15">
      <t>ヘイキンチ</t>
    </rPh>
    <phoneticPr fontId="4"/>
  </si>
  <si>
    <t xml:space="preserve">単独事業所          </t>
  </si>
  <si>
    <t xml:space="preserve">本社・本店          </t>
  </si>
  <si>
    <t xml:space="preserve">支社・営業所等      </t>
  </si>
  <si>
    <t xml:space="preserve">有                  </t>
  </si>
  <si>
    <t xml:space="preserve">無                  </t>
  </si>
  <si>
    <t>上段：平均値</t>
    <rPh sb="0" eb="2">
      <t>ジョウダン</t>
    </rPh>
    <rPh sb="3" eb="6">
      <t>ヘイキンチ</t>
    </rPh>
    <phoneticPr fontId="4"/>
  </si>
  <si>
    <t xml:space="preserve">管理職／全体       </t>
    <phoneticPr fontId="4"/>
  </si>
  <si>
    <t>うち女性</t>
    <rPh sb="2" eb="4">
      <t>ジョセイ</t>
    </rPh>
    <phoneticPr fontId="4"/>
  </si>
  <si>
    <t xml:space="preserve">役員／全体              </t>
    <rPh sb="3" eb="5">
      <t>ゼンタイ</t>
    </rPh>
    <phoneticPr fontId="4"/>
  </si>
  <si>
    <t xml:space="preserve">部長相当職／全体        </t>
    <phoneticPr fontId="4"/>
  </si>
  <si>
    <t xml:space="preserve">課長相当職／全体        </t>
    <phoneticPr fontId="4"/>
  </si>
  <si>
    <t xml:space="preserve">係長相当職／全体        </t>
    <phoneticPr fontId="4"/>
  </si>
  <si>
    <t xml:space="preserve">　役員    </t>
    <phoneticPr fontId="4"/>
  </si>
  <si>
    <t xml:space="preserve">　部長相当職                  </t>
    <phoneticPr fontId="4"/>
  </si>
  <si>
    <t xml:space="preserve">　課長相当職                  </t>
    <phoneticPr fontId="4"/>
  </si>
  <si>
    <t xml:space="preserve">　係長相当職                  </t>
    <phoneticPr fontId="4"/>
  </si>
  <si>
    <t xml:space="preserve">女性管理職なし      </t>
  </si>
  <si>
    <t xml:space="preserve">内容を含めて良く知っている              </t>
  </si>
  <si>
    <t xml:space="preserve">内容をある程度知っている                </t>
  </si>
  <si>
    <t xml:space="preserve">言葉は聞いたことはあるが、内容はあまり知らない              </t>
  </si>
  <si>
    <t xml:space="preserve">知らない            </t>
  </si>
  <si>
    <t xml:space="preserve">進んでいる          </t>
  </si>
  <si>
    <t xml:space="preserve">ある程度進んでいる  </t>
  </si>
  <si>
    <t xml:space="preserve">あまり進んでいない  </t>
  </si>
  <si>
    <t xml:space="preserve">進んでいない        </t>
  </si>
  <si>
    <t>男性従業員の意識・理解が不十分であるから</t>
  </si>
  <si>
    <t xml:space="preserve">あり                </t>
  </si>
  <si>
    <t xml:space="preserve">なし                </t>
  </si>
  <si>
    <t xml:space="preserve">新たに正社員を雇用した                  </t>
  </si>
  <si>
    <t xml:space="preserve">派遣労働者やアルバイト等を、代替要員として雇用した          </t>
  </si>
  <si>
    <t xml:space="preserve">事業所内の他の部門又は他の事業所から、人員を異動させた      </t>
  </si>
  <si>
    <t xml:space="preserve">代替要員の補充を行わず、同じ部門の他の社員で対応した        </t>
  </si>
  <si>
    <t xml:space="preserve">いる                </t>
  </si>
  <si>
    <t xml:space="preserve">いない              </t>
  </si>
  <si>
    <t xml:space="preserve">20歳代以下          </t>
  </si>
  <si>
    <t xml:space="preserve">30歳代              </t>
  </si>
  <si>
    <t xml:space="preserve">40歳代              </t>
  </si>
  <si>
    <t xml:space="preserve">50歳代              </t>
  </si>
  <si>
    <t xml:space="preserve">60歳代以上          </t>
  </si>
  <si>
    <t xml:space="preserve">実施している        </t>
  </si>
  <si>
    <t xml:space="preserve">実施していない      </t>
  </si>
  <si>
    <t xml:space="preserve">実施していないが検討中である            </t>
  </si>
  <si>
    <t xml:space="preserve">正社員のみ          </t>
  </si>
  <si>
    <t xml:space="preserve">非正社員も含む      </t>
  </si>
  <si>
    <t xml:space="preserve">有給                </t>
  </si>
  <si>
    <t xml:space="preserve">無給                </t>
  </si>
  <si>
    <t xml:space="preserve">利用あり            </t>
  </si>
  <si>
    <t xml:space="preserve">利用なし            </t>
  </si>
  <si>
    <t xml:space="preserve">１～２日            </t>
  </si>
  <si>
    <t xml:space="preserve">３～４日            </t>
  </si>
  <si>
    <t xml:space="preserve">５日以上            </t>
  </si>
  <si>
    <t xml:space="preserve">制度あり            </t>
  </si>
  <si>
    <t xml:space="preserve">　１歳未満          </t>
  </si>
  <si>
    <t xml:space="preserve">　１～３歳未満      </t>
  </si>
  <si>
    <t xml:space="preserve">　小学校入学以降    </t>
  </si>
  <si>
    <t xml:space="preserve">制度なし            </t>
  </si>
  <si>
    <t xml:space="preserve">制度はないが検討中である                </t>
  </si>
  <si>
    <t>対象者</t>
    <rPh sb="0" eb="3">
      <t>タイショウシャ</t>
    </rPh>
    <phoneticPr fontId="4"/>
  </si>
  <si>
    <t>利用者</t>
    <rPh sb="0" eb="3">
      <t>リヨウシャ</t>
    </rPh>
    <phoneticPr fontId="4"/>
  </si>
  <si>
    <t>利用率</t>
    <rPh sb="0" eb="3">
      <t>リヨウリツ</t>
    </rPh>
    <phoneticPr fontId="4"/>
  </si>
  <si>
    <t xml:space="preserve">０項目              </t>
  </si>
  <si>
    <t xml:space="preserve">１項目              </t>
  </si>
  <si>
    <t xml:space="preserve">２項目              </t>
  </si>
  <si>
    <t xml:space="preserve">３項目              </t>
  </si>
  <si>
    <t xml:space="preserve">４項目              </t>
  </si>
  <si>
    <t xml:space="preserve">５項目以上          </t>
  </si>
  <si>
    <t xml:space="preserve">　３ヶ月未満        </t>
  </si>
  <si>
    <t xml:space="preserve">　３ヶ月            </t>
  </si>
  <si>
    <t xml:space="preserve">　３ヶ月超１年未満  </t>
  </si>
  <si>
    <t xml:space="preserve">　１年以上          </t>
  </si>
  <si>
    <t xml:space="preserve">利用者が多い        </t>
  </si>
  <si>
    <t xml:space="preserve">利用者が少ない      </t>
  </si>
  <si>
    <t xml:space="preserve">実績なし            </t>
  </si>
  <si>
    <t xml:space="preserve">両立支援制度の充実を図る                </t>
  </si>
  <si>
    <t xml:space="preserve">既存制度の利用者の増加を図る            </t>
  </si>
  <si>
    <t xml:space="preserve">両立支援制度の充実と利用者の増加を図る  </t>
  </si>
  <si>
    <t xml:space="preserve">現状のままでよい    </t>
  </si>
  <si>
    <t xml:space="preserve">問題があるので見直したい                </t>
  </si>
  <si>
    <t xml:space="preserve">育児・介護休業法など法律の知識          </t>
  </si>
  <si>
    <t xml:space="preserve">企業トップの意識    </t>
  </si>
  <si>
    <t xml:space="preserve">人事・労務担当者の意識                  </t>
  </si>
  <si>
    <t xml:space="preserve">両立支援制度利用者の存在                </t>
  </si>
  <si>
    <t xml:space="preserve">企業の経営状況      </t>
  </si>
  <si>
    <t xml:space="preserve">行政の経費補助      </t>
  </si>
  <si>
    <t xml:space="preserve">既に十分に取組んでいる                  </t>
  </si>
  <si>
    <t xml:space="preserve">取組んではいるが不十分                  </t>
  </si>
  <si>
    <t xml:space="preserve">現状のままで問題はない                  </t>
  </si>
  <si>
    <t xml:space="preserve">全く取組んでいない  </t>
  </si>
  <si>
    <t xml:space="preserve">積極的に取組むべき  </t>
  </si>
  <si>
    <t xml:space="preserve">ある程度取組むべき  </t>
  </si>
  <si>
    <t xml:space="preserve">積極的に参加したほうがよい              </t>
  </si>
  <si>
    <t>仕事に支障のない範囲で参加したほうがよい</t>
  </si>
  <si>
    <t>必要に迫られた場合のみ参加したほうがよい</t>
  </si>
  <si>
    <t xml:space="preserve">参加する必要はない  </t>
  </si>
  <si>
    <t>代替要員の確保が困難</t>
  </si>
  <si>
    <t>前例（モデル）がない</t>
  </si>
  <si>
    <t>男性の育児参加の促進</t>
  </si>
  <si>
    <t>社内の相談窓口の設置</t>
  </si>
  <si>
    <t xml:space="preserve">「子育て中」の女性を積極的に採用している                    </t>
  </si>
  <si>
    <t xml:space="preserve">「子育て中」であることは採用とは関係ない                    </t>
  </si>
  <si>
    <t xml:space="preserve">「子育て中」の女性の採用は難しい                            </t>
  </si>
  <si>
    <t xml:space="preserve">どちらともいえない                                          </t>
  </si>
  <si>
    <t xml:space="preserve">長続きしない                                                </t>
  </si>
  <si>
    <t xml:space="preserve">残業や休日出勤を頼みづらくなる                              </t>
  </si>
  <si>
    <t xml:space="preserve">子どものことで突然休まれると困る                            </t>
  </si>
  <si>
    <t xml:space="preserve">職場の人間関係・協調性への不安                              </t>
  </si>
  <si>
    <t xml:space="preserve">技能・経験や知識の不足                                      </t>
  </si>
  <si>
    <t xml:space="preserve">子育て中の女性を採用したことがない                          </t>
  </si>
  <si>
    <t xml:space="preserve">問題になったことがある                                      </t>
  </si>
  <si>
    <t xml:space="preserve">問題になったことはないが実態としてはある                    </t>
  </si>
  <si>
    <t xml:space="preserve">問題になったことも実態としてもない                          </t>
  </si>
  <si>
    <t xml:space="preserve">無回答                                                    </t>
    <phoneticPr fontId="2"/>
  </si>
  <si>
    <t xml:space="preserve">実施していない        </t>
    <phoneticPr fontId="2"/>
  </si>
  <si>
    <t xml:space="preserve">実施している          </t>
    <phoneticPr fontId="2"/>
  </si>
  <si>
    <t xml:space="preserve"> </t>
  </si>
  <si>
    <t>実施していないが検討中である</t>
    <phoneticPr fontId="2"/>
  </si>
  <si>
    <t xml:space="preserve">規程有り            </t>
    <rPh sb="1" eb="2">
      <t>テイ</t>
    </rPh>
    <phoneticPr fontId="2"/>
  </si>
  <si>
    <t xml:space="preserve">規程なし            </t>
    <phoneticPr fontId="2"/>
  </si>
  <si>
    <t xml:space="preserve">女性管理職を有する事業所                </t>
    <phoneticPr fontId="2"/>
  </si>
  <si>
    <t>知っていた</t>
    <rPh sb="0" eb="1">
      <t>シ</t>
    </rPh>
    <phoneticPr fontId="2"/>
  </si>
  <si>
    <t>知らなかった</t>
    <rPh sb="0" eb="1">
      <t>シ</t>
    </rPh>
    <phoneticPr fontId="2"/>
  </si>
  <si>
    <t>策定している</t>
    <rPh sb="0" eb="2">
      <t>サクテイ</t>
    </rPh>
    <phoneticPr fontId="2"/>
  </si>
  <si>
    <t>策定を検討中である</t>
    <rPh sb="0" eb="2">
      <t>サクテイ</t>
    </rPh>
    <rPh sb="3" eb="6">
      <t>ケントウチュウ</t>
    </rPh>
    <phoneticPr fontId="2"/>
  </si>
  <si>
    <t>未定である</t>
    <rPh sb="0" eb="2">
      <t>ミテイ</t>
    </rPh>
    <phoneticPr fontId="2"/>
  </si>
  <si>
    <t>策定をする予定はない</t>
    <rPh sb="0" eb="2">
      <t>サクテイ</t>
    </rPh>
    <rPh sb="5" eb="7">
      <t>ヨテイ</t>
    </rPh>
    <phoneticPr fontId="2"/>
  </si>
  <si>
    <t>女性従業員の労働意欲が向上した</t>
  </si>
  <si>
    <t>男性が女性を対等な存在として見るようになった</t>
  </si>
  <si>
    <t>取引先や顧客からの評判が良くなった</t>
  </si>
  <si>
    <t>優秀な人材を採用できるようになった</t>
  </si>
  <si>
    <t>売上や利益率が向上した</t>
  </si>
  <si>
    <t>組織が活性化された</t>
  </si>
  <si>
    <t>生産性向上や競争力強化につながった</t>
  </si>
  <si>
    <t>従業員の就業継続率が向上した</t>
  </si>
  <si>
    <t>女性管理職の割合が増えた</t>
  </si>
  <si>
    <t>従業員又は取引先からの理解が得にくく、利益につながらなかった</t>
  </si>
  <si>
    <t>その他</t>
  </si>
  <si>
    <t>特に目立った効果はなかった</t>
  </si>
  <si>
    <t>無回答</t>
    <rPh sb="0" eb="3">
      <t>ムカイトウ</t>
    </rPh>
    <phoneticPr fontId="2"/>
  </si>
  <si>
    <t>在宅勤務で使用する機器や通信料等の負担軽減</t>
    <phoneticPr fontId="2"/>
  </si>
  <si>
    <t>これまでに働き方改革を進めており、特に大きな影響はなかった</t>
  </si>
  <si>
    <t>これまでも働き方改革を進めていたが、さらに進めることにつながった</t>
  </si>
  <si>
    <t>働き方改革を進めることについて、考えたこともなかった</t>
  </si>
  <si>
    <t>分からない</t>
  </si>
  <si>
    <t>新型コロナウイルス感染症拡大防止のための取組みは行わなかった</t>
  </si>
  <si>
    <t>働き方改革を進めようとしたが、できなかった</t>
    <phoneticPr fontId="2"/>
  </si>
  <si>
    <t>働き方改革を進めるきっかけになった</t>
    <phoneticPr fontId="2"/>
  </si>
  <si>
    <t>法改正などの情報提供</t>
  </si>
  <si>
    <t>セミナー、講習会の開催</t>
  </si>
  <si>
    <t>他社の取組み事例の提供</t>
  </si>
  <si>
    <t>優れた成果を上げている企業の表彰、公表</t>
  </si>
  <si>
    <t>アドバイザーの派遣</t>
  </si>
  <si>
    <t>助成金や補助金の支給</t>
  </si>
  <si>
    <t>保育サービスの拡充・多様化</t>
  </si>
  <si>
    <t>相談、助言</t>
  </si>
  <si>
    <t>原則は１歳だが、一定の場合は１歳６か月</t>
  </si>
  <si>
    <t>無条件に１歳６か月</t>
  </si>
  <si>
    <t>無条件に２歳</t>
  </si>
  <si>
    <t>３歳以上</t>
  </si>
  <si>
    <t>育児休業の規定なし</t>
  </si>
  <si>
    <t>原則は1歳だが、一定の場合は２歳</t>
  </si>
  <si>
    <t>規定なし</t>
  </si>
  <si>
    <t>セクシュアルハラスメントが実態としてある</t>
    <rPh sb="13" eb="15">
      <t>ジッタイ</t>
    </rPh>
    <phoneticPr fontId="2"/>
  </si>
  <si>
    <t>問題になったことも実態としてもない</t>
    <rPh sb="0" eb="2">
      <t>モンダイ</t>
    </rPh>
    <rPh sb="9" eb="11">
      <t>ジッタイ</t>
    </rPh>
    <phoneticPr fontId="2"/>
  </si>
  <si>
    <t>【新規設問】</t>
    <rPh sb="1" eb="3">
      <t>シンキ</t>
    </rPh>
    <rPh sb="3" eb="5">
      <t>セツモン</t>
    </rPh>
    <phoneticPr fontId="2"/>
  </si>
  <si>
    <t>Ⅳ．育児や介護と仕事の両立支援</t>
    <rPh sb="2" eb="4">
      <t>イクジ</t>
    </rPh>
    <rPh sb="5" eb="7">
      <t>カイゴ</t>
    </rPh>
    <rPh sb="8" eb="10">
      <t>シゴト</t>
    </rPh>
    <phoneticPr fontId="2"/>
  </si>
  <si>
    <t>Ⅲ．育児・介護休業制度</t>
    <phoneticPr fontId="2"/>
  </si>
  <si>
    <t>Ⅲ．育児・介護休業制度</t>
    <phoneticPr fontId="2"/>
  </si>
  <si>
    <t>Ⅱ．事業所の女性の雇用管理状況／１．女性管理職等</t>
    <phoneticPr fontId="2"/>
  </si>
  <si>
    <t>Ⅰ．事業所の概要</t>
    <phoneticPr fontId="2"/>
  </si>
  <si>
    <t>付問２－１　女性管理職がいない、少ない理由（MA）</t>
    <phoneticPr fontId="2"/>
  </si>
  <si>
    <t xml:space="preserve">問８　①出産者の有無（数値）
／女性    </t>
    <rPh sb="11" eb="13">
      <t>スウチ</t>
    </rPh>
    <phoneticPr fontId="4"/>
  </si>
  <si>
    <t xml:space="preserve">問８　②うち育児休業開始者（数値）
／女性    </t>
    <rPh sb="14" eb="16">
      <t>スウチ</t>
    </rPh>
    <phoneticPr fontId="4"/>
  </si>
  <si>
    <t xml:space="preserve">問８　③うち管理職（数値）
／女性    </t>
    <rPh sb="6" eb="8">
      <t>カンリ</t>
    </rPh>
    <rPh sb="8" eb="9">
      <t>ショク</t>
    </rPh>
    <phoneticPr fontId="4"/>
  </si>
  <si>
    <t xml:space="preserve">問８　①出産者の有無（数値）
／男性    </t>
    <phoneticPr fontId="4"/>
  </si>
  <si>
    <t xml:space="preserve">問８　②うち育児休業開始者（数値）
／男性    </t>
    <phoneticPr fontId="4"/>
  </si>
  <si>
    <t xml:space="preserve">問８　③うち管理職（数値）
／男性    </t>
    <rPh sb="6" eb="8">
      <t>カンリ</t>
    </rPh>
    <rPh sb="8" eb="9">
      <t>ショク</t>
    </rPh>
    <phoneticPr fontId="4"/>
  </si>
  <si>
    <t>付問９－１　介護休業取得者の有無（SA）</t>
    <phoneticPr fontId="2"/>
  </si>
  <si>
    <t>付問９－２　介護休業取得者の年齢／女性（MA）</t>
    <phoneticPr fontId="2"/>
  </si>
  <si>
    <t>付問９－２　介護休業取得者の年齢／男性（MA）</t>
    <phoneticPr fontId="2"/>
  </si>
  <si>
    <t xml:space="preserve">問10　育児休業復職時の取組／①相談・面接（SA）  </t>
    <phoneticPr fontId="2"/>
  </si>
  <si>
    <t xml:space="preserve">問10　育児休業復職時の取組／②教育・訓練（SA）  </t>
    <phoneticPr fontId="2"/>
  </si>
  <si>
    <t>問10　育児休業復職時の取組／③その他（SA）</t>
    <phoneticPr fontId="2"/>
  </si>
  <si>
    <t xml:space="preserve">問11　①就業規則等での看護休暇制度（SA）
規定の有無    </t>
    <phoneticPr fontId="2"/>
  </si>
  <si>
    <t xml:space="preserve">問11　②看護休暇制度の対象者（SA）  </t>
    <phoneticPr fontId="2"/>
  </si>
  <si>
    <t xml:space="preserve">問11　③看護休暇の給与支給の有無（SA）    </t>
    <phoneticPr fontId="2"/>
  </si>
  <si>
    <t>問11　④看護休暇制度の利用実績（SA）
／女性</t>
    <phoneticPr fontId="2"/>
  </si>
  <si>
    <t>問11　④看護休暇制度の利用実績／女性（数値）</t>
    <rPh sb="20" eb="22">
      <t>スウチ</t>
    </rPh>
    <phoneticPr fontId="2"/>
  </si>
  <si>
    <t>問11　④看護休暇制度の利用実績（SA）
／男性</t>
    <phoneticPr fontId="2"/>
  </si>
  <si>
    <t>問11　④看護休暇制度の利用実績／男性（数値）</t>
    <rPh sb="20" eb="22">
      <t>スウチ</t>
    </rPh>
    <phoneticPr fontId="2"/>
  </si>
  <si>
    <t>①短時間勤務制度（数値）
／男性</t>
    <rPh sb="14" eb="15">
      <t>オトコ</t>
    </rPh>
    <phoneticPr fontId="4"/>
  </si>
  <si>
    <t>②フレックスタイム制度（数値）
／男性</t>
    <rPh sb="17" eb="19">
      <t>ダンセイ</t>
    </rPh>
    <phoneticPr fontId="4"/>
  </si>
  <si>
    <t>問12　育児支援制度の整備数（SA）</t>
    <phoneticPr fontId="2"/>
  </si>
  <si>
    <t>付問13－１　①短時間勤務制度（数値）
／女性</t>
    <rPh sb="0" eb="1">
      <t>フ</t>
    </rPh>
    <rPh sb="16" eb="18">
      <t>スウチ</t>
    </rPh>
    <rPh sb="21" eb="23">
      <t>ジョセイ</t>
    </rPh>
    <phoneticPr fontId="4"/>
  </si>
  <si>
    <t>問13　介護支援制度の整備数（SA）</t>
    <phoneticPr fontId="2"/>
  </si>
  <si>
    <t>付問14－１　①配偶者出産支援休暇（SA）
／女性</t>
    <phoneticPr fontId="4"/>
  </si>
  <si>
    <t>①配偶者出産支援休暇（SA）
／男性</t>
    <phoneticPr fontId="4"/>
  </si>
  <si>
    <t xml:space="preserve">問15　①両立支援への積極的な取組を経営や
人事の方針とする（SA）    </t>
    <phoneticPr fontId="2"/>
  </si>
  <si>
    <t xml:space="preserve">問15　②管理者への研修の実施（SA）  </t>
    <phoneticPr fontId="2"/>
  </si>
  <si>
    <t>問15　③相談窓口の設置（SA）</t>
    <phoneticPr fontId="2"/>
  </si>
  <si>
    <t>問15　④両立支援についての労使の話し合い （SA）</t>
    <phoneticPr fontId="2"/>
  </si>
  <si>
    <t>問15　⑤プロジェクトチームの設置や職業
家庭両立支援者の選任（SA）</t>
    <phoneticPr fontId="2"/>
  </si>
  <si>
    <t>問15　⑦その他（SA）</t>
    <phoneticPr fontId="2"/>
  </si>
  <si>
    <t>問22（２）現在の実施項目（MA）</t>
    <phoneticPr fontId="2"/>
  </si>
  <si>
    <t>問22（３）今後の実施検討項目（MA）</t>
    <phoneticPr fontId="2"/>
  </si>
  <si>
    <t xml:space="preserve">問23　「子育て中の女性」の正社員採用について（SA）
   </t>
    <rPh sb="5" eb="7">
      <t>コソダ</t>
    </rPh>
    <rPh sb="8" eb="9">
      <t>チュウ</t>
    </rPh>
    <rPh sb="10" eb="12">
      <t>ジョセイ</t>
    </rPh>
    <rPh sb="14" eb="17">
      <t>セイシャイン</t>
    </rPh>
    <rPh sb="17" eb="19">
      <t>サイヨウ</t>
    </rPh>
    <phoneticPr fontId="2"/>
  </si>
  <si>
    <t>問26　ハラスメントの対応で困難なこと（MA）</t>
    <rPh sb="11" eb="13">
      <t>タイオウ</t>
    </rPh>
    <rPh sb="14" eb="16">
      <t>コンナン</t>
    </rPh>
    <phoneticPr fontId="2"/>
  </si>
  <si>
    <t>付問6-1　女性活躍推進法に基づく一般事業主行動計画の効果（MA）</t>
    <rPh sb="0" eb="2">
      <t>フモン</t>
    </rPh>
    <rPh sb="27" eb="29">
      <t>コウカ</t>
    </rPh>
    <phoneticPr fontId="2"/>
  </si>
  <si>
    <t>問30　①性的指向・性自認に関して相談できる相談窓口の設置（SA）</t>
    <phoneticPr fontId="2"/>
  </si>
  <si>
    <t>問30　②性的マイノリティへ配慮した誰でも利用できるトイレや更衣室等の整備（SA）</t>
    <phoneticPr fontId="2"/>
  </si>
  <si>
    <t>問30　③性自認に応じたトイレの利用を認める（SA）</t>
    <phoneticPr fontId="2"/>
  </si>
  <si>
    <t>問30　④慶弔休暇や介護休暇等の同性パートナーへの適用（SA）</t>
    <phoneticPr fontId="2"/>
  </si>
  <si>
    <t xml:space="preserve">調査数              </t>
    <phoneticPr fontId="2"/>
  </si>
  <si>
    <t>問30　⑤結婚祝金や家族手当等の同性パートナーへの適用（SA）</t>
    <phoneticPr fontId="2"/>
  </si>
  <si>
    <t>問30　⑥性自認に基づく通称名の使用（SA）</t>
    <phoneticPr fontId="2"/>
  </si>
  <si>
    <t>問30　⑦性別に応じた制服や服装規定などの廃止（SA）</t>
    <phoneticPr fontId="2"/>
  </si>
  <si>
    <t>問30　⑧従業員の理解促進のための講習会や研修の実施（SA）</t>
    <phoneticPr fontId="2"/>
  </si>
  <si>
    <t>問30　⑨事業所の規定や採用情報等で「性自認や性的指向で差別をしない」等の文言を明記（SA）</t>
    <phoneticPr fontId="2"/>
  </si>
  <si>
    <t>問30　⑩性的マイノリティの採用、評価に対する公正さの徹底（SA）</t>
    <phoneticPr fontId="2"/>
  </si>
  <si>
    <t>問30　⑪性自認に配慮した健康診断の実施（SA）</t>
    <phoneticPr fontId="2"/>
  </si>
  <si>
    <t>問30　⑫社内書類等の性別記載への配慮
（性別欄の廃止や任意項目化や「その他」の設定等）（SA）</t>
    <phoneticPr fontId="2"/>
  </si>
  <si>
    <t>問30　⑬その他（SA）</t>
    <phoneticPr fontId="2"/>
  </si>
  <si>
    <t>問31　（２）緊急事態宣言中に実施していたもの（MA）</t>
    <phoneticPr fontId="2"/>
  </si>
  <si>
    <t>問31　（３）今後も継続またはこれから実施したいもの（MA）</t>
    <phoneticPr fontId="2"/>
  </si>
  <si>
    <t>問31　（４）実施したことはなく、今後も実施する予定はないもの（MA）</t>
    <phoneticPr fontId="2"/>
  </si>
  <si>
    <t>問２　女性管理職を有する事業所比率（数値）</t>
    <rPh sb="18" eb="20">
      <t>スウチ</t>
    </rPh>
    <phoneticPr fontId="2"/>
  </si>
  <si>
    <t>　３歳～
　　小学校就学前</t>
    <phoneticPr fontId="2"/>
  </si>
  <si>
    <t>問12　育児支援制度／③テレワーク（在宅勤務制度等）（SA）</t>
    <phoneticPr fontId="2"/>
  </si>
  <si>
    <t>問12　育児支援制度／④始業・終業時刻の繰上げ繰下げ（SA）</t>
    <phoneticPr fontId="2"/>
  </si>
  <si>
    <t>問12　育児支援制度／⑤半日や時間単位の有給休暇（SA）</t>
    <phoneticPr fontId="2"/>
  </si>
  <si>
    <t>問12　育児支援制度／⑥所定外労働の免除（SA）</t>
    <phoneticPr fontId="2"/>
  </si>
  <si>
    <t>問12　育児支援制度／⑧事業所内託児施設（SA）</t>
    <phoneticPr fontId="2"/>
  </si>
  <si>
    <t>問12　育児支援制度／⑨育児に要する経費の援助措置（SA）</t>
    <phoneticPr fontId="2"/>
  </si>
  <si>
    <t>問12　育児支援制度／⑩配偶者同行休業制度（SA）</t>
    <phoneticPr fontId="2"/>
  </si>
  <si>
    <t>問12　育児支援制度／⑦再雇用制度（育児・介護で退職）した人を</t>
    <phoneticPr fontId="2"/>
  </si>
  <si>
    <t>　　　正社員等で優先的に雇用する制度等（SA）</t>
    <phoneticPr fontId="2"/>
  </si>
  <si>
    <t>付問12－１　③テレワーク（在宅勤務制度等）（数値）／女性</t>
    <rPh sb="27" eb="29">
      <t>ジョセイ</t>
    </rPh>
    <phoneticPr fontId="4"/>
  </si>
  <si>
    <t>③テレワーク（在宅勤務制度等）（数値）／男性</t>
    <rPh sb="15" eb="16">
      <t>オトコ</t>
    </rPh>
    <phoneticPr fontId="4"/>
  </si>
  <si>
    <t>④始業・終業時刻の繰上げ・繰下げ（数値）／男性</t>
    <rPh sb="21" eb="23">
      <t>ダンセイ</t>
    </rPh>
    <phoneticPr fontId="4"/>
  </si>
  <si>
    <t>付問12－１　⑤半日や時間単位の有給休暇（数値）／女性</t>
    <rPh sb="25" eb="27">
      <t>ジョセイ</t>
    </rPh>
    <phoneticPr fontId="4"/>
  </si>
  <si>
    <t>⑤半日や時間単位の有給休暇（数値）
／男性</t>
    <rPh sb="19" eb="20">
      <t>オトコ</t>
    </rPh>
    <phoneticPr fontId="4"/>
  </si>
  <si>
    <t>付問12－１　⑥所定外労働の免除（数値）／女性</t>
    <rPh sb="21" eb="23">
      <t>ジョセイ</t>
    </rPh>
    <phoneticPr fontId="4"/>
  </si>
  <si>
    <t>⑥所定外労働の免除（数値）
／男性</t>
    <phoneticPr fontId="4"/>
  </si>
  <si>
    <t>付問12－１　⑦再雇用制度（育児・介護で退職した人を正社員等で優先的に雇用する制度等（数値）／女性</t>
    <rPh sb="47" eb="49">
      <t>ジョセイ</t>
    </rPh>
    <phoneticPr fontId="4"/>
  </si>
  <si>
    <t>⑦再雇用制度（育児・介護で退職した人を正社員等で優先的に雇用する制度等（数値）／男性</t>
    <rPh sb="40" eb="42">
      <t>ダンセイ</t>
    </rPh>
    <phoneticPr fontId="4"/>
  </si>
  <si>
    <t>⑧事業所内託児施設（数値）
／男性</t>
    <rPh sb="15" eb="16">
      <t>オトコ</t>
    </rPh>
    <phoneticPr fontId="4"/>
  </si>
  <si>
    <t>付問12－１　⑨育児に要する経費の援助措置（数値）／女性</t>
    <rPh sb="26" eb="28">
      <t>ジョセイ</t>
    </rPh>
    <phoneticPr fontId="4"/>
  </si>
  <si>
    <t>付問12－１　⑩配偶者同行休業制度（数値）休業延長／女性</t>
    <rPh sb="26" eb="28">
      <t>ジョセイ</t>
    </rPh>
    <phoneticPr fontId="4"/>
  </si>
  <si>
    <t>⑩配偶者同行休業制度（数値）
／男性</t>
    <rPh sb="16" eb="17">
      <t>オトコ</t>
    </rPh>
    <phoneticPr fontId="4"/>
  </si>
  <si>
    <t>付問13－１　②フレックスタイム制度（数値）／女性</t>
    <rPh sb="23" eb="25">
      <t>ジョセイ</t>
    </rPh>
    <phoneticPr fontId="4"/>
  </si>
  <si>
    <t>０項目</t>
    <phoneticPr fontId="2"/>
  </si>
  <si>
    <t>１項目</t>
    <phoneticPr fontId="2"/>
  </si>
  <si>
    <t>２項目</t>
    <phoneticPr fontId="2"/>
  </si>
  <si>
    <t>３項目</t>
    <phoneticPr fontId="2"/>
  </si>
  <si>
    <t>４項目</t>
    <phoneticPr fontId="2"/>
  </si>
  <si>
    <t>５項目以上</t>
    <rPh sb="3" eb="5">
      <t>イジョウ</t>
    </rPh>
    <phoneticPr fontId="2"/>
  </si>
  <si>
    <t>問14　両立支援制度／④その他（SA）</t>
    <phoneticPr fontId="2"/>
  </si>
  <si>
    <t xml:space="preserve">付問14－１　②就業形態の移行（正社員⇔パート等）（SA）／女性    </t>
    <phoneticPr fontId="4"/>
  </si>
  <si>
    <t xml:space="preserve">②就業形態の移行（正社員⇔パート等）（SA）
／男性    </t>
    <phoneticPr fontId="4"/>
  </si>
  <si>
    <t>③勤務地限定・選択制度（SA）
／男性</t>
    <phoneticPr fontId="4"/>
  </si>
  <si>
    <t xml:space="preserve">付問14－１　④その他（SA）
／女性    </t>
    <phoneticPr fontId="4"/>
  </si>
  <si>
    <t xml:space="preserve">④その他（SA）
／男性    </t>
    <phoneticPr fontId="4"/>
  </si>
  <si>
    <t>その他</t>
    <rPh sb="2" eb="3">
      <t>タ</t>
    </rPh>
    <phoneticPr fontId="2"/>
  </si>
  <si>
    <t>セクシュアルハラスメント</t>
  </si>
  <si>
    <t>パワーハラスメント</t>
  </si>
  <si>
    <t>性的指向・性自認によるハラスメント(SOGIハラスメント)</t>
  </si>
  <si>
    <t>マタニティハラスメント</t>
  </si>
  <si>
    <t>問27　①就業規則等にハラスメント禁止を明記（SA）</t>
    <phoneticPr fontId="2"/>
  </si>
  <si>
    <t>問27　②ポスター、リーフレット、手引き等防止のための啓発資料を配布または掲示（SA）</t>
    <rPh sb="17" eb="19">
      <t>テビ</t>
    </rPh>
    <rPh sb="20" eb="21">
      <t>トウ</t>
    </rPh>
    <rPh sb="21" eb="23">
      <t>ボウシ</t>
    </rPh>
    <rPh sb="27" eb="29">
      <t>ケイハツ</t>
    </rPh>
    <rPh sb="29" eb="31">
      <t>シリョウ</t>
    </rPh>
    <rPh sb="32" eb="34">
      <t>ハイフ</t>
    </rPh>
    <rPh sb="37" eb="39">
      <t>ケイジ</t>
    </rPh>
    <phoneticPr fontId="2"/>
  </si>
  <si>
    <t>問27　③ハラスメントに関する研修・講習等の実施（外部機関の研修等に、従業員を参加させる場合も含む）（SA）</t>
    <rPh sb="12" eb="13">
      <t>カン</t>
    </rPh>
    <rPh sb="15" eb="17">
      <t>ケンシュウ</t>
    </rPh>
    <rPh sb="18" eb="20">
      <t>コウシュウ</t>
    </rPh>
    <rPh sb="20" eb="21">
      <t>トウ</t>
    </rPh>
    <rPh sb="22" eb="24">
      <t>ジッシ</t>
    </rPh>
    <rPh sb="25" eb="27">
      <t>ガイブ</t>
    </rPh>
    <rPh sb="27" eb="29">
      <t>キカン</t>
    </rPh>
    <rPh sb="30" eb="32">
      <t>ケンシュウ</t>
    </rPh>
    <rPh sb="32" eb="33">
      <t>トウ</t>
    </rPh>
    <rPh sb="35" eb="38">
      <t>ジュウギョウイン</t>
    </rPh>
    <rPh sb="39" eb="41">
      <t>サンカ</t>
    </rPh>
    <rPh sb="44" eb="46">
      <t>バアイ</t>
    </rPh>
    <rPh sb="47" eb="48">
      <t>フク</t>
    </rPh>
    <phoneticPr fontId="2"/>
  </si>
  <si>
    <t>問27　④事業所内外に相談窓口・担当者、苦情処理機関等を設置（SA）</t>
    <phoneticPr fontId="2"/>
  </si>
  <si>
    <t>問27　⑤実態把握のためのアンケートや調査を実施（SA）</t>
    <phoneticPr fontId="2"/>
  </si>
  <si>
    <t>問27　⑦管理職等への意識啓発・理解促進（SA）</t>
    <rPh sb="5" eb="7">
      <t>カンリ</t>
    </rPh>
    <rPh sb="7" eb="9">
      <t>ショクナド</t>
    </rPh>
    <rPh sb="11" eb="13">
      <t>イシキ</t>
    </rPh>
    <rPh sb="13" eb="15">
      <t>ケイハツ</t>
    </rPh>
    <rPh sb="16" eb="18">
      <t>リカイ</t>
    </rPh>
    <rPh sb="18" eb="20">
      <t>ソクシン</t>
    </rPh>
    <phoneticPr fontId="2"/>
  </si>
  <si>
    <t>問27　⑧法律に基づく制度の整備や、制度を利用しやすい職場風土の譲成（SA）</t>
    <rPh sb="5" eb="7">
      <t>ホウリツ</t>
    </rPh>
    <rPh sb="8" eb="9">
      <t>モト</t>
    </rPh>
    <rPh sb="11" eb="13">
      <t>セイド</t>
    </rPh>
    <rPh sb="14" eb="16">
      <t>セイビ</t>
    </rPh>
    <rPh sb="18" eb="20">
      <t>セイド</t>
    </rPh>
    <rPh sb="21" eb="23">
      <t>リヨウ</t>
    </rPh>
    <rPh sb="27" eb="29">
      <t>ショクバ</t>
    </rPh>
    <rPh sb="29" eb="31">
      <t>フウド</t>
    </rPh>
    <rPh sb="32" eb="33">
      <t>ユズル</t>
    </rPh>
    <rPh sb="33" eb="34">
      <t>シゲル</t>
    </rPh>
    <phoneticPr fontId="2"/>
  </si>
  <si>
    <t>問27　⑨その他（SA）</t>
    <rPh sb="7" eb="8">
      <t>タ</t>
    </rPh>
    <phoneticPr fontId="2"/>
  </si>
  <si>
    <t>建設業</t>
  </si>
  <si>
    <t>製造業</t>
  </si>
  <si>
    <t>情報通信業</t>
  </si>
  <si>
    <t>運輸業、郵便業</t>
  </si>
  <si>
    <t>卸売業、小売業</t>
  </si>
  <si>
    <t>金融業、保険業</t>
  </si>
  <si>
    <t>学術研究、専門・技術サービス業</t>
  </si>
  <si>
    <t>宿泊業、飲食サービス業</t>
  </si>
  <si>
    <t>生活関連サービス業、娯楽業</t>
  </si>
  <si>
    <t>教育、学習支援業</t>
  </si>
  <si>
    <t>医療、福祉</t>
  </si>
  <si>
    <t>サービス業（他に分類されないもの）</t>
  </si>
  <si>
    <t>無回答</t>
  </si>
  <si>
    <t>０人</t>
    <rPh sb="1" eb="2">
      <t>ニン</t>
    </rPh>
    <phoneticPr fontId="2"/>
  </si>
  <si>
    <t>問４－１　貴事業所の女性の活躍が進んでいない理由  （MA）</t>
    <rPh sb="22" eb="24">
      <t>リユウ</t>
    </rPh>
    <phoneticPr fontId="2"/>
  </si>
  <si>
    <t>早く退職してしまうから</t>
  </si>
  <si>
    <t>家事・育児等の家庭生活のため、転勤や超過勤務に制約があるから</t>
  </si>
  <si>
    <t>本人が昇進を望まない、又は仕事に対して消極的であるから</t>
  </si>
  <si>
    <t>トップの意識・理解が不十分であるから</t>
  </si>
  <si>
    <t>女性が十分に活躍しているわけではないが、現状のままでも問題がないから</t>
  </si>
  <si>
    <t>女性従業員が少ない又はいないから</t>
  </si>
  <si>
    <t>１歳未満</t>
  </si>
  <si>
    <t>１歳</t>
  </si>
  <si>
    <t>２歳～３歳未満</t>
  </si>
  <si>
    <t>規定あり</t>
    <rPh sb="0" eb="2">
      <t>キテイ</t>
    </rPh>
    <phoneticPr fontId="2"/>
  </si>
  <si>
    <t xml:space="preserve"> 93日</t>
    <phoneticPr fontId="2"/>
  </si>
  <si>
    <t xml:space="preserve"> ６か月以上１年未満</t>
    <phoneticPr fontId="2"/>
  </si>
  <si>
    <t xml:space="preserve"> １年</t>
    <phoneticPr fontId="2"/>
  </si>
  <si>
    <t xml:space="preserve"> １年を超える期間</t>
    <phoneticPr fontId="2"/>
  </si>
  <si>
    <t xml:space="preserve"> 93日を超え
 ６か月未満</t>
    <phoneticPr fontId="2"/>
  </si>
  <si>
    <t>-</t>
    <phoneticPr fontId="2"/>
  </si>
  <si>
    <t>1日未満</t>
  </si>
  <si>
    <t>法律の内容の充実</t>
  </si>
  <si>
    <t>職場の両立支援制度の充実</t>
  </si>
  <si>
    <t>職場の一人当たりの業務量の削減</t>
  </si>
  <si>
    <t>休業取得に対する上司、同僚の理解浸透</t>
  </si>
  <si>
    <t>個人の努力</t>
  </si>
  <si>
    <t>両立支援制度利用者の増加</t>
  </si>
  <si>
    <t>家族のサポートや家族の意識改革</t>
  </si>
  <si>
    <t>保育園等、社会のサポート体制の充実</t>
  </si>
  <si>
    <t>行政の経費補助</t>
  </si>
  <si>
    <t>職場の理解不足</t>
  </si>
  <si>
    <t>キャリア形成において不利になる</t>
  </si>
  <si>
    <t>休業中の賃金補償</t>
  </si>
  <si>
    <t>上司の理解が進まない</t>
  </si>
  <si>
    <t>男性自身が育児休業を取る意識がない</t>
  </si>
  <si>
    <t>社会の認識の欠如</t>
  </si>
  <si>
    <t>パンフレットなどによる両立支援のための既存制度の周知・ＰＲ</t>
  </si>
  <si>
    <t>管理職への理解・周知の徹底</t>
  </si>
  <si>
    <t>人事・労務担当者への理解・周知徹底</t>
  </si>
  <si>
    <t>定期的な従業員満足度調査の実施</t>
  </si>
  <si>
    <t>仕事の見直しや長時間労働の削減</t>
  </si>
  <si>
    <t>育児等対象者と対象者外の従業員との間に不公平感の出ない制度の設置</t>
  </si>
  <si>
    <t>企業のトップの意識改革</t>
  </si>
  <si>
    <t>両立支援のための労使の話し合い</t>
  </si>
  <si>
    <t>両立支援のための社員間の話し合い</t>
  </si>
  <si>
    <t>計画的な年休取得の促進</t>
  </si>
  <si>
    <t>ノー残業デーの設定</t>
  </si>
  <si>
    <t>事実確認が難しい</t>
  </si>
  <si>
    <t>プライバシーの保護が難しい</t>
  </si>
  <si>
    <t>どこまでがハラスメントに該当するか、線引きが難しい</t>
  </si>
  <si>
    <t>被害者が嫌がっていることを加害者に理解させることが難しい</t>
  </si>
  <si>
    <t>相談を受ける際の留意点等が分からない</t>
  </si>
  <si>
    <t>被害者への事実確認（事情聴取）に際しての対応が難しい</t>
  </si>
  <si>
    <t>被害者への精神的ダメージが大きい場合の対応が難しい</t>
  </si>
  <si>
    <t>加害者への処分を含めた対応が難しい</t>
  </si>
  <si>
    <t>顧客や取引き相手が加害者の場合の対応が難しい</t>
  </si>
  <si>
    <t>相談後の対処法が分からない</t>
  </si>
  <si>
    <t>日常の業務が忙しいため、十分に対応する余裕がない</t>
  </si>
  <si>
    <t>相談窓口の整備等に経費がかかるため難しい</t>
  </si>
  <si>
    <t>法律も内容も知っている</t>
  </si>
  <si>
    <t>聞いたことがあるが、内容は知らない</t>
  </si>
  <si>
    <t>知らない</t>
  </si>
  <si>
    <t>条例も大まかな内容も知っている</t>
  </si>
  <si>
    <t>内容を知っている</t>
  </si>
  <si>
    <t>名前は聞いたことがあるが、内容は知らない</t>
  </si>
  <si>
    <t>短時間勤務の実施</t>
  </si>
  <si>
    <t>フレックスタイムの実施</t>
  </si>
  <si>
    <t>在宅勤務の実施</t>
  </si>
  <si>
    <t>電話やメールを活用したコミュニケーションの実施</t>
  </si>
  <si>
    <t>オンライン会議の実施</t>
  </si>
  <si>
    <t>始業・就業時刻の繰上げ・繰下げ</t>
  </si>
  <si>
    <t>所定外労働の禁止</t>
  </si>
  <si>
    <t>半日や時間単位の有給休暇</t>
  </si>
  <si>
    <t>体調不良時における休暇取得の奨励</t>
  </si>
  <si>
    <t>妊娠中の女性労働者への配慮</t>
  </si>
  <si>
    <t>公共交通機関以外の手段による通勤や時差出勤の承認</t>
  </si>
  <si>
    <t>決裁方法の工夫</t>
  </si>
  <si>
    <t>その他</t>
    <phoneticPr fontId="2"/>
  </si>
  <si>
    <t>無回答</t>
    <phoneticPr fontId="2"/>
  </si>
  <si>
    <t>必要な経験、判断力等を有する女性がいないから</t>
  </si>
  <si>
    <t>女性が管理職になることを希望しないから</t>
  </si>
  <si>
    <t>将来管理職に就く可能性のある女性はいるが、役職につくための在籍年数を満たしていないから</t>
  </si>
  <si>
    <t>勤続年数が短く、管理職になるまでに退職してしまうから</t>
  </si>
  <si>
    <t>男性従業員が女性管理職を希望しないから</t>
  </si>
  <si>
    <t>顧客が女性管理職を希望しないから</t>
  </si>
  <si>
    <t>問８　②うち育児休業開始者（数値）
／女性</t>
    <rPh sb="8" eb="10">
      <t>キュウギョウ</t>
    </rPh>
    <rPh sb="10" eb="12">
      <t>カイシ</t>
    </rPh>
    <rPh sb="12" eb="13">
      <t>シャ</t>
    </rPh>
    <phoneticPr fontId="4"/>
  </si>
  <si>
    <t>問８　③うち管理職（数値）
／女性</t>
    <rPh sb="6" eb="8">
      <t>カンリ</t>
    </rPh>
    <rPh sb="8" eb="9">
      <t>ショク</t>
    </rPh>
    <phoneticPr fontId="4"/>
  </si>
  <si>
    <t>問８　①出産者数（数値）
／男性</t>
    <phoneticPr fontId="4"/>
  </si>
  <si>
    <t>問８　②うち育児休業開始者（数値）
／男性</t>
    <rPh sb="8" eb="10">
      <t>キュウギョウ</t>
    </rPh>
    <rPh sb="10" eb="12">
      <t>カイシ</t>
    </rPh>
    <rPh sb="12" eb="13">
      <t>シャ</t>
    </rPh>
    <phoneticPr fontId="4"/>
  </si>
  <si>
    <t>問８　③うち管理職（数値）
／男性</t>
    <rPh sb="6" eb="8">
      <t>カンリ</t>
    </rPh>
    <rPh sb="8" eb="9">
      <t>ショク</t>
    </rPh>
    <phoneticPr fontId="4"/>
  </si>
  <si>
    <t xml:space="preserve"> 31日未満</t>
    <rPh sb="4" eb="6">
      <t>ミマン</t>
    </rPh>
    <phoneticPr fontId="2"/>
  </si>
  <si>
    <t xml:space="preserve"> 31日以上
　93日未満</t>
    <phoneticPr fontId="2"/>
  </si>
  <si>
    <t>問13　介護支援制度／③テレワーク（在宅勤務制度等）（SA）</t>
    <phoneticPr fontId="2"/>
  </si>
  <si>
    <t>問13　介護支援制度／④始業・終業時刻の繰上げ・繰下げ（SA）</t>
    <phoneticPr fontId="2"/>
  </si>
  <si>
    <t>問13　介護支援制度／⑤半日や時間単位の有給休暇（SA）</t>
    <phoneticPr fontId="2"/>
  </si>
  <si>
    <t>問13　介護支援制度／⑥再雇用制度（育児・介護で退職した人を正社員等で優先的に雇用する制度等（SA）</t>
    <phoneticPr fontId="2"/>
  </si>
  <si>
    <t>問13　介護支援制度／⑦介護に要する経費の援助措置（SA）</t>
    <phoneticPr fontId="2"/>
  </si>
  <si>
    <t>付問13－１　③［テレワーク（在宅勤務制度等）（数値）／女性</t>
    <rPh sb="28" eb="30">
      <t>ジョセイ</t>
    </rPh>
    <phoneticPr fontId="4"/>
  </si>
  <si>
    <t>③［テレワーク（在宅勤務制度等）（数値）／男性</t>
    <rPh sb="21" eb="23">
      <t>ダンセイ</t>
    </rPh>
    <phoneticPr fontId="4"/>
  </si>
  <si>
    <t>付問13－１　④始業・終業時刻の繰上げ・繰下げ（数値）／女性</t>
    <rPh sb="28" eb="30">
      <t>ジョセイ</t>
    </rPh>
    <phoneticPr fontId="4"/>
  </si>
  <si>
    <t>付問13－１　⑤半日や時間単位の有給休暇（数値）／女性</t>
    <rPh sb="0" eb="1">
      <t>フ</t>
    </rPh>
    <rPh sb="21" eb="23">
      <t>スウチ</t>
    </rPh>
    <rPh sb="25" eb="27">
      <t>ジョセイ</t>
    </rPh>
    <phoneticPr fontId="4"/>
  </si>
  <si>
    <t>⑥再雇用制度（育児・介護で退職した人を正社員等で優先的に雇用する制度等（数値）／男性</t>
    <rPh sb="40" eb="42">
      <t>ダンセイ</t>
    </rPh>
    <phoneticPr fontId="4"/>
  </si>
  <si>
    <t>付問13－１　⑥再雇用制度（育児・介護で退職した人を正社員等で優先的に雇用する制度等（数値）／女性</t>
    <rPh sb="47" eb="49">
      <t>ジョセイ</t>
    </rPh>
    <phoneticPr fontId="4"/>
  </si>
  <si>
    <t>付問13－１　⑦介護に要する経費の援助措置／女性</t>
    <rPh sb="22" eb="24">
      <t>ジョセイ</t>
    </rPh>
    <phoneticPr fontId="4"/>
  </si>
  <si>
    <t>⑦介護に要する経費の援助措置（数値）
／男性</t>
    <rPh sb="20" eb="22">
      <t>ダンセイ</t>
    </rPh>
    <phoneticPr fontId="4"/>
  </si>
  <si>
    <t>②フレックスタイム制度（数値）／男性</t>
    <rPh sb="16" eb="18">
      <t>ダンセイ</t>
    </rPh>
    <phoneticPr fontId="4"/>
  </si>
  <si>
    <t>⑤半日や時間単位の有給休暇（数値）／男性</t>
    <rPh sb="17" eb="18">
      <t>オトコ</t>
    </rPh>
    <phoneticPr fontId="4"/>
  </si>
  <si>
    <t>付問12－１　⑧事業所内託児施設（数値）／女性</t>
    <rPh sb="21" eb="23">
      <t>ジョセイ</t>
    </rPh>
    <phoneticPr fontId="4"/>
  </si>
  <si>
    <t>⑨育児に要する経費の援助措置（数値）／男性</t>
    <rPh sb="19" eb="21">
      <t>ダンセイ</t>
    </rPh>
    <phoneticPr fontId="4"/>
  </si>
  <si>
    <t xml:space="preserve">無回答              </t>
    <phoneticPr fontId="2"/>
  </si>
  <si>
    <t>問33　Ⅶ．行政への要望・自由意見など</t>
    <rPh sb="0" eb="1">
      <t>トイ</t>
    </rPh>
    <rPh sb="6" eb="8">
      <t>ギョウセイ</t>
    </rPh>
    <rPh sb="10" eb="12">
      <t>ヨウボウ</t>
    </rPh>
    <rPh sb="13" eb="17">
      <t>ジユウイケン</t>
    </rPh>
    <phoneticPr fontId="2"/>
  </si>
  <si>
    <t>０人</t>
    <rPh sb="1" eb="2">
      <t>ニン</t>
    </rPh>
    <phoneticPr fontId="4"/>
  </si>
  <si>
    <t>１～９人</t>
    <phoneticPr fontId="4"/>
  </si>
  <si>
    <t>10～19人</t>
    <phoneticPr fontId="4"/>
  </si>
  <si>
    <t>50～99人</t>
    <phoneticPr fontId="4"/>
  </si>
  <si>
    <t>問８　出産者数と育児休業開始者数</t>
    <rPh sb="0" eb="1">
      <t>トイ</t>
    </rPh>
    <rPh sb="3" eb="6">
      <t>シュッサンシャ</t>
    </rPh>
    <rPh sb="6" eb="7">
      <t>スウ</t>
    </rPh>
    <rPh sb="8" eb="10">
      <t>イクジ</t>
    </rPh>
    <rPh sb="10" eb="12">
      <t>キュウギョウ</t>
    </rPh>
    <rPh sb="12" eb="15">
      <t>カイシシャ</t>
    </rPh>
    <rPh sb="15" eb="16">
      <t>スウ</t>
    </rPh>
    <phoneticPr fontId="2"/>
  </si>
  <si>
    <t>問30　職場における性的マイノリティへの配慮</t>
    <rPh sb="0" eb="1">
      <t>トイ</t>
    </rPh>
    <rPh sb="4" eb="6">
      <t>ショクバ</t>
    </rPh>
    <rPh sb="10" eb="12">
      <t>セイテキ</t>
    </rPh>
    <rPh sb="20" eb="22">
      <t>ハイリョ</t>
    </rPh>
    <phoneticPr fontId="2"/>
  </si>
  <si>
    <t>F2　常用労働者数（従業員数からみた事業所の規模）</t>
    <rPh sb="3" eb="5">
      <t>ジョウヨウ</t>
    </rPh>
    <rPh sb="5" eb="8">
      <t>ロウドウシャ</t>
    </rPh>
    <rPh sb="8" eb="9">
      <t>スウ</t>
    </rPh>
    <rPh sb="10" eb="13">
      <t>ジュウギョウイン</t>
    </rPh>
    <rPh sb="13" eb="14">
      <t>スウ</t>
    </rPh>
    <rPh sb="18" eb="21">
      <t>ジギョウショ</t>
    </rPh>
    <rPh sb="22" eb="24">
      <t>キボ</t>
    </rPh>
    <phoneticPr fontId="4"/>
  </si>
  <si>
    <t>F2（１）事業所の常用労働者数／男性（数値）</t>
    <rPh sb="19" eb="21">
      <t>スウチ</t>
    </rPh>
    <phoneticPr fontId="2"/>
  </si>
  <si>
    <t>F2（２）事業所の常用労働者数／女性（数値）</t>
    <rPh sb="19" eb="21">
      <t>スウチ</t>
    </rPh>
    <phoneticPr fontId="2"/>
  </si>
  <si>
    <t>F4　事業所の常用労働者数（数値）</t>
    <phoneticPr fontId="4"/>
  </si>
  <si>
    <t>Ⅱ．事業所の女性の雇用管理状況／２．女性の能力発揮についての取組み（ポジティブ・アクション）</t>
    <phoneticPr fontId="2"/>
  </si>
  <si>
    <t>Ⅴ．職場のハラスメントについて</t>
    <rPh sb="2" eb="4">
      <t>ショクバ</t>
    </rPh>
    <phoneticPr fontId="2"/>
  </si>
  <si>
    <t>Ⅶ．新型コロナウイルス感染症への対応と働き方改革</t>
    <rPh sb="2" eb="4">
      <t>シンガタ</t>
    </rPh>
    <rPh sb="11" eb="14">
      <t>カンセンショウ</t>
    </rPh>
    <rPh sb="16" eb="18">
      <t>タイオウ</t>
    </rPh>
    <rPh sb="19" eb="20">
      <t>ハタラ</t>
    </rPh>
    <rPh sb="21" eb="22">
      <t>カタ</t>
    </rPh>
    <rPh sb="22" eb="24">
      <t>カイカク</t>
    </rPh>
    <phoneticPr fontId="2"/>
  </si>
  <si>
    <t>Ⅴ職場のハラスメントについて</t>
    <rPh sb="1" eb="3">
      <t>ショクバ</t>
    </rPh>
    <phoneticPr fontId="2"/>
  </si>
  <si>
    <t>F4（１）事業所の常用労働者数（数値）
一般労働者</t>
    <phoneticPr fontId="4"/>
  </si>
  <si>
    <t>F3　常用労働者に占める女性比率（数値）</t>
    <phoneticPr fontId="4"/>
  </si>
  <si>
    <t xml:space="preserve">F4（２）事業所の常用労働者数（数値）
パートタイマー等
</t>
  </si>
  <si>
    <t>Ⅵ．多様性の尊重</t>
    <rPh sb="2" eb="5">
      <t>タヨウセイ</t>
    </rPh>
    <rPh sb="6" eb="8">
      <t>ソンチョウ</t>
    </rPh>
    <phoneticPr fontId="2"/>
  </si>
  <si>
    <t>Ⅱ．女性の雇用状況／3．女性活躍推進法に基づく事業主行動計画についての取組み</t>
    <rPh sb="2" eb="4">
      <t>ジョセイ</t>
    </rPh>
    <rPh sb="5" eb="7">
      <t>コヨウ</t>
    </rPh>
    <rPh sb="7" eb="9">
      <t>ジョウキョウ</t>
    </rPh>
    <rPh sb="12" eb="14">
      <t>ジョセイ</t>
    </rPh>
    <rPh sb="14" eb="16">
      <t>カツヤク</t>
    </rPh>
    <rPh sb="16" eb="19">
      <t>スイシンホウ</t>
    </rPh>
    <rPh sb="20" eb="21">
      <t>モト</t>
    </rPh>
    <rPh sb="23" eb="25">
      <t>ジギョウ</t>
    </rPh>
    <rPh sb="25" eb="26">
      <t>ヌシ</t>
    </rPh>
    <rPh sb="26" eb="28">
      <t>コウドウ</t>
    </rPh>
    <rPh sb="28" eb="30">
      <t>ケイカク</t>
    </rPh>
    <rPh sb="35" eb="37">
      <t>トリクミ</t>
    </rPh>
    <phoneticPr fontId="2"/>
  </si>
  <si>
    <t>F1　業種(SA)</t>
    <phoneticPr fontId="2"/>
  </si>
  <si>
    <t>問１　平均年齢（数値）</t>
    <rPh sb="8" eb="10">
      <t>スウチ</t>
    </rPh>
    <phoneticPr fontId="4"/>
  </si>
  <si>
    <t>問１　平均勤続年数（数値）</t>
    <rPh sb="10" eb="12">
      <t>スウチ</t>
    </rPh>
    <phoneticPr fontId="2"/>
  </si>
  <si>
    <t>問２　登用状況（数値）</t>
    <rPh sb="8" eb="10">
      <t>スウチ</t>
    </rPh>
    <phoneticPr fontId="4"/>
  </si>
  <si>
    <t xml:space="preserve">問３　ポジティブ・アクション認知度  （SA）
</t>
    <phoneticPr fontId="2"/>
  </si>
  <si>
    <t xml:space="preserve">問４　女性活躍の取組みの進捗状況（SA）
</t>
    <rPh sb="3" eb="5">
      <t>ジョセイ</t>
    </rPh>
    <rPh sb="5" eb="7">
      <t>カツヤク</t>
    </rPh>
    <rPh sb="8" eb="10">
      <t>トリク</t>
    </rPh>
    <rPh sb="12" eb="14">
      <t>シンチョク</t>
    </rPh>
    <rPh sb="14" eb="16">
      <t>ジョウキョウ</t>
    </rPh>
    <phoneticPr fontId="2"/>
  </si>
  <si>
    <t>問5　女性活躍推進法に基づく一般事業主行動計画策定・届け出義務の認知度（SA）</t>
    <rPh sb="3" eb="5">
      <t>ジョセイ</t>
    </rPh>
    <rPh sb="5" eb="7">
      <t>カツヤク</t>
    </rPh>
    <rPh sb="7" eb="9">
      <t>スイシン</t>
    </rPh>
    <rPh sb="9" eb="10">
      <t>ホウ</t>
    </rPh>
    <rPh sb="11" eb="12">
      <t>モト</t>
    </rPh>
    <rPh sb="14" eb="16">
      <t>イッパン</t>
    </rPh>
    <rPh sb="16" eb="18">
      <t>ジギョウ</t>
    </rPh>
    <rPh sb="18" eb="19">
      <t>ヌシ</t>
    </rPh>
    <rPh sb="19" eb="21">
      <t>コウドウ</t>
    </rPh>
    <rPh sb="21" eb="23">
      <t>ケイカク</t>
    </rPh>
    <rPh sb="23" eb="25">
      <t>サクテイ</t>
    </rPh>
    <rPh sb="26" eb="27">
      <t>トド</t>
    </rPh>
    <rPh sb="28" eb="29">
      <t>デ</t>
    </rPh>
    <rPh sb="29" eb="31">
      <t>ギム</t>
    </rPh>
    <rPh sb="32" eb="35">
      <t>ニンチド</t>
    </rPh>
    <phoneticPr fontId="2"/>
  </si>
  <si>
    <t>問6　女性活躍推進法に基づく一般事業主行動計画の策定状況（SA）</t>
    <rPh sb="3" eb="5">
      <t>ジョセイ</t>
    </rPh>
    <rPh sb="5" eb="7">
      <t>カツヤク</t>
    </rPh>
    <rPh sb="7" eb="9">
      <t>スイシン</t>
    </rPh>
    <rPh sb="9" eb="10">
      <t>ホウ</t>
    </rPh>
    <rPh sb="11" eb="12">
      <t>モト</t>
    </rPh>
    <rPh sb="14" eb="16">
      <t>イッパン</t>
    </rPh>
    <rPh sb="16" eb="18">
      <t>ジギョウ</t>
    </rPh>
    <rPh sb="18" eb="19">
      <t>ヌシ</t>
    </rPh>
    <rPh sb="19" eb="21">
      <t>コウドウ</t>
    </rPh>
    <rPh sb="21" eb="23">
      <t>ケイカク</t>
    </rPh>
    <rPh sb="24" eb="26">
      <t>サクテイ</t>
    </rPh>
    <rPh sb="26" eb="28">
      <t>ジョウキョウ</t>
    </rPh>
    <phoneticPr fontId="2"/>
  </si>
  <si>
    <t>問７　育児休業の取得可能期間（SA）</t>
    <rPh sb="10" eb="12">
      <t>カノウ</t>
    </rPh>
    <rPh sb="12" eb="14">
      <t>キカン</t>
    </rPh>
    <phoneticPr fontId="2"/>
  </si>
  <si>
    <t>問８　①出産者数（数値）
／女性</t>
    <rPh sb="9" eb="11">
      <t>スウチ</t>
    </rPh>
    <phoneticPr fontId="4"/>
  </si>
  <si>
    <t>付問８－１　育児休業取得者がいた場合の業務対応  （SA）</t>
    <phoneticPr fontId="2"/>
  </si>
  <si>
    <t>問９　介護休業取得可能期間（SA）</t>
    <rPh sb="9" eb="11">
      <t>カノウ</t>
    </rPh>
    <phoneticPr fontId="2"/>
  </si>
  <si>
    <t>問12　育児支援制度／①短時間勤務制度（SA）</t>
    <phoneticPr fontId="2"/>
  </si>
  <si>
    <t>問12　育児支援制度／②フレックスタイム制度（SA）</t>
    <phoneticPr fontId="2"/>
  </si>
  <si>
    <t>付問12－１　①短時間勤務制度（数値）／女性</t>
    <rPh sb="16" eb="18">
      <t>スウチ</t>
    </rPh>
    <rPh sb="20" eb="22">
      <t>ジョセイ</t>
    </rPh>
    <phoneticPr fontId="4"/>
  </si>
  <si>
    <t>付問12－１　②フレックスタイム制度（数値）／女性</t>
    <rPh sb="23" eb="25">
      <t>ジョセイ</t>
    </rPh>
    <phoneticPr fontId="4"/>
  </si>
  <si>
    <t>問13　介護支援制度／①短時間勤務制度（SA）</t>
    <phoneticPr fontId="2"/>
  </si>
  <si>
    <t>問13　介護支援制度／②フレックスタイム制度（SA）</t>
    <phoneticPr fontId="2"/>
  </si>
  <si>
    <t xml:space="preserve">問14　両立支援制度／①配偶者出産支援休暇 （SA） </t>
    <phoneticPr fontId="2"/>
  </si>
  <si>
    <t>問14　両立支援制度／②就業形態の移行（正社員⇔パート等）（SA）</t>
    <phoneticPr fontId="2"/>
  </si>
  <si>
    <t>問14　両立支援制度／③勤務地限定・選択制度（SA）</t>
    <phoneticPr fontId="2"/>
  </si>
  <si>
    <t>付問14－１　両立支援制度の利用状況</t>
    <rPh sb="0" eb="2">
      <t>フモン</t>
    </rPh>
    <rPh sb="7" eb="9">
      <t>リョウリツ</t>
    </rPh>
    <rPh sb="9" eb="11">
      <t>シエン</t>
    </rPh>
    <rPh sb="11" eb="13">
      <t>セイド</t>
    </rPh>
    <rPh sb="14" eb="16">
      <t>リヨウ</t>
    </rPh>
    <rPh sb="16" eb="18">
      <t>ジョウキョウ</t>
    </rPh>
    <phoneticPr fontId="2"/>
  </si>
  <si>
    <t>付問14－１　③勤務地限定・選択制度（SA）
／女性</t>
    <phoneticPr fontId="4"/>
  </si>
  <si>
    <t>問15　両立支援の環境づくり</t>
    <rPh sb="0" eb="1">
      <t>トイ</t>
    </rPh>
    <rPh sb="4" eb="6">
      <t>リョウリツ</t>
    </rPh>
    <rPh sb="6" eb="8">
      <t>シエン</t>
    </rPh>
    <rPh sb="9" eb="11">
      <t>カンキョウ</t>
    </rPh>
    <phoneticPr fontId="2"/>
  </si>
  <si>
    <t xml:space="preserve">問15　⑥社内報、社内メール等で両立支援制度の情報提供（SA）  </t>
    <phoneticPr fontId="2"/>
  </si>
  <si>
    <t>問16　両立支援制度についての今後の考え方（SA）</t>
    <phoneticPr fontId="2"/>
  </si>
  <si>
    <t>問18　従業員が働きながら育児や介護を行うために重要なこと（MA）</t>
    <rPh sb="4" eb="7">
      <t>ジュウギョウイン</t>
    </rPh>
    <rPh sb="8" eb="9">
      <t>ハタラ</t>
    </rPh>
    <rPh sb="13" eb="15">
      <t>イクジ</t>
    </rPh>
    <rPh sb="16" eb="18">
      <t>カイゴ</t>
    </rPh>
    <rPh sb="19" eb="20">
      <t>オコナ</t>
    </rPh>
    <rPh sb="24" eb="26">
      <t>ジュウヨウ</t>
    </rPh>
    <phoneticPr fontId="2"/>
  </si>
  <si>
    <t>問17　両立支援制度を設ける上で重要なこと（SA）</t>
  </si>
  <si>
    <t>問19　ワーク・ライフ・バランスの取組みの現状と今後の必要性</t>
    <rPh sb="0" eb="1">
      <t>トイ</t>
    </rPh>
    <rPh sb="17" eb="19">
      <t>トリク</t>
    </rPh>
    <rPh sb="21" eb="23">
      <t>ゲンジョウ</t>
    </rPh>
    <rPh sb="24" eb="26">
      <t>コンゴ</t>
    </rPh>
    <rPh sb="27" eb="30">
      <t>ヒツヨウセイ</t>
    </rPh>
    <phoneticPr fontId="2"/>
  </si>
  <si>
    <t xml:space="preserve">問10　介護休業復職時の取組／①相談・面接（SA）  </t>
    <phoneticPr fontId="2"/>
  </si>
  <si>
    <t>問10　介護休業復職時の取組／②教育・訓練  （SA）</t>
    <phoneticPr fontId="2"/>
  </si>
  <si>
    <t>問10　介護休業復職時の取組／③その他  （SA）</t>
    <phoneticPr fontId="2"/>
  </si>
  <si>
    <t>問20　男性従業員の育児参加についての認識  （SA）
※クロス集計に使用する項目</t>
    <phoneticPr fontId="2"/>
  </si>
  <si>
    <t>問21　男性従業員が育児参加するにあたっての課題（MA）</t>
    <phoneticPr fontId="2"/>
  </si>
  <si>
    <t>問22（１）ワーク・ライフ・バランス充実のために重要なこと（MA）</t>
    <phoneticPr fontId="2"/>
  </si>
  <si>
    <t xml:space="preserve">問23-1　「子育て中の女性」の正社員採用が難しい理由（MA）
</t>
    <rPh sb="22" eb="23">
      <t>ムズカ</t>
    </rPh>
    <rPh sb="25" eb="27">
      <t>リユウ</t>
    </rPh>
    <phoneticPr fontId="2"/>
  </si>
  <si>
    <t>問24　労働施策総合推進法改正の認知度（SA）</t>
    <rPh sb="4" eb="6">
      <t>ロウドウ</t>
    </rPh>
    <rPh sb="6" eb="8">
      <t>シサク</t>
    </rPh>
    <rPh sb="8" eb="10">
      <t>ソウゴウ</t>
    </rPh>
    <rPh sb="10" eb="12">
      <t>スイシン</t>
    </rPh>
    <rPh sb="12" eb="13">
      <t>ホウ</t>
    </rPh>
    <rPh sb="13" eb="15">
      <t>カイセイ</t>
    </rPh>
    <rPh sb="16" eb="19">
      <t>ニンチド</t>
    </rPh>
    <phoneticPr fontId="2"/>
  </si>
  <si>
    <t>問25　ハラスメント問題の有無（SA）</t>
    <rPh sb="9" eb="11">
      <t>モンダイ</t>
    </rPh>
    <rPh sb="12" eb="14">
      <t>ウム</t>
    </rPh>
    <phoneticPr fontId="2"/>
  </si>
  <si>
    <t>問25　ハラスメント問題の有無（SA）  
※クロス集計に使用する項目</t>
    <rPh sb="9" eb="11">
      <t>モンダイ</t>
    </rPh>
    <rPh sb="12" eb="14">
      <t>ウム</t>
    </rPh>
    <phoneticPr fontId="2"/>
  </si>
  <si>
    <t>問25-1　問題となったハラスメント（MA）</t>
    <rPh sb="6" eb="8">
      <t>モンダイ</t>
    </rPh>
    <phoneticPr fontId="2"/>
  </si>
  <si>
    <t>問27　ハラスメント防止の取組み</t>
    <rPh sb="0" eb="1">
      <t>トイ</t>
    </rPh>
    <rPh sb="10" eb="12">
      <t>ボウシ</t>
    </rPh>
    <rPh sb="13" eb="15">
      <t>トリク</t>
    </rPh>
    <phoneticPr fontId="2"/>
  </si>
  <si>
    <t>問28　「世田谷区多様性を認め合い男女共同参画と多文化共生を推進する条例」認知度（SA）</t>
    <rPh sb="5" eb="9">
      <t>セタガヤク</t>
    </rPh>
    <rPh sb="9" eb="12">
      <t>タヨウセイ</t>
    </rPh>
    <rPh sb="13" eb="14">
      <t>ミト</t>
    </rPh>
    <rPh sb="15" eb="16">
      <t>ア</t>
    </rPh>
    <rPh sb="17" eb="19">
      <t>ダンジョ</t>
    </rPh>
    <rPh sb="19" eb="21">
      <t>キョウドウ</t>
    </rPh>
    <rPh sb="21" eb="23">
      <t>サンカク</t>
    </rPh>
    <rPh sb="24" eb="27">
      <t>タブンカ</t>
    </rPh>
    <rPh sb="27" eb="29">
      <t>キョウセイ</t>
    </rPh>
    <rPh sb="30" eb="32">
      <t>スイシン</t>
    </rPh>
    <rPh sb="34" eb="36">
      <t>ジョウレイ</t>
    </rPh>
    <rPh sb="37" eb="40">
      <t>ニンチド</t>
    </rPh>
    <phoneticPr fontId="2"/>
  </si>
  <si>
    <t>問29　「パートナーシップ宣誓」の認知度（SA）</t>
    <rPh sb="0" eb="1">
      <t>トイ</t>
    </rPh>
    <phoneticPr fontId="2"/>
  </si>
  <si>
    <t>問31　（１）新型コロナウイルス感染症拡大の前から実施していたもの（MA）</t>
    <phoneticPr fontId="2"/>
  </si>
  <si>
    <t>問32　新型コロナウイルスの感染拡大防止の取組の働き方改革への影響（SA）</t>
    <rPh sb="4" eb="6">
      <t>シンガタ</t>
    </rPh>
    <rPh sb="14" eb="16">
      <t>カンセン</t>
    </rPh>
    <rPh sb="16" eb="18">
      <t>カクダイ</t>
    </rPh>
    <rPh sb="18" eb="20">
      <t>ボウシ</t>
    </rPh>
    <rPh sb="21" eb="23">
      <t>トリクミ</t>
    </rPh>
    <rPh sb="24" eb="25">
      <t>ハタラ</t>
    </rPh>
    <rPh sb="26" eb="27">
      <t>カタ</t>
    </rPh>
    <rPh sb="27" eb="29">
      <t>カイカク</t>
    </rPh>
    <rPh sb="31" eb="33">
      <t>エイキョウ</t>
    </rPh>
    <phoneticPr fontId="2"/>
  </si>
  <si>
    <t>問33　企業における男女共同参画や女性の活躍に対する取組等に対して行政に期待すること（MA）</t>
    <rPh sb="4" eb="6">
      <t>キギョウ</t>
    </rPh>
    <rPh sb="10" eb="12">
      <t>ダンジョ</t>
    </rPh>
    <rPh sb="12" eb="14">
      <t>キョウドウ</t>
    </rPh>
    <rPh sb="14" eb="16">
      <t>サンカク</t>
    </rPh>
    <rPh sb="17" eb="19">
      <t>ジョセイ</t>
    </rPh>
    <rPh sb="20" eb="22">
      <t>カツヤク</t>
    </rPh>
    <rPh sb="23" eb="24">
      <t>タイ</t>
    </rPh>
    <rPh sb="26" eb="28">
      <t>トリクミ</t>
    </rPh>
    <rPh sb="28" eb="29">
      <t>ナド</t>
    </rPh>
    <rPh sb="30" eb="31">
      <t>タイ</t>
    </rPh>
    <rPh sb="33" eb="35">
      <t>ギョウセイ</t>
    </rPh>
    <rPh sb="36" eb="38">
      <t>キタイ</t>
    </rPh>
    <phoneticPr fontId="2"/>
  </si>
  <si>
    <t>F2　事業所の常用労働者数／全体(数値)</t>
    <rPh sb="17" eb="19">
      <t>スウチ</t>
    </rPh>
    <phoneticPr fontId="2"/>
  </si>
  <si>
    <t xml:space="preserve">問19　ワーク・ライフ・バランスへの取組（SA）
</t>
    <phoneticPr fontId="2"/>
  </si>
  <si>
    <t xml:space="preserve">問19　ワーク・ライフ・バランスへの取組（SA）
／今後の必要性  </t>
    <phoneticPr fontId="2"/>
  </si>
  <si>
    <t>問27　⑥経営層への意識啓発・理解促進（SA）</t>
    <rPh sb="5" eb="7">
      <t>ケイエイ</t>
    </rPh>
    <rPh sb="7" eb="8">
      <t>ソウ</t>
    </rPh>
    <rPh sb="10" eb="12">
      <t>イシキ</t>
    </rPh>
    <rPh sb="12" eb="14">
      <t>ケイハツ</t>
    </rPh>
    <rPh sb="15" eb="17">
      <t>リカイ</t>
    </rPh>
    <rPh sb="17" eb="19">
      <t>ソクシン</t>
    </rPh>
    <phoneticPr fontId="2"/>
  </si>
  <si>
    <t>０～４年未満</t>
  </si>
  <si>
    <t>４～７年未満</t>
  </si>
  <si>
    <t>７～10年未満</t>
  </si>
  <si>
    <t>10年以上</t>
  </si>
  <si>
    <t>問１　平均勤続年数／男性（数値）</t>
    <rPh sb="10" eb="12">
      <t>ダンセイ</t>
    </rPh>
    <rPh sb="13" eb="15">
      <t>スウチ</t>
    </rPh>
    <phoneticPr fontId="2"/>
  </si>
  <si>
    <t>４～６項目</t>
    <rPh sb="3" eb="5">
      <t>コウモク</t>
    </rPh>
    <phoneticPr fontId="2"/>
  </si>
  <si>
    <t>０項目</t>
    <rPh sb="1" eb="3">
      <t>コウモク</t>
    </rPh>
    <phoneticPr fontId="2"/>
  </si>
  <si>
    <t>１～３項目</t>
    <rPh sb="3" eb="5">
      <t>コウモク</t>
    </rPh>
    <phoneticPr fontId="2"/>
  </si>
  <si>
    <t>７～９項目</t>
    <rPh sb="3" eb="5">
      <t>コウモク</t>
    </rPh>
    <phoneticPr fontId="2"/>
  </si>
  <si>
    <t>問27　ハラスメント防止の取組み整備数（SA）</t>
    <rPh sb="10" eb="12">
      <t>ボウシ</t>
    </rPh>
    <rPh sb="13" eb="15">
      <t>トリクミ</t>
    </rPh>
    <phoneticPr fontId="2"/>
  </si>
  <si>
    <t>F5　常用労働者全体に占める非正社員比率／全体（数値）</t>
    <rPh sb="8" eb="10">
      <t>ゼンタイ</t>
    </rPh>
    <rPh sb="14" eb="15">
      <t>ヒ</t>
    </rPh>
    <rPh sb="15" eb="20">
      <t>セイシャインヒリツ</t>
    </rPh>
    <rPh sb="21" eb="23">
      <t>ゼンタイ</t>
    </rPh>
    <phoneticPr fontId="4"/>
  </si>
  <si>
    <t xml:space="preserve">F6　事業所の性格（SA）
</t>
    <phoneticPr fontId="2"/>
  </si>
  <si>
    <t xml:space="preserve">F8　労働組合の有無（SA）
</t>
    <phoneticPr fontId="2"/>
  </si>
  <si>
    <t>F9　企業全体の常用労働者数（数値）</t>
    <rPh sb="12" eb="13">
      <t>シャ</t>
    </rPh>
    <rPh sb="13" eb="14">
      <t>スウ</t>
    </rPh>
    <phoneticPr fontId="4"/>
  </si>
  <si>
    <t>F5（１）　常用労働者全体に占める非正社員比率／男性（数値）</t>
    <rPh sb="11" eb="13">
      <t>ゼンタイ</t>
    </rPh>
    <rPh sb="17" eb="18">
      <t>ヒ</t>
    </rPh>
    <rPh sb="18" eb="23">
      <t>セイシャインヒリツ</t>
    </rPh>
    <rPh sb="24" eb="26">
      <t>ダンセイ</t>
    </rPh>
    <phoneticPr fontId="4"/>
  </si>
  <si>
    <t>F5（２）　常用労働者全体に占める非正社員比率／女性（数値）</t>
    <rPh sb="11" eb="13">
      <t>ゼンタイ</t>
    </rPh>
    <rPh sb="17" eb="18">
      <t>ヒ</t>
    </rPh>
    <rPh sb="18" eb="23">
      <t>セイシャインヒリツ</t>
    </rPh>
    <rPh sb="24" eb="26">
      <t>ジョセイ</t>
    </rPh>
    <phoneticPr fontId="4"/>
  </si>
  <si>
    <t>問１　平均勤続年数／女性（数値）</t>
    <rPh sb="10" eb="12">
      <t>ジョセイ</t>
    </rPh>
    <rPh sb="13" eb="15">
      <t>スウチ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</si>
</sst>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Red]0.0"/>
    <numFmt numFmtId="177" formatCode="0.0_ "/>
    <numFmt numFmtId="178" formatCode="0.00;[Red]0.00"/>
    <numFmt numFmtId="179" formatCode="0.0"/>
    <numFmt numFmtId="180" formatCode="#,##0.0;[Red]\-#,##0.0"/>
  </numFmts>
  <fonts count="9" x14ac:knownFonts="1">
    <font>
      <sz val="10"/>
      <name val="ＭＳ 明朝"/>
      <family val="1"/>
      <charset val="128"/>
    </font>
    <font>
      <sz val="9"/>
      <name val="ＭＳ Ｐゴシック"/>
      <family val="3"/>
      <charset val="128"/>
    </font>
    <font>
      <sz val="6"/>
      <name val="ＭＳ 明朝"/>
      <family val="1"/>
      <charset val="128"/>
    </font>
    <font>
      <sz val="9"/>
      <name val="ＭＳ 明朝"/>
      <family val="1"/>
      <charset val="128"/>
    </font>
    <font>
      <sz val="6"/>
      <name val="ＭＳ Ｐゴシック"/>
      <family val="3"/>
      <charset val="128"/>
    </font>
    <font>
      <b/>
      <sz val="10"/>
      <name val="ＭＳ 明朝"/>
      <family val="1"/>
      <charset val="128"/>
    </font>
    <font>
      <sz val="8"/>
      <name val="ＭＳ 明朝"/>
      <family val="1"/>
      <charset val="128"/>
    </font>
    <font>
      <sz val="10"/>
      <name val="ＭＳ 明朝"/>
      <family val="1"/>
      <charset val="128"/>
    </font>
    <font>
      <sz val="9"/>
      <name val="ＭＳ 明朝"/>
      <family val="2"/>
      <charset val="128"/>
    </font>
  </fonts>
  <fills count="2">
    <fill>
      <patternFill patternType="none"/>
    </fill>
    <fill>
      <patternFill patternType="gray125"/>
    </fill>
  </fills>
  <borders count="36">
    <border>
      <left/>
      <right/>
      <top/>
      <bottom/>
      <diagonal/>
    </border>
    <border>
      <left style="thin">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hair">
        <color indexed="64"/>
      </bottom>
      <diagonal/>
    </border>
    <border>
      <left style="double">
        <color indexed="64"/>
      </left>
      <right style="thin">
        <color indexed="64"/>
      </right>
      <top style="thin">
        <color indexed="64"/>
      </top>
      <bottom style="hair">
        <color indexed="64"/>
      </bottom>
      <diagonal/>
    </border>
    <border>
      <left/>
      <right/>
      <top style="thin">
        <color indexed="64"/>
      </top>
      <bottom/>
      <diagonal/>
    </border>
    <border>
      <left style="double">
        <color indexed="64"/>
      </left>
      <right style="thin">
        <color indexed="64"/>
      </right>
      <top style="thin">
        <color indexed="64"/>
      </top>
      <bottom/>
      <diagonal/>
    </border>
    <border>
      <left/>
      <right/>
      <top/>
      <bottom style="thin">
        <color indexed="64"/>
      </bottom>
      <diagonal/>
    </border>
    <border>
      <left style="double">
        <color indexed="64"/>
      </left>
      <right style="thin">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165">
    <xf numFmtId="0" fontId="0" fillId="0" borderId="0" xfId="0">
      <alignment vertical="center"/>
    </xf>
    <xf numFmtId="0" fontId="1" fillId="0" borderId="0" xfId="0" applyFont="1" applyAlignment="1">
      <alignment vertical="center"/>
    </xf>
    <xf numFmtId="0" fontId="3" fillId="0" borderId="0" xfId="0" applyFont="1" applyAlignment="1">
      <alignment vertical="center"/>
    </xf>
    <xf numFmtId="0" fontId="3" fillId="0" borderId="0" xfId="0" applyFont="1" applyAlignment="1">
      <alignment vertical="top"/>
    </xf>
    <xf numFmtId="0" fontId="3" fillId="0" borderId="0" xfId="0" applyFont="1" applyAlignment="1">
      <alignment vertical="top" textRotation="255" wrapText="1"/>
    </xf>
    <xf numFmtId="176" fontId="3" fillId="0" borderId="9" xfId="0" applyNumberFormat="1" applyFont="1" applyBorder="1" applyAlignment="1">
      <alignment vertical="center"/>
    </xf>
    <xf numFmtId="176" fontId="3" fillId="0" borderId="10" xfId="0" applyNumberFormat="1" applyFont="1" applyBorder="1" applyAlignment="1">
      <alignment vertical="center"/>
    </xf>
    <xf numFmtId="176" fontId="3" fillId="0" borderId="11" xfId="0" applyNumberFormat="1" applyFont="1" applyBorder="1" applyAlignment="1">
      <alignment vertical="center"/>
    </xf>
    <xf numFmtId="176" fontId="3" fillId="0" borderId="12" xfId="0" applyNumberFormat="1" applyFont="1" applyBorder="1" applyAlignment="1">
      <alignment vertical="center"/>
    </xf>
    <xf numFmtId="176" fontId="3" fillId="0" borderId="0" xfId="0" applyNumberFormat="1" applyFont="1" applyAlignment="1">
      <alignment vertical="center"/>
    </xf>
    <xf numFmtId="0" fontId="3" fillId="0" borderId="0" xfId="0" applyFont="1">
      <alignment vertical="center"/>
    </xf>
    <xf numFmtId="178" fontId="3" fillId="0" borderId="15" xfId="0" applyNumberFormat="1" applyFont="1" applyBorder="1" applyAlignment="1">
      <alignment vertical="center"/>
    </xf>
    <xf numFmtId="0" fontId="3" fillId="0" borderId="0" xfId="0" applyFont="1" applyBorder="1" applyAlignment="1">
      <alignment vertical="top" textRotation="255" wrapText="1"/>
    </xf>
    <xf numFmtId="177" fontId="3" fillId="0" borderId="0" xfId="0" applyNumberFormat="1" applyFont="1" applyBorder="1" applyAlignment="1">
      <alignment vertical="center"/>
    </xf>
    <xf numFmtId="0" fontId="3" fillId="0" borderId="0" xfId="0" applyFont="1" applyBorder="1">
      <alignment vertical="center"/>
    </xf>
    <xf numFmtId="0" fontId="3" fillId="0" borderId="0" xfId="0" applyFont="1" applyBorder="1" applyAlignment="1">
      <alignment vertical="center"/>
    </xf>
    <xf numFmtId="176" fontId="3" fillId="0" borderId="0" xfId="0" applyNumberFormat="1" applyFont="1" applyBorder="1" applyAlignment="1">
      <alignment vertical="center"/>
    </xf>
    <xf numFmtId="176" fontId="3" fillId="0" borderId="12" xfId="0" applyNumberFormat="1" applyFont="1" applyFill="1" applyBorder="1" applyAlignment="1">
      <alignment vertical="center"/>
    </xf>
    <xf numFmtId="176" fontId="3" fillId="0" borderId="15" xfId="0" applyNumberFormat="1" applyFont="1" applyFill="1" applyBorder="1" applyAlignment="1">
      <alignment vertical="center"/>
    </xf>
    <xf numFmtId="176" fontId="3" fillId="0" borderId="12" xfId="0" applyNumberFormat="1" applyFont="1" applyFill="1" applyBorder="1" applyAlignment="1">
      <alignment horizontal="right" vertical="center"/>
    </xf>
    <xf numFmtId="176" fontId="3" fillId="0" borderId="0" xfId="0" applyNumberFormat="1" applyFont="1">
      <alignment vertical="center"/>
    </xf>
    <xf numFmtId="0" fontId="3" fillId="0" borderId="0" xfId="0" applyFont="1" applyAlignment="1">
      <alignment vertical="center" wrapText="1"/>
    </xf>
    <xf numFmtId="176" fontId="3" fillId="0" borderId="24" xfId="0" applyNumberFormat="1" applyFont="1" applyBorder="1" applyAlignment="1">
      <alignment vertical="center"/>
    </xf>
    <xf numFmtId="0" fontId="5" fillId="0" borderId="0" xfId="0" applyFont="1">
      <alignment vertical="center"/>
    </xf>
    <xf numFmtId="178" fontId="3" fillId="0" borderId="0" xfId="0" applyNumberFormat="1" applyFont="1" applyBorder="1" applyAlignment="1">
      <alignment vertical="center"/>
    </xf>
    <xf numFmtId="0" fontId="3" fillId="0" borderId="0" xfId="0" applyFont="1" applyFill="1">
      <alignment vertical="center"/>
    </xf>
    <xf numFmtId="176" fontId="3" fillId="0" borderId="27" xfId="0" applyNumberFormat="1" applyFont="1" applyBorder="1" applyAlignment="1">
      <alignment vertical="center"/>
    </xf>
    <xf numFmtId="0" fontId="3" fillId="0" borderId="0" xfId="0" applyFont="1" applyAlignment="1">
      <alignment horizontal="left" vertical="center" wrapText="1"/>
    </xf>
    <xf numFmtId="176" fontId="3" fillId="0" borderId="20" xfId="0" applyNumberFormat="1" applyFont="1" applyBorder="1" applyAlignment="1">
      <alignment vertical="center"/>
    </xf>
    <xf numFmtId="176" fontId="3" fillId="0" borderId="9" xfId="0" applyNumberFormat="1" applyFont="1" applyFill="1" applyBorder="1" applyAlignment="1">
      <alignment horizontal="right" vertical="center"/>
    </xf>
    <xf numFmtId="176" fontId="3" fillId="0" borderId="10" xfId="0" applyNumberFormat="1" applyFont="1" applyFill="1" applyBorder="1" applyAlignment="1">
      <alignment horizontal="right" vertical="center"/>
    </xf>
    <xf numFmtId="176" fontId="3" fillId="0" borderId="11" xfId="0" applyNumberFormat="1" applyFont="1" applyFill="1" applyBorder="1" applyAlignment="1">
      <alignment horizontal="right" vertical="center"/>
    </xf>
    <xf numFmtId="0" fontId="3" fillId="0" borderId="0" xfId="0" applyFont="1" applyAlignment="1">
      <alignment horizontal="right" vertical="center"/>
    </xf>
    <xf numFmtId="176" fontId="3" fillId="0" borderId="9" xfId="0" applyNumberFormat="1" applyFont="1" applyBorder="1" applyAlignment="1">
      <alignment horizontal="right"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0" xfId="0" applyNumberFormat="1" applyFont="1" applyAlignment="1">
      <alignment horizontal="right" vertical="center"/>
    </xf>
    <xf numFmtId="176" fontId="3" fillId="0" borderId="24" xfId="0" applyNumberFormat="1" applyFont="1" applyBorder="1" applyAlignment="1">
      <alignment horizontal="right" vertical="center"/>
    </xf>
    <xf numFmtId="0" fontId="6" fillId="0" borderId="1" xfId="0" applyFont="1" applyBorder="1" applyAlignment="1">
      <alignment vertical="top" textRotation="255" wrapText="1"/>
    </xf>
    <xf numFmtId="0" fontId="6" fillId="0" borderId="2" xfId="0" applyFont="1" applyBorder="1" applyAlignment="1">
      <alignment vertical="top" textRotation="255" wrapText="1"/>
    </xf>
    <xf numFmtId="0" fontId="6" fillId="0" borderId="3" xfId="0" applyFont="1" applyBorder="1" applyAlignment="1">
      <alignment vertical="top" textRotation="255" wrapText="1"/>
    </xf>
    <xf numFmtId="0" fontId="6" fillId="0" borderId="4" xfId="0" applyFont="1" applyBorder="1" applyAlignment="1">
      <alignment vertical="top" textRotation="255" wrapText="1"/>
    </xf>
    <xf numFmtId="0" fontId="6" fillId="0" borderId="0" xfId="0" applyFont="1" applyAlignment="1">
      <alignment vertical="top" textRotation="255" wrapText="1"/>
    </xf>
    <xf numFmtId="0" fontId="6" fillId="0" borderId="16" xfId="0" applyFont="1" applyBorder="1" applyAlignment="1">
      <alignment vertical="top" textRotation="255" wrapText="1"/>
    </xf>
    <xf numFmtId="0" fontId="6" fillId="0" borderId="0" xfId="0" applyFont="1" applyBorder="1" applyAlignment="1">
      <alignment vertical="top" textRotation="255" wrapText="1"/>
    </xf>
    <xf numFmtId="0" fontId="6" fillId="0" borderId="0" xfId="0" applyFont="1" applyBorder="1">
      <alignment vertical="center"/>
    </xf>
    <xf numFmtId="0" fontId="6" fillId="0" borderId="13" xfId="0" applyFont="1" applyBorder="1" applyAlignment="1">
      <alignment vertical="top" textRotation="255" wrapText="1"/>
    </xf>
    <xf numFmtId="0" fontId="6" fillId="0" borderId="25" xfId="0" applyFont="1" applyBorder="1" applyAlignment="1">
      <alignment vertical="top" textRotation="255" wrapText="1"/>
    </xf>
    <xf numFmtId="0" fontId="6" fillId="0" borderId="0" xfId="0" applyFont="1">
      <alignment vertical="center"/>
    </xf>
    <xf numFmtId="0" fontId="6" fillId="0" borderId="0" xfId="0" applyFont="1" applyAlignment="1">
      <alignment vertical="center"/>
    </xf>
    <xf numFmtId="177" fontId="6" fillId="0" borderId="0" xfId="0" applyNumberFormat="1" applyFont="1" applyBorder="1" applyAlignment="1">
      <alignment vertical="top" textRotation="255" wrapText="1"/>
    </xf>
    <xf numFmtId="0" fontId="6" fillId="0" borderId="0" xfId="0" applyFont="1" applyAlignment="1">
      <alignment vertical="top"/>
    </xf>
    <xf numFmtId="0" fontId="6" fillId="0" borderId="17" xfId="0" applyFont="1" applyBorder="1" applyAlignment="1">
      <alignment vertical="top" textRotation="255" wrapText="1"/>
    </xf>
    <xf numFmtId="0" fontId="6" fillId="0" borderId="22" xfId="0" applyFont="1" applyBorder="1" applyAlignment="1">
      <alignment vertical="top" textRotation="255" wrapText="1"/>
    </xf>
    <xf numFmtId="38" fontId="3" fillId="0" borderId="5" xfId="1" applyFont="1" applyBorder="1" applyAlignment="1">
      <alignment vertical="center"/>
    </xf>
    <xf numFmtId="38" fontId="3" fillId="0" borderId="6" xfId="1" applyFont="1" applyBorder="1" applyAlignment="1">
      <alignment vertical="center"/>
    </xf>
    <xf numFmtId="38" fontId="3" fillId="0" borderId="7" xfId="1" applyFont="1" applyBorder="1" applyAlignment="1">
      <alignment vertical="center"/>
    </xf>
    <xf numFmtId="38" fontId="3" fillId="0" borderId="8" xfId="1" applyFont="1" applyBorder="1" applyAlignment="1">
      <alignment vertical="center"/>
    </xf>
    <xf numFmtId="38" fontId="3" fillId="0" borderId="18" xfId="1" applyFont="1" applyBorder="1" applyAlignment="1">
      <alignment vertical="center"/>
    </xf>
    <xf numFmtId="180" fontId="3" fillId="0" borderId="14" xfId="1" applyNumberFormat="1" applyFont="1" applyFill="1" applyBorder="1" applyAlignment="1">
      <alignment vertical="center"/>
    </xf>
    <xf numFmtId="180" fontId="3" fillId="0" borderId="8" xfId="1" applyNumberFormat="1" applyFont="1" applyFill="1" applyBorder="1" applyAlignment="1">
      <alignment vertical="center"/>
    </xf>
    <xf numFmtId="38" fontId="3" fillId="0" borderId="26" xfId="1" applyFont="1" applyBorder="1" applyAlignment="1">
      <alignment vertical="center"/>
    </xf>
    <xf numFmtId="38" fontId="3" fillId="0" borderId="14" xfId="1" applyFont="1" applyBorder="1" applyAlignment="1">
      <alignment vertical="center"/>
    </xf>
    <xf numFmtId="38" fontId="3" fillId="0" borderId="0" xfId="1" applyFont="1" applyAlignment="1">
      <alignment vertical="center"/>
    </xf>
    <xf numFmtId="38" fontId="3" fillId="0" borderId="5" xfId="1" applyFont="1" applyFill="1" applyBorder="1" applyAlignment="1">
      <alignment vertical="center"/>
    </xf>
    <xf numFmtId="38" fontId="3" fillId="0" borderId="7" xfId="1" applyFont="1" applyFill="1" applyBorder="1" applyAlignment="1">
      <alignment vertical="center"/>
    </xf>
    <xf numFmtId="38" fontId="3" fillId="0" borderId="5" xfId="1" applyFont="1" applyBorder="1" applyAlignment="1">
      <alignment horizontal="right" vertical="center"/>
    </xf>
    <xf numFmtId="38" fontId="3" fillId="0" borderId="6" xfId="1" applyFont="1" applyBorder="1" applyAlignment="1">
      <alignment horizontal="right" vertical="center"/>
    </xf>
    <xf numFmtId="38" fontId="3" fillId="0" borderId="7" xfId="1" applyFont="1" applyBorder="1" applyAlignment="1">
      <alignment horizontal="right" vertical="center"/>
    </xf>
    <xf numFmtId="38" fontId="3" fillId="0" borderId="8" xfId="1" applyFont="1" applyBorder="1" applyAlignment="1">
      <alignment horizontal="right" vertical="center"/>
    </xf>
    <xf numFmtId="38" fontId="3" fillId="0" borderId="23" xfId="1" applyFont="1" applyBorder="1" applyAlignment="1">
      <alignment horizontal="right" vertical="center"/>
    </xf>
    <xf numFmtId="38" fontId="3" fillId="0" borderId="23" xfId="1" applyFont="1" applyBorder="1" applyAlignment="1">
      <alignment vertical="center"/>
    </xf>
    <xf numFmtId="0" fontId="1" fillId="0" borderId="0" xfId="0" applyFont="1">
      <alignment vertical="center"/>
    </xf>
    <xf numFmtId="38" fontId="3" fillId="0" borderId="14" xfId="1" applyFont="1" applyFill="1" applyBorder="1" applyAlignment="1">
      <alignment vertical="center"/>
    </xf>
    <xf numFmtId="38" fontId="3" fillId="0" borderId="18" xfId="1" applyFont="1" applyFill="1" applyBorder="1" applyAlignment="1">
      <alignment vertical="center"/>
    </xf>
    <xf numFmtId="180" fontId="3" fillId="0" borderId="19" xfId="1" applyNumberFormat="1" applyFont="1" applyFill="1" applyBorder="1" applyAlignment="1">
      <alignment vertical="center"/>
    </xf>
    <xf numFmtId="38" fontId="3" fillId="0" borderId="0" xfId="1" applyFont="1" applyFill="1" applyAlignment="1">
      <alignment vertical="center"/>
    </xf>
    <xf numFmtId="177" fontId="3" fillId="0" borderId="19" xfId="0" applyNumberFormat="1" applyFont="1" applyBorder="1">
      <alignment vertical="center"/>
    </xf>
    <xf numFmtId="176" fontId="3" fillId="0" borderId="9" xfId="0" applyNumberFormat="1" applyFont="1" applyBorder="1">
      <alignment vertical="center"/>
    </xf>
    <xf numFmtId="178" fontId="3" fillId="0" borderId="15" xfId="0" applyNumberFormat="1" applyFont="1" applyBorder="1">
      <alignment vertical="center"/>
    </xf>
    <xf numFmtId="178" fontId="3" fillId="0" borderId="20" xfId="0" applyNumberFormat="1" applyFont="1" applyBorder="1">
      <alignment vertical="center"/>
    </xf>
    <xf numFmtId="177" fontId="3" fillId="0" borderId="21" xfId="0" applyNumberFormat="1" applyFont="1" applyBorder="1">
      <alignment vertical="center"/>
    </xf>
    <xf numFmtId="177" fontId="3" fillId="0" borderId="0" xfId="0" applyNumberFormat="1" applyFont="1">
      <alignment vertical="center"/>
    </xf>
    <xf numFmtId="38" fontId="3" fillId="0" borderId="6" xfId="1" applyFont="1" applyFill="1" applyBorder="1" applyAlignment="1">
      <alignment vertical="center"/>
    </xf>
    <xf numFmtId="38" fontId="3" fillId="0" borderId="8" xfId="1" applyFont="1" applyFill="1" applyBorder="1" applyAlignment="1">
      <alignment vertical="center"/>
    </xf>
    <xf numFmtId="176" fontId="3" fillId="0" borderId="10" xfId="0" applyNumberFormat="1" applyFont="1" applyBorder="1">
      <alignment vertical="center"/>
    </xf>
    <xf numFmtId="176" fontId="3" fillId="0" borderId="11" xfId="0" applyNumberFormat="1" applyFont="1" applyBorder="1">
      <alignment vertical="center"/>
    </xf>
    <xf numFmtId="176" fontId="3" fillId="0" borderId="12" xfId="0" applyNumberFormat="1" applyFont="1" applyBorder="1">
      <alignment vertical="center"/>
    </xf>
    <xf numFmtId="0" fontId="3" fillId="0" borderId="0" xfId="0" applyFont="1" applyBorder="1" applyAlignment="1">
      <alignment horizontal="left" vertical="center" wrapText="1"/>
    </xf>
    <xf numFmtId="0" fontId="3" fillId="0" borderId="0" xfId="0" applyFont="1" applyBorder="1" applyAlignment="1">
      <alignment vertical="center" wrapText="1"/>
    </xf>
    <xf numFmtId="0" fontId="8" fillId="0" borderId="0" xfId="0" applyFont="1" applyBorder="1">
      <alignment vertical="center"/>
    </xf>
    <xf numFmtId="179" fontId="3" fillId="0" borderId="0" xfId="0" applyNumberFormat="1" applyFont="1" applyBorder="1">
      <alignment vertical="center"/>
    </xf>
    <xf numFmtId="0" fontId="0" fillId="0" borderId="0" xfId="0" applyFont="1">
      <alignment vertical="center"/>
    </xf>
    <xf numFmtId="0" fontId="3" fillId="0" borderId="0" xfId="0" applyFont="1" applyFill="1" applyAlignment="1">
      <alignment horizontal="left"/>
    </xf>
    <xf numFmtId="0" fontId="6" fillId="0" borderId="29" xfId="0" applyFont="1" applyBorder="1" applyAlignment="1">
      <alignment vertical="top" textRotation="255" wrapText="1"/>
    </xf>
    <xf numFmtId="38" fontId="3" fillId="0" borderId="29" xfId="1" applyFont="1" applyBorder="1" applyAlignment="1">
      <alignment vertical="center"/>
    </xf>
    <xf numFmtId="176" fontId="3" fillId="0" borderId="29" xfId="0" applyNumberFormat="1" applyFont="1" applyBorder="1" applyAlignment="1">
      <alignment vertical="center"/>
    </xf>
    <xf numFmtId="0" fontId="3" fillId="0" borderId="20" xfId="0" applyFont="1" applyBorder="1" applyAlignment="1">
      <alignment vertical="top" wrapText="1"/>
    </xf>
    <xf numFmtId="0" fontId="3" fillId="0" borderId="20" xfId="0" applyFont="1" applyBorder="1" applyAlignment="1">
      <alignment vertical="top"/>
    </xf>
    <xf numFmtId="0" fontId="3" fillId="0" borderId="0" xfId="0" applyFont="1" applyAlignment="1">
      <alignment horizontal="left" vertical="top" wrapText="1"/>
    </xf>
    <xf numFmtId="0" fontId="3" fillId="0" borderId="0" xfId="0" applyFont="1" applyAlignment="1">
      <alignment vertical="top" wrapText="1"/>
    </xf>
    <xf numFmtId="0" fontId="3" fillId="0" borderId="0" xfId="0" applyFont="1" applyBorder="1" applyAlignment="1">
      <alignment vertical="top" wrapText="1"/>
    </xf>
    <xf numFmtId="0" fontId="3" fillId="0" borderId="0" xfId="0" applyFont="1" applyBorder="1" applyAlignment="1">
      <alignment vertical="top"/>
    </xf>
    <xf numFmtId="0" fontId="6" fillId="0" borderId="28" xfId="0" applyFont="1" applyBorder="1" applyAlignment="1">
      <alignment vertical="top" textRotation="255" wrapText="1"/>
    </xf>
    <xf numFmtId="0" fontId="6" fillId="0" borderId="31" xfId="0" applyFont="1" applyBorder="1" applyAlignment="1">
      <alignment vertical="top" textRotation="255" wrapText="1"/>
    </xf>
    <xf numFmtId="0" fontId="6" fillId="0" borderId="32" xfId="0" applyFont="1" applyBorder="1" applyAlignment="1">
      <alignment vertical="top" textRotation="255" wrapText="1"/>
    </xf>
    <xf numFmtId="0" fontId="6" fillId="0" borderId="33" xfId="0" applyFont="1" applyBorder="1" applyAlignment="1">
      <alignment vertical="top" textRotation="255" wrapText="1"/>
    </xf>
    <xf numFmtId="176" fontId="0" fillId="0" borderId="11" xfId="0" applyNumberFormat="1" applyFont="1" applyBorder="1" applyAlignment="1">
      <alignment vertical="center"/>
    </xf>
    <xf numFmtId="0" fontId="0" fillId="0" borderId="0" xfId="0" applyFont="1" applyBorder="1" applyAlignment="1">
      <alignment vertical="top" textRotation="255" wrapText="1"/>
    </xf>
    <xf numFmtId="176" fontId="3" fillId="0" borderId="34" xfId="0" applyNumberFormat="1" applyFont="1" applyBorder="1" applyAlignment="1">
      <alignment vertical="center"/>
    </xf>
    <xf numFmtId="176" fontId="3" fillId="0" borderId="35" xfId="0" applyNumberFormat="1" applyFont="1" applyBorder="1" applyAlignment="1">
      <alignment vertical="center"/>
    </xf>
    <xf numFmtId="176" fontId="3" fillId="0" borderId="18" xfId="0" applyNumberFormat="1" applyFont="1" applyBorder="1" applyAlignment="1">
      <alignment vertical="center"/>
    </xf>
    <xf numFmtId="176" fontId="3" fillId="0" borderId="0" xfId="0" applyNumberFormat="1" applyFont="1" applyBorder="1" applyAlignment="1">
      <alignment horizontal="right" vertical="center"/>
    </xf>
    <xf numFmtId="0" fontId="1" fillId="0" borderId="0" xfId="0" applyFont="1" applyFill="1" applyAlignment="1">
      <alignment vertical="center"/>
    </xf>
    <xf numFmtId="0" fontId="3" fillId="0" borderId="0" xfId="0" applyFont="1" applyFill="1" applyAlignment="1">
      <alignment vertical="center"/>
    </xf>
    <xf numFmtId="0" fontId="3" fillId="0" borderId="0" xfId="0" applyFont="1" applyFill="1" applyAlignment="1">
      <alignment vertical="top" wrapText="1"/>
    </xf>
    <xf numFmtId="0" fontId="3" fillId="0" borderId="0" xfId="0" applyFont="1" applyFill="1" applyAlignment="1">
      <alignment vertical="top"/>
    </xf>
    <xf numFmtId="0" fontId="6" fillId="0" borderId="1" xfId="0" applyFont="1" applyFill="1" applyBorder="1" applyAlignment="1">
      <alignment vertical="top" textRotation="255" wrapText="1"/>
    </xf>
    <xf numFmtId="0" fontId="6" fillId="0" borderId="3" xfId="0" applyFont="1" applyFill="1" applyBorder="1" applyAlignment="1">
      <alignment vertical="top" textRotation="255" wrapText="1"/>
    </xf>
    <xf numFmtId="0" fontId="6" fillId="0" borderId="4" xfId="0" applyFont="1" applyFill="1" applyBorder="1" applyAlignment="1">
      <alignment vertical="top" textRotation="255" wrapText="1"/>
    </xf>
    <xf numFmtId="0" fontId="6" fillId="0" borderId="0" xfId="0" applyFont="1" applyFill="1" applyAlignment="1">
      <alignment vertical="top" textRotation="255" wrapText="1"/>
    </xf>
    <xf numFmtId="176" fontId="3" fillId="0" borderId="9" xfId="0" applyNumberFormat="1" applyFont="1" applyFill="1" applyBorder="1" applyAlignment="1">
      <alignment vertical="center"/>
    </xf>
    <xf numFmtId="176" fontId="3" fillId="0" borderId="11" xfId="0" applyNumberFormat="1" applyFont="1" applyFill="1" applyBorder="1" applyAlignment="1">
      <alignment vertical="center"/>
    </xf>
    <xf numFmtId="176" fontId="3" fillId="0" borderId="0" xfId="0" applyNumberFormat="1" applyFont="1" applyFill="1" applyAlignment="1">
      <alignment vertical="center"/>
    </xf>
    <xf numFmtId="0" fontId="3" fillId="0" borderId="0" xfId="0" applyFont="1" applyFill="1" applyBorder="1" applyAlignment="1">
      <alignment horizontal="left" vertical="center" wrapText="1"/>
    </xf>
    <xf numFmtId="0" fontId="3" fillId="0" borderId="0" xfId="0" applyFont="1" applyFill="1" applyAlignment="1">
      <alignment vertical="center" wrapText="1"/>
    </xf>
    <xf numFmtId="0" fontId="8" fillId="0" borderId="0" xfId="0" applyFont="1" applyFill="1" applyBorder="1">
      <alignment vertical="center"/>
    </xf>
    <xf numFmtId="0" fontId="6" fillId="0" borderId="2" xfId="0" applyFont="1" applyFill="1" applyBorder="1" applyAlignment="1">
      <alignment vertical="top" textRotation="255" wrapText="1"/>
    </xf>
    <xf numFmtId="176" fontId="3" fillId="0" borderId="10" xfId="0" applyNumberFormat="1" applyFont="1" applyFill="1" applyBorder="1" applyAlignment="1">
      <alignment vertical="center"/>
    </xf>
    <xf numFmtId="176" fontId="3" fillId="0" borderId="0" xfId="0" applyNumberFormat="1" applyFont="1" applyFill="1" applyBorder="1" applyAlignment="1">
      <alignment vertical="center"/>
    </xf>
    <xf numFmtId="0" fontId="3" fillId="0" borderId="0" xfId="0" applyFont="1" applyFill="1" applyBorder="1" applyAlignment="1">
      <alignment vertical="top"/>
    </xf>
    <xf numFmtId="0" fontId="3" fillId="0" borderId="0" xfId="0" applyFont="1" applyFill="1" applyBorder="1" applyAlignment="1">
      <alignment vertical="top" wrapText="1"/>
    </xf>
    <xf numFmtId="0" fontId="6" fillId="0" borderId="28" xfId="0" applyFont="1" applyFill="1" applyBorder="1" applyAlignment="1">
      <alignment vertical="top" textRotation="255" wrapText="1"/>
    </xf>
    <xf numFmtId="0" fontId="6" fillId="0" borderId="30" xfId="0" applyFont="1" applyFill="1" applyBorder="1" applyAlignment="1">
      <alignment vertical="top" textRotation="255" wrapText="1"/>
    </xf>
    <xf numFmtId="0" fontId="6" fillId="0" borderId="31" xfId="0" applyFont="1" applyFill="1" applyBorder="1" applyAlignment="1">
      <alignment vertical="top" textRotation="255" wrapText="1"/>
    </xf>
    <xf numFmtId="0" fontId="0" fillId="0" borderId="0" xfId="0" applyFill="1">
      <alignment vertical="center"/>
    </xf>
    <xf numFmtId="179" fontId="3" fillId="0" borderId="14" xfId="0" applyNumberFormat="1" applyFont="1" applyFill="1" applyBorder="1" applyAlignment="1">
      <alignment vertical="center"/>
    </xf>
    <xf numFmtId="1" fontId="3" fillId="0" borderId="0" xfId="0" applyNumberFormat="1" applyFont="1" applyFill="1">
      <alignment vertical="center"/>
    </xf>
    <xf numFmtId="0" fontId="2" fillId="0" borderId="3" xfId="0" applyFont="1" applyFill="1" applyBorder="1" applyAlignment="1">
      <alignment vertical="top" textRotation="255" wrapText="1"/>
    </xf>
    <xf numFmtId="176" fontId="3" fillId="0" borderId="0" xfId="0" applyNumberFormat="1" applyFont="1" applyFill="1">
      <alignment vertical="center"/>
    </xf>
    <xf numFmtId="0" fontId="0" fillId="0" borderId="0" xfId="0" applyFont="1" applyFill="1">
      <alignment vertical="center"/>
    </xf>
    <xf numFmtId="176" fontId="3" fillId="0" borderId="9" xfId="0" applyNumberFormat="1" applyFont="1" applyFill="1" applyBorder="1">
      <alignment vertical="center"/>
    </xf>
    <xf numFmtId="176" fontId="3" fillId="0" borderId="10" xfId="0" applyNumberFormat="1" applyFont="1" applyFill="1" applyBorder="1">
      <alignment vertical="center"/>
    </xf>
    <xf numFmtId="176" fontId="3" fillId="0" borderId="12" xfId="0" applyNumberFormat="1" applyFont="1" applyFill="1" applyBorder="1">
      <alignment vertical="center"/>
    </xf>
    <xf numFmtId="0" fontId="3" fillId="0" borderId="0" xfId="0" applyFont="1" applyAlignment="1">
      <alignment vertical="top" wrapText="1"/>
    </xf>
    <xf numFmtId="0" fontId="3" fillId="0" borderId="0" xfId="0" applyFont="1" applyBorder="1" applyAlignment="1">
      <alignment vertical="top"/>
    </xf>
    <xf numFmtId="0" fontId="3" fillId="0" borderId="20" xfId="0" applyFont="1" applyBorder="1" applyAlignment="1">
      <alignment vertical="top" wrapText="1"/>
    </xf>
    <xf numFmtId="0" fontId="3" fillId="0" borderId="20" xfId="0" applyFont="1" applyBorder="1" applyAlignment="1">
      <alignment vertical="top"/>
    </xf>
    <xf numFmtId="0" fontId="3" fillId="0" borderId="20" xfId="0" applyFont="1" applyBorder="1" applyAlignment="1">
      <alignment horizontal="left" vertical="top" wrapText="1"/>
    </xf>
    <xf numFmtId="0" fontId="3" fillId="0" borderId="18" xfId="0" applyFont="1" applyBorder="1" applyAlignment="1">
      <alignment vertical="top" wrapText="1"/>
    </xf>
    <xf numFmtId="0" fontId="3" fillId="0" borderId="0" xfId="0" applyFont="1" applyAlignment="1">
      <alignment horizontal="left" vertical="top" wrapText="1"/>
    </xf>
    <xf numFmtId="0" fontId="3" fillId="0" borderId="0" xfId="0" applyFont="1" applyAlignment="1">
      <alignment vertical="top" wrapText="1"/>
    </xf>
    <xf numFmtId="0" fontId="3" fillId="0" borderId="20"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0" xfId="0" applyFont="1" applyFill="1" applyAlignment="1">
      <alignment vertical="top" wrapText="1"/>
    </xf>
    <xf numFmtId="0" fontId="3" fillId="0" borderId="0" xfId="0" applyFont="1" applyBorder="1" applyAlignment="1">
      <alignment horizontal="left" vertical="top" wrapText="1"/>
    </xf>
    <xf numFmtId="0" fontId="3" fillId="0" borderId="0" xfId="0" applyFont="1" applyAlignment="1">
      <alignment horizontal="center" vertical="center"/>
    </xf>
    <xf numFmtId="0" fontId="0" fillId="0" borderId="20" xfId="0" applyFont="1" applyBorder="1" applyAlignment="1">
      <alignment vertical="top" wrapText="1"/>
    </xf>
    <xf numFmtId="0" fontId="3" fillId="0" borderId="0" xfId="0" applyFont="1" applyAlignment="1">
      <alignment horizontal="left" vertical="top"/>
    </xf>
    <xf numFmtId="0" fontId="3" fillId="0" borderId="0" xfId="0" applyFont="1" applyAlignment="1">
      <alignment horizontal="left" vertical="center" wrapText="1"/>
    </xf>
    <xf numFmtId="0" fontId="0" fillId="0" borderId="0" xfId="0" applyFont="1" applyAlignment="1">
      <alignment vertical="top" wrapText="1"/>
    </xf>
    <xf numFmtId="0" fontId="3" fillId="0" borderId="20" xfId="0" applyFont="1" applyBorder="1" applyAlignment="1">
      <alignment horizontal="center" vertical="top" wrapText="1"/>
    </xf>
    <xf numFmtId="0" fontId="3" fillId="0" borderId="20" xfId="0" applyFont="1" applyBorder="1" applyAlignment="1">
      <alignment horizontal="left" vertical="top"/>
    </xf>
    <xf numFmtId="0" fontId="3" fillId="0" borderId="20" xfId="0" applyFont="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24"/>
  <sheetViews>
    <sheetView tabSelected="1" zoomScaleNormal="100" zoomScaleSheetLayoutView="70" workbookViewId="0">
      <selection activeCell="A2" sqref="A2"/>
    </sheetView>
  </sheetViews>
  <sheetFormatPr defaultColWidth="6.28515625" defaultRowHeight="11.25" x14ac:dyDescent="0.15"/>
  <cols>
    <col min="1" max="32" width="6.7109375" style="10" customWidth="1"/>
    <col min="33" max="16384" width="6.28515625" style="10"/>
  </cols>
  <sheetData>
    <row r="1" spans="1:29" s="2" customFormat="1" ht="12" customHeight="1" x14ac:dyDescent="0.15">
      <c r="A1" s="1" t="s">
        <v>193</v>
      </c>
      <c r="E1" s="10"/>
    </row>
    <row r="2" spans="1:29" s="2" customFormat="1" ht="15" customHeight="1" x14ac:dyDescent="0.15">
      <c r="E2" s="10"/>
    </row>
    <row r="3" spans="1:29" s="3" customFormat="1" ht="22.5" customHeight="1" x14ac:dyDescent="0.15">
      <c r="A3" s="147" t="s">
        <v>440</v>
      </c>
      <c r="B3" s="148"/>
      <c r="C3" s="148"/>
      <c r="D3" s="148"/>
      <c r="E3" s="148"/>
      <c r="F3" s="148"/>
      <c r="G3" s="148"/>
      <c r="H3" s="148"/>
      <c r="I3" s="148"/>
      <c r="J3" s="148"/>
      <c r="K3" s="148"/>
      <c r="L3" s="148"/>
      <c r="M3" s="148"/>
      <c r="N3" s="148"/>
      <c r="O3" s="148"/>
    </row>
    <row r="4" spans="1:29" s="43" customFormat="1" ht="123.75" customHeight="1" x14ac:dyDescent="0.15">
      <c r="A4" s="39" t="s">
        <v>0</v>
      </c>
      <c r="B4" s="40" t="s">
        <v>299</v>
      </c>
      <c r="C4" s="41" t="s">
        <v>300</v>
      </c>
      <c r="D4" s="41" t="s">
        <v>301</v>
      </c>
      <c r="E4" s="41" t="s">
        <v>302</v>
      </c>
      <c r="F4" s="41" t="s">
        <v>303</v>
      </c>
      <c r="G4" s="41" t="s">
        <v>304</v>
      </c>
      <c r="H4" s="41" t="s">
        <v>1</v>
      </c>
      <c r="I4" s="41" t="s">
        <v>305</v>
      </c>
      <c r="J4" s="41" t="s">
        <v>306</v>
      </c>
      <c r="K4" s="41" t="s">
        <v>307</v>
      </c>
      <c r="L4" s="41" t="s">
        <v>308</v>
      </c>
      <c r="M4" s="41" t="s">
        <v>309</v>
      </c>
      <c r="N4" s="41" t="s">
        <v>310</v>
      </c>
      <c r="O4" s="41" t="s">
        <v>160</v>
      </c>
      <c r="P4" s="42" t="s">
        <v>311</v>
      </c>
    </row>
    <row r="5" spans="1:29" s="2" customFormat="1" ht="12.75" customHeight="1" x14ac:dyDescent="0.15">
      <c r="A5" s="55">
        <v>385</v>
      </c>
      <c r="B5" s="56">
        <v>38</v>
      </c>
      <c r="C5" s="57">
        <v>10</v>
      </c>
      <c r="D5" s="57">
        <v>7</v>
      </c>
      <c r="E5" s="57">
        <v>15</v>
      </c>
      <c r="F5" s="57">
        <v>70</v>
      </c>
      <c r="G5" s="57">
        <v>9</v>
      </c>
      <c r="H5" s="57">
        <v>5</v>
      </c>
      <c r="I5" s="57">
        <v>5</v>
      </c>
      <c r="J5" s="57">
        <v>16</v>
      </c>
      <c r="K5" s="57">
        <v>7</v>
      </c>
      <c r="L5" s="57">
        <v>36</v>
      </c>
      <c r="M5" s="57">
        <v>98</v>
      </c>
      <c r="N5" s="57">
        <v>34</v>
      </c>
      <c r="O5" s="57">
        <v>20</v>
      </c>
      <c r="P5" s="58">
        <v>15</v>
      </c>
    </row>
    <row r="6" spans="1:29" s="9" customFormat="1" ht="12.75" customHeight="1" x14ac:dyDescent="0.15">
      <c r="A6" s="5">
        <v>100</v>
      </c>
      <c r="B6" s="6">
        <v>9.8701298701298708</v>
      </c>
      <c r="C6" s="7">
        <v>2.5974025974026</v>
      </c>
      <c r="D6" s="7">
        <v>1.8181818181818199</v>
      </c>
      <c r="E6" s="7">
        <v>3.8961038961039001</v>
      </c>
      <c r="F6" s="7">
        <v>18.181818181818201</v>
      </c>
      <c r="G6" s="7">
        <v>2.3376623376623402</v>
      </c>
      <c r="H6" s="7">
        <v>1.2987012987013</v>
      </c>
      <c r="I6" s="7">
        <v>1.2987012987013</v>
      </c>
      <c r="J6" s="7">
        <v>4.1558441558441599</v>
      </c>
      <c r="K6" s="7">
        <v>1.8181818181818199</v>
      </c>
      <c r="L6" s="7">
        <v>9.3506493506493502</v>
      </c>
      <c r="M6" s="7">
        <v>25.454545454545499</v>
      </c>
      <c r="N6" s="7">
        <v>8.8311688311688297</v>
      </c>
      <c r="O6" s="7">
        <v>5.1948051948051903</v>
      </c>
      <c r="P6" s="8">
        <v>3.8961038961039001</v>
      </c>
    </row>
    <row r="7" spans="1:29" ht="12.75" customHeight="1" x14ac:dyDescent="0.15"/>
    <row r="8" spans="1:29" ht="12.75" customHeight="1" x14ac:dyDescent="0.15">
      <c r="A8" s="10" t="s">
        <v>427</v>
      </c>
    </row>
    <row r="9" spans="1:29" ht="12.75" customHeight="1" x14ac:dyDescent="0.15">
      <c r="A9" s="3" t="s">
        <v>486</v>
      </c>
      <c r="B9" s="3"/>
      <c r="C9" s="3"/>
      <c r="D9" s="3"/>
      <c r="E9" s="3"/>
      <c r="F9" s="3"/>
      <c r="G9" s="3"/>
      <c r="H9" s="3"/>
      <c r="I9" s="3"/>
      <c r="K9" s="3" t="s">
        <v>428</v>
      </c>
      <c r="L9" s="3"/>
      <c r="M9" s="3"/>
      <c r="N9" s="3"/>
      <c r="O9" s="3"/>
      <c r="P9" s="3"/>
      <c r="Q9" s="3"/>
      <c r="R9" s="3"/>
      <c r="S9" s="3"/>
      <c r="T9" s="3"/>
      <c r="U9" s="3" t="s">
        <v>429</v>
      </c>
      <c r="V9" s="3"/>
      <c r="W9" s="3"/>
      <c r="X9" s="3"/>
      <c r="Y9" s="3"/>
      <c r="Z9" s="3"/>
      <c r="AA9" s="3"/>
      <c r="AB9" s="3"/>
      <c r="AC9" s="3"/>
    </row>
    <row r="10" spans="1:29" ht="123.75" customHeight="1" x14ac:dyDescent="0.15">
      <c r="A10" s="39" t="s">
        <v>0</v>
      </c>
      <c r="B10" s="40" t="s">
        <v>4</v>
      </c>
      <c r="C10" s="41" t="s">
        <v>5</v>
      </c>
      <c r="D10" s="41" t="s">
        <v>6</v>
      </c>
      <c r="E10" s="41" t="s">
        <v>7</v>
      </c>
      <c r="F10" s="41" t="s">
        <v>8</v>
      </c>
      <c r="G10" s="41" t="s">
        <v>9</v>
      </c>
      <c r="H10" s="41" t="s">
        <v>10</v>
      </c>
      <c r="I10" s="42" t="s">
        <v>3</v>
      </c>
      <c r="K10" s="39" t="s">
        <v>0</v>
      </c>
      <c r="L10" s="44" t="s">
        <v>312</v>
      </c>
      <c r="M10" s="41" t="s">
        <v>4</v>
      </c>
      <c r="N10" s="41" t="s">
        <v>5</v>
      </c>
      <c r="O10" s="41" t="s">
        <v>6</v>
      </c>
      <c r="P10" s="41" t="s">
        <v>7</v>
      </c>
      <c r="Q10" s="41" t="s">
        <v>8</v>
      </c>
      <c r="R10" s="41" t="s">
        <v>9</v>
      </c>
      <c r="S10" s="42" t="s">
        <v>10</v>
      </c>
      <c r="T10" s="43"/>
      <c r="U10" s="39" t="s">
        <v>0</v>
      </c>
      <c r="V10" s="44" t="s">
        <v>421</v>
      </c>
      <c r="W10" s="41" t="s">
        <v>422</v>
      </c>
      <c r="X10" s="41" t="s">
        <v>423</v>
      </c>
      <c r="Y10" s="41" t="s">
        <v>6</v>
      </c>
      <c r="Z10" s="41" t="s">
        <v>7</v>
      </c>
      <c r="AA10" s="41" t="s">
        <v>424</v>
      </c>
      <c r="AB10" s="41" t="s">
        <v>9</v>
      </c>
      <c r="AC10" s="42" t="s">
        <v>10</v>
      </c>
    </row>
    <row r="11" spans="1:29" ht="12.75" customHeight="1" x14ac:dyDescent="0.15">
      <c r="A11" s="55">
        <v>385</v>
      </c>
      <c r="B11" s="56">
        <v>14</v>
      </c>
      <c r="C11" s="57">
        <v>45</v>
      </c>
      <c r="D11" s="57">
        <v>98</v>
      </c>
      <c r="E11" s="57">
        <v>99</v>
      </c>
      <c r="F11" s="57">
        <v>66</v>
      </c>
      <c r="G11" s="57">
        <v>43</v>
      </c>
      <c r="H11" s="57">
        <v>13</v>
      </c>
      <c r="I11" s="58">
        <v>7</v>
      </c>
      <c r="K11" s="55">
        <v>372</v>
      </c>
      <c r="L11" s="59">
        <v>13</v>
      </c>
      <c r="M11" s="57">
        <v>108</v>
      </c>
      <c r="N11" s="57">
        <v>91</v>
      </c>
      <c r="O11" s="57">
        <v>57</v>
      </c>
      <c r="P11" s="57">
        <v>49</v>
      </c>
      <c r="Q11" s="57">
        <v>31</v>
      </c>
      <c r="R11" s="57">
        <v>15</v>
      </c>
      <c r="S11" s="58">
        <v>8</v>
      </c>
      <c r="T11" s="2"/>
      <c r="U11" s="55">
        <v>378</v>
      </c>
      <c r="V11" s="59">
        <v>6</v>
      </c>
      <c r="W11" s="57">
        <v>98</v>
      </c>
      <c r="X11" s="57">
        <v>92</v>
      </c>
      <c r="Y11" s="57">
        <v>67</v>
      </c>
      <c r="Z11" s="57">
        <v>56</v>
      </c>
      <c r="AA11" s="57">
        <v>36</v>
      </c>
      <c r="AB11" s="57">
        <v>18</v>
      </c>
      <c r="AC11" s="58">
        <v>5</v>
      </c>
    </row>
    <row r="12" spans="1:29" ht="12.75" customHeight="1" x14ac:dyDescent="0.15">
      <c r="A12" s="5">
        <v>100</v>
      </c>
      <c r="B12" s="6">
        <v>3.6363636363636398</v>
      </c>
      <c r="C12" s="7">
        <v>11.6883116883117</v>
      </c>
      <c r="D12" s="7">
        <v>25.454545454545499</v>
      </c>
      <c r="E12" s="7">
        <v>25.714285714285701</v>
      </c>
      <c r="F12" s="7">
        <v>17.1428571428571</v>
      </c>
      <c r="G12" s="7">
        <v>11.168831168831201</v>
      </c>
      <c r="H12" s="7">
        <v>3.37662337662338</v>
      </c>
      <c r="I12" s="8">
        <v>1.8181818181818199</v>
      </c>
      <c r="K12" s="5">
        <v>100</v>
      </c>
      <c r="L12" s="28">
        <v>3.4946236559139781</v>
      </c>
      <c r="M12" s="7">
        <v>29.032258064516132</v>
      </c>
      <c r="N12" s="7">
        <v>24.462365591397848</v>
      </c>
      <c r="O12" s="7">
        <v>15.32258064516129</v>
      </c>
      <c r="P12" s="7">
        <v>13.172043010752688</v>
      </c>
      <c r="Q12" s="7">
        <v>8.3333333333333321</v>
      </c>
      <c r="R12" s="7">
        <v>4.032258064516129</v>
      </c>
      <c r="S12" s="8">
        <v>2.1505376344086025</v>
      </c>
      <c r="T12" s="9"/>
      <c r="U12" s="5">
        <v>100</v>
      </c>
      <c r="V12" s="28">
        <v>1.5873015873015872</v>
      </c>
      <c r="W12" s="7">
        <v>25.925925925925924</v>
      </c>
      <c r="X12" s="7">
        <v>24.338624338624339</v>
      </c>
      <c r="Y12" s="7">
        <v>17.724867724867725</v>
      </c>
      <c r="Z12" s="7">
        <v>14.814814814814813</v>
      </c>
      <c r="AA12" s="7">
        <v>9.5238095238095237</v>
      </c>
      <c r="AB12" s="7">
        <v>4.7619047619047619</v>
      </c>
      <c r="AC12" s="8">
        <v>1.3227513227513228</v>
      </c>
    </row>
    <row r="13" spans="1:29" ht="12.75" customHeight="1" x14ac:dyDescent="0.15">
      <c r="A13" s="16"/>
      <c r="B13" s="16"/>
      <c r="C13" s="16"/>
      <c r="D13" s="16"/>
      <c r="E13" s="16"/>
      <c r="F13" s="16"/>
      <c r="G13" s="16"/>
      <c r="H13" s="16"/>
      <c r="I13" s="16"/>
    </row>
    <row r="14" spans="1:29" s="3" customFormat="1" ht="22.5" customHeight="1" x14ac:dyDescent="0.15">
      <c r="A14" s="149" t="s">
        <v>436</v>
      </c>
      <c r="B14" s="149"/>
      <c r="C14" s="149"/>
      <c r="D14" s="149"/>
      <c r="E14" s="149"/>
      <c r="F14" s="149"/>
      <c r="G14" s="101"/>
      <c r="H14" s="3" t="s">
        <v>430</v>
      </c>
      <c r="M14" s="151" t="s">
        <v>435</v>
      </c>
      <c r="N14" s="151"/>
      <c r="O14" s="151"/>
      <c r="P14" s="151"/>
      <c r="Q14" s="151"/>
      <c r="R14" s="152" t="s">
        <v>437</v>
      </c>
      <c r="S14" s="152"/>
      <c r="T14" s="152"/>
      <c r="U14" s="152"/>
      <c r="V14" s="152"/>
    </row>
    <row r="15" spans="1:29" s="43" customFormat="1" ht="123.75" customHeight="1" x14ac:dyDescent="0.15">
      <c r="A15" s="39" t="s">
        <v>0</v>
      </c>
      <c r="B15" s="41" t="s">
        <v>11</v>
      </c>
      <c r="C15" s="41" t="s">
        <v>12</v>
      </c>
      <c r="D15" s="41" t="s">
        <v>13</v>
      </c>
      <c r="E15" s="41" t="s">
        <v>14</v>
      </c>
      <c r="F15" s="42" t="s">
        <v>3</v>
      </c>
      <c r="H15" s="39" t="s">
        <v>0</v>
      </c>
      <c r="I15" s="40" t="s">
        <v>15</v>
      </c>
      <c r="J15" s="41" t="s">
        <v>16</v>
      </c>
      <c r="K15" s="42" t="s">
        <v>17</v>
      </c>
      <c r="M15" s="39" t="s">
        <v>0</v>
      </c>
      <c r="N15" s="40" t="s">
        <v>15</v>
      </c>
      <c r="O15" s="41" t="s">
        <v>18</v>
      </c>
      <c r="P15" s="42" t="s">
        <v>19</v>
      </c>
      <c r="Q15" s="45"/>
      <c r="R15" s="39" t="s">
        <v>0</v>
      </c>
      <c r="S15" s="40" t="s">
        <v>15</v>
      </c>
      <c r="T15" s="41" t="s">
        <v>18</v>
      </c>
      <c r="U15" s="42" t="s">
        <v>19</v>
      </c>
    </row>
    <row r="16" spans="1:29" s="2" customFormat="1" ht="12.75" customHeight="1" x14ac:dyDescent="0.15">
      <c r="A16" s="55">
        <v>385</v>
      </c>
      <c r="B16" s="57">
        <v>59</v>
      </c>
      <c r="C16" s="57">
        <v>76</v>
      </c>
      <c r="D16" s="57">
        <v>66</v>
      </c>
      <c r="E16" s="57">
        <v>177</v>
      </c>
      <c r="F16" s="58">
        <v>7</v>
      </c>
      <c r="H16" s="55">
        <v>379</v>
      </c>
      <c r="I16" s="56">
        <v>43718</v>
      </c>
      <c r="J16" s="57">
        <v>19880</v>
      </c>
      <c r="K16" s="58">
        <v>23838</v>
      </c>
      <c r="M16" s="55">
        <v>378</v>
      </c>
      <c r="N16" s="56">
        <v>18620</v>
      </c>
      <c r="O16" s="57">
        <v>11980</v>
      </c>
      <c r="P16" s="58">
        <v>6640</v>
      </c>
      <c r="Q16" s="15"/>
      <c r="R16" s="55">
        <v>351</v>
      </c>
      <c r="S16" s="56">
        <v>25098</v>
      </c>
      <c r="T16" s="57">
        <v>7900</v>
      </c>
      <c r="U16" s="58">
        <v>17198</v>
      </c>
    </row>
    <row r="17" spans="1:33" s="9" customFormat="1" ht="12.75" customHeight="1" x14ac:dyDescent="0.15">
      <c r="A17" s="5">
        <v>100</v>
      </c>
      <c r="B17" s="7">
        <v>15.324675324675299</v>
      </c>
      <c r="C17" s="7">
        <v>19.740259740259699</v>
      </c>
      <c r="D17" s="7">
        <v>17.1428571428571</v>
      </c>
      <c r="E17" s="7">
        <v>45.974025974025999</v>
      </c>
      <c r="F17" s="8">
        <v>1.8181818181818199</v>
      </c>
      <c r="H17" s="5">
        <v>100</v>
      </c>
      <c r="I17" s="6">
        <v>100</v>
      </c>
      <c r="J17" s="7">
        <v>45.473260441923237</v>
      </c>
      <c r="K17" s="8">
        <v>54.526739558076763</v>
      </c>
      <c r="M17" s="5">
        <v>100</v>
      </c>
      <c r="N17" s="6">
        <v>100</v>
      </c>
      <c r="O17" s="7">
        <v>64.339419978517725</v>
      </c>
      <c r="P17" s="8">
        <v>35.660580021482275</v>
      </c>
      <c r="Q17" s="16"/>
      <c r="R17" s="5">
        <v>100</v>
      </c>
      <c r="S17" s="6">
        <v>100</v>
      </c>
      <c r="T17" s="7">
        <v>31.476611682205753</v>
      </c>
      <c r="U17" s="8">
        <v>68.523388317794243</v>
      </c>
    </row>
    <row r="18" spans="1:33" ht="27.75" customHeight="1" x14ac:dyDescent="0.15">
      <c r="A18" s="89"/>
      <c r="B18" s="89"/>
      <c r="C18" s="89"/>
      <c r="D18" s="89"/>
      <c r="E18" s="89"/>
      <c r="F18" s="89"/>
      <c r="G18" s="89"/>
      <c r="H18" s="150" t="s">
        <v>20</v>
      </c>
      <c r="I18" s="150"/>
      <c r="J18" s="150"/>
      <c r="M18" s="150" t="s">
        <v>20</v>
      </c>
      <c r="N18" s="150"/>
      <c r="O18" s="150"/>
      <c r="R18" s="150" t="s">
        <v>20</v>
      </c>
      <c r="S18" s="150"/>
      <c r="T18" s="150"/>
      <c r="AB18" s="21"/>
      <c r="AC18" s="21"/>
      <c r="AD18" s="91"/>
      <c r="AE18" s="91"/>
      <c r="AF18" s="91"/>
      <c r="AG18" s="14"/>
    </row>
    <row r="19" spans="1:33" ht="22.5" customHeight="1" x14ac:dyDescent="0.15">
      <c r="W19" s="14"/>
      <c r="Y19" s="14"/>
      <c r="Z19" s="14"/>
    </row>
    <row r="20" spans="1:33" ht="12" x14ac:dyDescent="0.15">
      <c r="I20" s="93"/>
      <c r="W20" s="14"/>
      <c r="Y20" s="14"/>
      <c r="Z20" s="14"/>
    </row>
    <row r="21" spans="1:33" x14ac:dyDescent="0.15">
      <c r="W21" s="14"/>
      <c r="Y21" s="92"/>
      <c r="Z21" s="14"/>
    </row>
    <row r="22" spans="1:33" x14ac:dyDescent="0.15">
      <c r="W22" s="14"/>
      <c r="Y22" s="14"/>
      <c r="Z22" s="14"/>
    </row>
    <row r="23" spans="1:33" x14ac:dyDescent="0.15">
      <c r="W23" s="14"/>
      <c r="Y23" s="14"/>
      <c r="Z23" s="14"/>
    </row>
    <row r="24" spans="1:33" x14ac:dyDescent="0.15">
      <c r="W24" s="14"/>
      <c r="Y24" s="14"/>
      <c r="Z24" s="14"/>
    </row>
  </sheetData>
  <mergeCells count="7">
    <mergeCell ref="A3:O3"/>
    <mergeCell ref="A14:F14"/>
    <mergeCell ref="H18:J18"/>
    <mergeCell ref="M18:O18"/>
    <mergeCell ref="R18:T18"/>
    <mergeCell ref="M14:Q14"/>
    <mergeCell ref="R14:V14"/>
  </mergeCells>
  <phoneticPr fontId="4"/>
  <pageMargins left="0.70866141732283472" right="0.70866141732283472" top="0.74803149606299213" bottom="0.74803149606299213" header="0.31496062992125984" footer="0.31496062992125984"/>
  <pageSetup paperSize="9" scale="75" orientation="landscape" r:id="rId1"/>
  <headerFooter differentFirst="1">
    <oddFooter>&amp;C&amp;P ページ</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9A422-73EA-41FB-BB97-59B13B698821}">
  <sheetPr>
    <pageSetUpPr fitToPage="1"/>
  </sheetPr>
  <dimension ref="A1:AD25"/>
  <sheetViews>
    <sheetView zoomScaleNormal="100" zoomScaleSheetLayoutView="70" workbookViewId="0"/>
  </sheetViews>
  <sheetFormatPr defaultColWidth="6.28515625" defaultRowHeight="11.25" x14ac:dyDescent="0.15"/>
  <cols>
    <col min="1" max="39" width="6.7109375" style="10" customWidth="1"/>
    <col min="40" max="16384" width="6.28515625" style="10"/>
  </cols>
  <sheetData>
    <row r="1" spans="1:30" ht="12" customHeight="1" x14ac:dyDescent="0.15">
      <c r="A1" s="73" t="s">
        <v>189</v>
      </c>
    </row>
    <row r="2" spans="1:30" ht="15" customHeight="1" x14ac:dyDescent="0.15">
      <c r="A2" s="73"/>
    </row>
    <row r="3" spans="1:30" s="3" customFormat="1" ht="22.5" customHeight="1" x14ac:dyDescent="0.15">
      <c r="A3" s="152" t="s">
        <v>454</v>
      </c>
      <c r="B3" s="161"/>
      <c r="C3" s="161"/>
      <c r="D3" s="161"/>
      <c r="E3" s="161"/>
      <c r="F3" s="152" t="s">
        <v>214</v>
      </c>
      <c r="G3" s="152"/>
      <c r="H3" s="152"/>
      <c r="I3" s="152"/>
      <c r="J3" s="152"/>
      <c r="K3" s="152" t="s">
        <v>455</v>
      </c>
      <c r="L3" s="152"/>
      <c r="M3" s="152"/>
      <c r="N3" s="152"/>
      <c r="P3" s="149" t="s">
        <v>415</v>
      </c>
      <c r="Q3" s="149"/>
      <c r="R3" s="149"/>
      <c r="S3" s="149"/>
      <c r="U3" s="149" t="s">
        <v>260</v>
      </c>
      <c r="V3" s="149"/>
      <c r="W3" s="149"/>
      <c r="X3" s="149"/>
      <c r="Z3" s="149" t="s">
        <v>261</v>
      </c>
      <c r="AA3" s="149"/>
      <c r="AB3" s="149"/>
      <c r="AC3" s="149"/>
      <c r="AD3" s="101"/>
    </row>
    <row r="4" spans="1:30" s="43" customFormat="1" ht="123.75" customHeight="1" x14ac:dyDescent="0.15">
      <c r="A4" s="39" t="s">
        <v>0</v>
      </c>
      <c r="B4" s="47" t="s">
        <v>82</v>
      </c>
      <c r="C4" s="44" t="s">
        <v>83</v>
      </c>
      <c r="D4" s="53" t="s">
        <v>84</v>
      </c>
      <c r="F4" s="39" t="s">
        <v>0</v>
      </c>
      <c r="G4" s="47" t="s">
        <v>82</v>
      </c>
      <c r="H4" s="47" t="s">
        <v>83</v>
      </c>
      <c r="I4" s="53" t="s">
        <v>84</v>
      </c>
      <c r="K4" s="39" t="s">
        <v>0</v>
      </c>
      <c r="L4" s="47" t="s">
        <v>82</v>
      </c>
      <c r="M4" s="44" t="s">
        <v>83</v>
      </c>
      <c r="N4" s="53" t="s">
        <v>84</v>
      </c>
      <c r="P4" s="39" t="s">
        <v>0</v>
      </c>
      <c r="Q4" s="47" t="s">
        <v>82</v>
      </c>
      <c r="R4" s="47" t="s">
        <v>83</v>
      </c>
      <c r="S4" s="53" t="s">
        <v>84</v>
      </c>
      <c r="U4" s="39" t="s">
        <v>0</v>
      </c>
      <c r="V4" s="47" t="s">
        <v>82</v>
      </c>
      <c r="W4" s="44" t="s">
        <v>83</v>
      </c>
      <c r="X4" s="53" t="s">
        <v>84</v>
      </c>
      <c r="Z4" s="39" t="s">
        <v>0</v>
      </c>
      <c r="AA4" s="47" t="s">
        <v>82</v>
      </c>
      <c r="AB4" s="47" t="s">
        <v>83</v>
      </c>
      <c r="AC4" s="53" t="s">
        <v>84</v>
      </c>
    </row>
    <row r="5" spans="1:30" ht="12.75" customHeight="1" x14ac:dyDescent="0.15">
      <c r="A5" s="65">
        <v>257</v>
      </c>
      <c r="B5" s="74">
        <v>502</v>
      </c>
      <c r="C5" s="75">
        <v>391</v>
      </c>
      <c r="D5" s="76">
        <v>77.888446215139439</v>
      </c>
      <c r="E5" s="77"/>
      <c r="F5" s="65">
        <v>221</v>
      </c>
      <c r="G5" s="74">
        <v>457</v>
      </c>
      <c r="H5" s="75">
        <v>18</v>
      </c>
      <c r="I5" s="78">
        <v>3.9387308533916849</v>
      </c>
      <c r="K5" s="65">
        <v>139</v>
      </c>
      <c r="L5" s="74">
        <v>60</v>
      </c>
      <c r="M5" s="75">
        <v>29</v>
      </c>
      <c r="N5" s="78">
        <v>48.333333333333336</v>
      </c>
      <c r="P5" s="65">
        <v>132</v>
      </c>
      <c r="Q5" s="74">
        <v>138</v>
      </c>
      <c r="R5" s="75">
        <v>71</v>
      </c>
      <c r="S5" s="78">
        <v>51.449275362318836</v>
      </c>
      <c r="U5" s="65">
        <v>139</v>
      </c>
      <c r="V5" s="74">
        <v>254</v>
      </c>
      <c r="W5" s="75">
        <v>125</v>
      </c>
      <c r="X5" s="78">
        <v>49.212598425196852</v>
      </c>
      <c r="Z5" s="65">
        <v>134</v>
      </c>
      <c r="AA5" s="74">
        <v>356</v>
      </c>
      <c r="AB5" s="75">
        <v>89</v>
      </c>
      <c r="AC5" s="78">
        <v>25</v>
      </c>
    </row>
    <row r="6" spans="1:30" s="20" customFormat="1" ht="12.75" customHeight="1" x14ac:dyDescent="0.15">
      <c r="A6" s="79">
        <v>100</v>
      </c>
      <c r="B6" s="80">
        <v>1.9533073929961089</v>
      </c>
      <c r="C6" s="81">
        <v>1.5214007782101167</v>
      </c>
      <c r="D6" s="82"/>
      <c r="F6" s="79">
        <v>100</v>
      </c>
      <c r="G6" s="80">
        <v>2.067873303167421</v>
      </c>
      <c r="H6" s="81">
        <v>8.1447963800904979E-2</v>
      </c>
      <c r="I6" s="82"/>
      <c r="K6" s="79">
        <v>100</v>
      </c>
      <c r="L6" s="80">
        <v>0.43165467625899279</v>
      </c>
      <c r="M6" s="81">
        <v>0.20863309352517986</v>
      </c>
      <c r="N6" s="82"/>
      <c r="P6" s="79">
        <v>100</v>
      </c>
      <c r="Q6" s="80">
        <v>1.0454545454545454</v>
      </c>
      <c r="R6" s="81">
        <v>0.53787878787878785</v>
      </c>
      <c r="S6" s="82"/>
      <c r="T6" s="83"/>
      <c r="U6" s="79">
        <v>100</v>
      </c>
      <c r="V6" s="80">
        <v>1.8273381294964028</v>
      </c>
      <c r="W6" s="81">
        <v>0.89928057553956831</v>
      </c>
      <c r="X6" s="82"/>
      <c r="Z6" s="79">
        <v>100</v>
      </c>
      <c r="AA6" s="80">
        <v>2.6567164179104479</v>
      </c>
      <c r="AB6" s="81">
        <v>0.66417910447761197</v>
      </c>
      <c r="AC6" s="82"/>
    </row>
    <row r="7" spans="1:30" ht="22.5" customHeight="1" x14ac:dyDescent="0.15">
      <c r="A7" s="152" t="s">
        <v>24</v>
      </c>
      <c r="B7" s="152"/>
      <c r="C7" s="152"/>
      <c r="F7" s="152" t="s">
        <v>24</v>
      </c>
      <c r="G7" s="152"/>
      <c r="H7" s="152"/>
      <c r="K7" s="152" t="s">
        <v>24</v>
      </c>
      <c r="L7" s="152"/>
      <c r="M7" s="152"/>
      <c r="P7" s="152" t="s">
        <v>24</v>
      </c>
      <c r="Q7" s="152"/>
      <c r="R7" s="152"/>
      <c r="U7" s="152" t="s">
        <v>24</v>
      </c>
      <c r="V7" s="152"/>
      <c r="W7" s="152"/>
      <c r="Z7" s="152" t="s">
        <v>24</v>
      </c>
      <c r="AA7" s="152"/>
      <c r="AB7" s="152"/>
    </row>
    <row r="8" spans="1:30" ht="11.25" customHeight="1" x14ac:dyDescent="0.15"/>
    <row r="9" spans="1:30" s="3" customFormat="1" ht="22.5" customHeight="1" x14ac:dyDescent="0.15">
      <c r="A9" s="152" t="s">
        <v>262</v>
      </c>
      <c r="B9" s="152"/>
      <c r="C9" s="152"/>
      <c r="D9" s="152"/>
      <c r="E9" s="152"/>
      <c r="F9" s="152" t="s">
        <v>262</v>
      </c>
      <c r="G9" s="152"/>
      <c r="H9" s="152"/>
      <c r="I9" s="152"/>
      <c r="J9" s="152"/>
      <c r="K9" s="152" t="s">
        <v>263</v>
      </c>
      <c r="L9" s="161"/>
      <c r="M9" s="161"/>
      <c r="N9" s="161"/>
      <c r="O9" s="161"/>
      <c r="P9" s="152" t="s">
        <v>416</v>
      </c>
      <c r="Q9" s="152"/>
      <c r="R9" s="152"/>
      <c r="S9" s="152"/>
      <c r="T9" s="152"/>
      <c r="U9" s="152" t="s">
        <v>265</v>
      </c>
      <c r="V9" s="152"/>
      <c r="W9" s="152"/>
      <c r="X9" s="152"/>
      <c r="Y9" s="152"/>
      <c r="Z9" s="152" t="s">
        <v>266</v>
      </c>
      <c r="AA9" s="152"/>
      <c r="AB9" s="152"/>
      <c r="AC9" s="152"/>
      <c r="AD9" s="152"/>
    </row>
    <row r="10" spans="1:30" s="43" customFormat="1" ht="123.75" customHeight="1" x14ac:dyDescent="0.15">
      <c r="A10" s="39" t="s">
        <v>0</v>
      </c>
      <c r="B10" s="47" t="s">
        <v>82</v>
      </c>
      <c r="C10" s="44" t="s">
        <v>83</v>
      </c>
      <c r="D10" s="53" t="s">
        <v>84</v>
      </c>
      <c r="F10" s="39" t="s">
        <v>0</v>
      </c>
      <c r="G10" s="47" t="s">
        <v>82</v>
      </c>
      <c r="H10" s="47" t="s">
        <v>83</v>
      </c>
      <c r="I10" s="53" t="s">
        <v>84</v>
      </c>
      <c r="K10" s="39" t="s">
        <v>0</v>
      </c>
      <c r="L10" s="47" t="s">
        <v>82</v>
      </c>
      <c r="M10" s="44" t="s">
        <v>83</v>
      </c>
      <c r="N10" s="53" t="s">
        <v>84</v>
      </c>
      <c r="P10" s="39" t="s">
        <v>0</v>
      </c>
      <c r="Q10" s="47" t="s">
        <v>82</v>
      </c>
      <c r="R10" s="47" t="s">
        <v>83</v>
      </c>
      <c r="S10" s="53" t="s">
        <v>84</v>
      </c>
      <c r="U10" s="39" t="s">
        <v>0</v>
      </c>
      <c r="V10" s="47" t="s">
        <v>82</v>
      </c>
      <c r="W10" s="44" t="s">
        <v>83</v>
      </c>
      <c r="X10" s="53" t="s">
        <v>84</v>
      </c>
      <c r="Z10" s="39" t="s">
        <v>0</v>
      </c>
      <c r="AA10" s="47" t="s">
        <v>82</v>
      </c>
      <c r="AB10" s="47" t="s">
        <v>83</v>
      </c>
      <c r="AC10" s="53" t="s">
        <v>84</v>
      </c>
    </row>
    <row r="11" spans="1:30" ht="12.75" customHeight="1" x14ac:dyDescent="0.15">
      <c r="A11" s="65">
        <v>193</v>
      </c>
      <c r="B11" s="74">
        <v>300</v>
      </c>
      <c r="C11" s="75">
        <v>140</v>
      </c>
      <c r="D11" s="78">
        <v>46.666666666666664</v>
      </c>
      <c r="F11" s="65">
        <v>168</v>
      </c>
      <c r="G11" s="74">
        <v>374</v>
      </c>
      <c r="H11" s="75">
        <v>42</v>
      </c>
      <c r="I11" s="78">
        <v>11.229946524064172</v>
      </c>
      <c r="K11" s="65">
        <v>186</v>
      </c>
      <c r="L11" s="74">
        <v>531</v>
      </c>
      <c r="M11" s="75">
        <v>400</v>
      </c>
      <c r="N11" s="78">
        <v>75.329566854990588</v>
      </c>
      <c r="P11" s="65">
        <v>172</v>
      </c>
      <c r="Q11" s="74">
        <v>598</v>
      </c>
      <c r="R11" s="75">
        <v>388</v>
      </c>
      <c r="S11" s="78">
        <v>64.88294314381271</v>
      </c>
      <c r="U11" s="65">
        <v>196</v>
      </c>
      <c r="V11" s="74">
        <v>314</v>
      </c>
      <c r="W11" s="75">
        <v>234</v>
      </c>
      <c r="X11" s="78">
        <v>74.522292993630572</v>
      </c>
      <c r="Z11" s="65">
        <v>186</v>
      </c>
      <c r="AA11" s="74">
        <v>222</v>
      </c>
      <c r="AB11" s="75">
        <v>25</v>
      </c>
      <c r="AC11" s="78">
        <v>11.261261261261261</v>
      </c>
    </row>
    <row r="12" spans="1:30" s="20" customFormat="1" ht="12.75" customHeight="1" x14ac:dyDescent="0.15">
      <c r="A12" s="79">
        <v>100</v>
      </c>
      <c r="B12" s="80">
        <v>1.5544041450777202</v>
      </c>
      <c r="C12" s="81">
        <v>0.72538860103626945</v>
      </c>
      <c r="D12" s="82"/>
      <c r="F12" s="79">
        <v>100</v>
      </c>
      <c r="G12" s="80">
        <v>2.2261904761904763</v>
      </c>
      <c r="H12" s="81">
        <v>0.25</v>
      </c>
      <c r="I12" s="82"/>
      <c r="K12" s="79">
        <v>100</v>
      </c>
      <c r="L12" s="80">
        <v>2.8548387096774195</v>
      </c>
      <c r="M12" s="81">
        <v>2.150537634408602</v>
      </c>
      <c r="N12" s="82"/>
      <c r="P12" s="79">
        <v>100</v>
      </c>
      <c r="Q12" s="80">
        <v>3.4767441860465116</v>
      </c>
      <c r="R12" s="81">
        <v>2.2558139534883721</v>
      </c>
      <c r="S12" s="82"/>
      <c r="T12" s="83"/>
      <c r="U12" s="79">
        <v>100</v>
      </c>
      <c r="V12" s="80">
        <v>1.6020408163265305</v>
      </c>
      <c r="W12" s="81">
        <v>1.1938775510204083</v>
      </c>
      <c r="X12" s="82"/>
      <c r="Z12" s="79">
        <v>100</v>
      </c>
      <c r="AA12" s="80">
        <v>1.1935483870967742</v>
      </c>
      <c r="AB12" s="81">
        <v>0.13440860215053763</v>
      </c>
      <c r="AC12" s="82"/>
    </row>
    <row r="13" spans="1:30" ht="22.5" customHeight="1" x14ac:dyDescent="0.15">
      <c r="A13" s="152" t="s">
        <v>24</v>
      </c>
      <c r="B13" s="152"/>
      <c r="C13" s="152"/>
      <c r="F13" s="152" t="s">
        <v>24</v>
      </c>
      <c r="G13" s="152"/>
      <c r="H13" s="152"/>
      <c r="K13" s="152"/>
      <c r="L13" s="152"/>
      <c r="M13" s="152"/>
      <c r="P13" s="152" t="s">
        <v>24</v>
      </c>
      <c r="Q13" s="152"/>
      <c r="R13" s="152"/>
      <c r="U13" s="152" t="s">
        <v>24</v>
      </c>
      <c r="V13" s="152"/>
      <c r="W13" s="152"/>
      <c r="Z13" s="152" t="s">
        <v>24</v>
      </c>
      <c r="AA13" s="152"/>
      <c r="AB13" s="152"/>
    </row>
    <row r="14" spans="1:30" ht="11.25" customHeight="1" x14ac:dyDescent="0.15"/>
    <row r="15" spans="1:30" s="3" customFormat="1" ht="33.75" customHeight="1" x14ac:dyDescent="0.15">
      <c r="A15" s="152" t="s">
        <v>267</v>
      </c>
      <c r="B15" s="152"/>
      <c r="C15" s="152"/>
      <c r="D15" s="152"/>
      <c r="E15" s="152"/>
      <c r="F15" s="152" t="s">
        <v>268</v>
      </c>
      <c r="G15" s="152"/>
      <c r="H15" s="152"/>
      <c r="I15" s="152"/>
      <c r="J15" s="152"/>
      <c r="K15" s="152" t="s">
        <v>417</v>
      </c>
      <c r="L15" s="161"/>
      <c r="M15" s="161"/>
      <c r="N15" s="161"/>
      <c r="O15" s="161"/>
      <c r="P15" s="152" t="s">
        <v>269</v>
      </c>
      <c r="Q15" s="152"/>
      <c r="R15" s="152"/>
      <c r="S15" s="152"/>
      <c r="T15" s="152"/>
      <c r="U15" s="152" t="s">
        <v>270</v>
      </c>
      <c r="V15" s="152"/>
      <c r="W15" s="152"/>
      <c r="X15" s="152"/>
      <c r="Y15" s="152"/>
      <c r="Z15" s="152" t="s">
        <v>418</v>
      </c>
      <c r="AA15" s="152"/>
      <c r="AB15" s="152"/>
      <c r="AC15" s="152"/>
      <c r="AD15" s="152"/>
    </row>
    <row r="16" spans="1:30" s="43" customFormat="1" ht="123.75" customHeight="1" x14ac:dyDescent="0.15">
      <c r="A16" s="39" t="s">
        <v>0</v>
      </c>
      <c r="B16" s="47" t="s">
        <v>82</v>
      </c>
      <c r="C16" s="44" t="s">
        <v>83</v>
      </c>
      <c r="D16" s="53" t="s">
        <v>84</v>
      </c>
      <c r="F16" s="39" t="s">
        <v>0</v>
      </c>
      <c r="G16" s="47" t="s">
        <v>82</v>
      </c>
      <c r="H16" s="47" t="s">
        <v>83</v>
      </c>
      <c r="I16" s="53" t="s">
        <v>84</v>
      </c>
      <c r="K16" s="39" t="s">
        <v>0</v>
      </c>
      <c r="L16" s="47" t="s">
        <v>82</v>
      </c>
      <c r="M16" s="44" t="s">
        <v>83</v>
      </c>
      <c r="N16" s="53" t="s">
        <v>84</v>
      </c>
      <c r="P16" s="39" t="s">
        <v>0</v>
      </c>
      <c r="Q16" s="47" t="s">
        <v>82</v>
      </c>
      <c r="R16" s="47" t="s">
        <v>83</v>
      </c>
      <c r="S16" s="53" t="s">
        <v>84</v>
      </c>
      <c r="U16" s="39" t="s">
        <v>0</v>
      </c>
      <c r="V16" s="47" t="s">
        <v>82</v>
      </c>
      <c r="W16" s="44" t="s">
        <v>83</v>
      </c>
      <c r="X16" s="53" t="s">
        <v>84</v>
      </c>
      <c r="Z16" s="39" t="s">
        <v>0</v>
      </c>
      <c r="AA16" s="47" t="s">
        <v>82</v>
      </c>
      <c r="AB16" s="47" t="s">
        <v>83</v>
      </c>
      <c r="AC16" s="53" t="s">
        <v>84</v>
      </c>
    </row>
    <row r="17" spans="1:29" ht="12.75" customHeight="1" x14ac:dyDescent="0.15">
      <c r="A17" s="65">
        <v>128</v>
      </c>
      <c r="B17" s="74">
        <v>49</v>
      </c>
      <c r="C17" s="75">
        <v>2</v>
      </c>
      <c r="D17" s="78">
        <v>4.0816326530612246</v>
      </c>
      <c r="F17" s="65">
        <v>126</v>
      </c>
      <c r="G17" s="74">
        <v>30</v>
      </c>
      <c r="H17" s="75">
        <v>0</v>
      </c>
      <c r="I17" s="78">
        <v>0</v>
      </c>
      <c r="K17" s="65">
        <v>123</v>
      </c>
      <c r="L17" s="74">
        <v>19</v>
      </c>
      <c r="M17" s="75">
        <v>15</v>
      </c>
      <c r="N17" s="78">
        <v>78.94736842105263</v>
      </c>
      <c r="P17" s="65">
        <v>121</v>
      </c>
      <c r="Q17" s="74">
        <v>10</v>
      </c>
      <c r="R17" s="75">
        <v>0</v>
      </c>
      <c r="S17" s="78">
        <v>0</v>
      </c>
      <c r="U17" s="65">
        <v>126</v>
      </c>
      <c r="V17" s="74">
        <v>50</v>
      </c>
      <c r="W17" s="75">
        <v>10</v>
      </c>
      <c r="X17" s="78">
        <v>20</v>
      </c>
      <c r="Z17" s="65">
        <v>124</v>
      </c>
      <c r="AA17" s="74">
        <v>31</v>
      </c>
      <c r="AB17" s="75">
        <v>9</v>
      </c>
      <c r="AC17" s="78">
        <v>29.032258064516132</v>
      </c>
    </row>
    <row r="18" spans="1:29" s="20" customFormat="1" ht="12.75" customHeight="1" x14ac:dyDescent="0.15">
      <c r="A18" s="79">
        <v>100</v>
      </c>
      <c r="B18" s="80">
        <v>0.3828125</v>
      </c>
      <c r="C18" s="81">
        <v>1.5625E-2</v>
      </c>
      <c r="D18" s="82"/>
      <c r="F18" s="79">
        <v>100</v>
      </c>
      <c r="G18" s="80">
        <v>0.23809523809523808</v>
      </c>
      <c r="H18" s="81">
        <v>0</v>
      </c>
      <c r="I18" s="82"/>
      <c r="K18" s="79">
        <v>100</v>
      </c>
      <c r="L18" s="80">
        <v>0.15447154471544716</v>
      </c>
      <c r="M18" s="81">
        <v>0.12195121951219512</v>
      </c>
      <c r="N18" s="82"/>
      <c r="P18" s="79">
        <v>100</v>
      </c>
      <c r="Q18" s="80">
        <v>8.2644628099173556E-2</v>
      </c>
      <c r="R18" s="81">
        <v>0</v>
      </c>
      <c r="S18" s="82"/>
      <c r="T18" s="83"/>
      <c r="U18" s="79">
        <v>100</v>
      </c>
      <c r="V18" s="80">
        <v>0.3968253968253968</v>
      </c>
      <c r="W18" s="81">
        <v>7.9365079365079361E-2</v>
      </c>
      <c r="X18" s="82"/>
      <c r="Z18" s="79">
        <v>100</v>
      </c>
      <c r="AA18" s="80">
        <v>0.25</v>
      </c>
      <c r="AB18" s="81">
        <v>7.2580645161290328E-2</v>
      </c>
      <c r="AC18" s="82"/>
    </row>
    <row r="19" spans="1:29" ht="22.5" customHeight="1" x14ac:dyDescent="0.15">
      <c r="A19" s="152" t="s">
        <v>24</v>
      </c>
      <c r="B19" s="152"/>
      <c r="C19" s="152"/>
      <c r="F19" s="152" t="s">
        <v>24</v>
      </c>
      <c r="G19" s="152"/>
      <c r="H19" s="152"/>
      <c r="K19" s="152"/>
      <c r="L19" s="152"/>
      <c r="M19" s="152"/>
      <c r="P19" s="152" t="s">
        <v>24</v>
      </c>
      <c r="Q19" s="152"/>
      <c r="R19" s="152"/>
      <c r="U19" s="152" t="s">
        <v>24</v>
      </c>
      <c r="V19" s="152"/>
      <c r="W19" s="152"/>
      <c r="Z19" s="152" t="s">
        <v>24</v>
      </c>
      <c r="AA19" s="152"/>
      <c r="AB19" s="152"/>
    </row>
    <row r="20" spans="1:29" ht="11.25" customHeight="1" x14ac:dyDescent="0.15"/>
    <row r="21" spans="1:29" s="3" customFormat="1" ht="22.5" customHeight="1" x14ac:dyDescent="0.15">
      <c r="A21" s="152" t="s">
        <v>271</v>
      </c>
      <c r="B21" s="161"/>
      <c r="C21" s="161"/>
      <c r="D21" s="161"/>
      <c r="E21" s="161"/>
      <c r="F21" s="152" t="s">
        <v>272</v>
      </c>
      <c r="G21" s="152"/>
      <c r="H21" s="152"/>
      <c r="I21" s="152"/>
      <c r="J21" s="152"/>
    </row>
    <row r="22" spans="1:29" s="43" customFormat="1" ht="123.75" customHeight="1" x14ac:dyDescent="0.15">
      <c r="A22" s="39" t="s">
        <v>0</v>
      </c>
      <c r="B22" s="47" t="s">
        <v>82</v>
      </c>
      <c r="C22" s="44" t="s">
        <v>83</v>
      </c>
      <c r="D22" s="53" t="s">
        <v>84</v>
      </c>
      <c r="F22" s="39" t="s">
        <v>0</v>
      </c>
      <c r="G22" s="47" t="s">
        <v>82</v>
      </c>
      <c r="H22" s="47" t="s">
        <v>83</v>
      </c>
      <c r="I22" s="53" t="s">
        <v>84</v>
      </c>
    </row>
    <row r="23" spans="1:29" ht="12.75" customHeight="1" x14ac:dyDescent="0.15">
      <c r="A23" s="65">
        <v>121</v>
      </c>
      <c r="B23" s="74">
        <v>33</v>
      </c>
      <c r="C23" s="75">
        <v>1</v>
      </c>
      <c r="D23" s="78">
        <v>3.0303030303030303</v>
      </c>
      <c r="F23" s="65">
        <v>120</v>
      </c>
      <c r="G23" s="74">
        <v>62</v>
      </c>
      <c r="H23" s="75">
        <v>2</v>
      </c>
      <c r="I23" s="78">
        <v>3.225806451612903</v>
      </c>
    </row>
    <row r="24" spans="1:29" s="20" customFormat="1" ht="12.75" customHeight="1" x14ac:dyDescent="0.15">
      <c r="A24" s="79">
        <v>100</v>
      </c>
      <c r="B24" s="80">
        <v>0.27272727272727271</v>
      </c>
      <c r="C24" s="81">
        <v>8.2644628099173556E-3</v>
      </c>
      <c r="D24" s="82"/>
      <c r="F24" s="79">
        <v>100</v>
      </c>
      <c r="G24" s="80">
        <v>0.51666666666666672</v>
      </c>
      <c r="H24" s="81">
        <v>1.6666666666666666E-2</v>
      </c>
      <c r="I24" s="82"/>
    </row>
    <row r="25" spans="1:29" ht="22.5" customHeight="1" x14ac:dyDescent="0.15">
      <c r="A25" s="152" t="s">
        <v>24</v>
      </c>
      <c r="B25" s="152"/>
      <c r="C25" s="152"/>
      <c r="F25" s="152" t="s">
        <v>24</v>
      </c>
      <c r="G25" s="152"/>
      <c r="H25" s="152"/>
      <c r="I25" s="93"/>
      <c r="K25" s="101"/>
      <c r="L25" s="101"/>
      <c r="M25" s="101"/>
      <c r="N25" s="101"/>
      <c r="O25" s="101"/>
      <c r="P25" s="101"/>
      <c r="Q25" s="101"/>
      <c r="R25" s="101"/>
      <c r="S25" s="101"/>
    </row>
  </sheetData>
  <mergeCells count="40">
    <mergeCell ref="Z3:AC3"/>
    <mergeCell ref="A3:E3"/>
    <mergeCell ref="F3:J3"/>
    <mergeCell ref="K3:N3"/>
    <mergeCell ref="P3:S3"/>
    <mergeCell ref="U3:X3"/>
    <mergeCell ref="A21:E21"/>
    <mergeCell ref="F21:J21"/>
    <mergeCell ref="A25:C25"/>
    <mergeCell ref="F25:H25"/>
    <mergeCell ref="Z19:AB19"/>
    <mergeCell ref="Z15:AD15"/>
    <mergeCell ref="A19:C19"/>
    <mergeCell ref="F19:H19"/>
    <mergeCell ref="K19:M19"/>
    <mergeCell ref="P19:R19"/>
    <mergeCell ref="U19:W19"/>
    <mergeCell ref="A15:E15"/>
    <mergeCell ref="F15:J15"/>
    <mergeCell ref="K15:O15"/>
    <mergeCell ref="P15:T15"/>
    <mergeCell ref="U15:Y15"/>
    <mergeCell ref="Z13:AB13"/>
    <mergeCell ref="A9:E9"/>
    <mergeCell ref="F9:J9"/>
    <mergeCell ref="K9:O9"/>
    <mergeCell ref="P9:T9"/>
    <mergeCell ref="U9:Y9"/>
    <mergeCell ref="Z9:AD9"/>
    <mergeCell ref="A13:C13"/>
    <mergeCell ref="F13:H13"/>
    <mergeCell ref="K13:M13"/>
    <mergeCell ref="P13:R13"/>
    <mergeCell ref="U13:W13"/>
    <mergeCell ref="Z7:AB7"/>
    <mergeCell ref="A7:C7"/>
    <mergeCell ref="F7:H7"/>
    <mergeCell ref="K7:M7"/>
    <mergeCell ref="P7:R7"/>
    <mergeCell ref="U7:W7"/>
  </mergeCells>
  <phoneticPr fontId="2"/>
  <pageMargins left="0.70866141732283472" right="0.70866141732283472" top="0.74803149606299213" bottom="0.74803149606299213" header="0.31496062992125984" footer="0.31496062992125984"/>
  <pageSetup paperSize="9" scale="61" orientation="landscape" r:id="rId1"/>
  <headerFooter differentFirst="1">
    <oddFooter>&amp;C&amp;P ページ</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B46F4-B6E2-4420-A7B3-620C49EEF572}">
  <sheetPr>
    <pageSetUpPr fitToPage="1"/>
  </sheetPr>
  <dimension ref="A1:AO25"/>
  <sheetViews>
    <sheetView topLeftCell="C1" zoomScaleNormal="100" zoomScaleSheetLayoutView="70" workbookViewId="0"/>
  </sheetViews>
  <sheetFormatPr defaultColWidth="6.28515625" defaultRowHeight="11.25" x14ac:dyDescent="0.15"/>
  <cols>
    <col min="1" max="39" width="6.7109375" style="10" customWidth="1"/>
    <col min="40" max="16384" width="6.28515625" style="10"/>
  </cols>
  <sheetData>
    <row r="1" spans="1:40" ht="12" customHeight="1" x14ac:dyDescent="0.15">
      <c r="A1" s="73" t="s">
        <v>189</v>
      </c>
    </row>
    <row r="2" spans="1:40" ht="15" customHeight="1" x14ac:dyDescent="0.15">
      <c r="A2" s="73"/>
    </row>
    <row r="3" spans="1:40" s="3" customFormat="1" ht="22.5" customHeight="1" x14ac:dyDescent="0.15">
      <c r="A3" s="3" t="s">
        <v>456</v>
      </c>
      <c r="K3" s="3" t="s">
        <v>457</v>
      </c>
      <c r="U3" s="3" t="s">
        <v>402</v>
      </c>
      <c r="AE3" s="3" t="s">
        <v>403</v>
      </c>
    </row>
    <row r="4" spans="1:40" s="43" customFormat="1" ht="123.75" customHeight="1" x14ac:dyDescent="0.15">
      <c r="A4" s="39" t="s">
        <v>0</v>
      </c>
      <c r="B4" s="40" t="s">
        <v>76</v>
      </c>
      <c r="C4" s="41" t="s">
        <v>91</v>
      </c>
      <c r="D4" s="41" t="s">
        <v>92</v>
      </c>
      <c r="E4" s="41" t="s">
        <v>93</v>
      </c>
      <c r="F4" s="41" t="s">
        <v>94</v>
      </c>
      <c r="G4" s="41" t="s">
        <v>80</v>
      </c>
      <c r="H4" s="41" t="s">
        <v>81</v>
      </c>
      <c r="I4" s="42" t="s">
        <v>3</v>
      </c>
      <c r="K4" s="39" t="s">
        <v>0</v>
      </c>
      <c r="L4" s="41" t="s">
        <v>76</v>
      </c>
      <c r="M4" s="41" t="s">
        <v>91</v>
      </c>
      <c r="N4" s="41" t="s">
        <v>92</v>
      </c>
      <c r="O4" s="41" t="s">
        <v>93</v>
      </c>
      <c r="P4" s="41" t="s">
        <v>94</v>
      </c>
      <c r="Q4" s="41" t="s">
        <v>80</v>
      </c>
      <c r="R4" s="41" t="s">
        <v>81</v>
      </c>
      <c r="S4" s="42" t="s">
        <v>3</v>
      </c>
      <c r="U4" s="39" t="s">
        <v>0</v>
      </c>
      <c r="V4" s="41" t="s">
        <v>76</v>
      </c>
      <c r="W4" s="41" t="s">
        <v>91</v>
      </c>
      <c r="X4" s="41" t="s">
        <v>92</v>
      </c>
      <c r="Y4" s="41" t="s">
        <v>93</v>
      </c>
      <c r="Z4" s="41" t="s">
        <v>94</v>
      </c>
      <c r="AA4" s="41" t="s">
        <v>80</v>
      </c>
      <c r="AB4" s="41" t="s">
        <v>81</v>
      </c>
      <c r="AC4" s="42" t="s">
        <v>3</v>
      </c>
      <c r="AE4" s="39" t="s">
        <v>0</v>
      </c>
      <c r="AF4" s="41" t="s">
        <v>76</v>
      </c>
      <c r="AG4" s="41" t="s">
        <v>91</v>
      </c>
      <c r="AH4" s="41" t="s">
        <v>92</v>
      </c>
      <c r="AI4" s="41" t="s">
        <v>93</v>
      </c>
      <c r="AJ4" s="41" t="s">
        <v>94</v>
      </c>
      <c r="AK4" s="41" t="s">
        <v>80</v>
      </c>
      <c r="AL4" s="41" t="s">
        <v>81</v>
      </c>
      <c r="AM4" s="42" t="s">
        <v>3</v>
      </c>
    </row>
    <row r="5" spans="1:40" ht="12.75" customHeight="1" x14ac:dyDescent="0.15">
      <c r="A5" s="65">
        <v>385</v>
      </c>
      <c r="B5" s="84">
        <v>195</v>
      </c>
      <c r="C5" s="66">
        <v>15</v>
      </c>
      <c r="D5" s="66">
        <v>45</v>
      </c>
      <c r="E5" s="66">
        <v>38</v>
      </c>
      <c r="F5" s="66">
        <v>97</v>
      </c>
      <c r="G5" s="66">
        <v>99</v>
      </c>
      <c r="H5" s="66">
        <v>44</v>
      </c>
      <c r="I5" s="85">
        <v>47</v>
      </c>
      <c r="K5" s="65">
        <v>385</v>
      </c>
      <c r="L5" s="84">
        <v>45</v>
      </c>
      <c r="M5" s="66">
        <v>4</v>
      </c>
      <c r="N5" s="66">
        <v>5</v>
      </c>
      <c r="O5" s="66">
        <v>12</v>
      </c>
      <c r="P5" s="66">
        <v>24</v>
      </c>
      <c r="Q5" s="66">
        <v>240</v>
      </c>
      <c r="R5" s="66">
        <v>45</v>
      </c>
      <c r="S5" s="85">
        <v>55</v>
      </c>
      <c r="U5" s="65">
        <v>385</v>
      </c>
      <c r="V5" s="84">
        <v>41</v>
      </c>
      <c r="W5" s="66">
        <v>4</v>
      </c>
      <c r="X5" s="66">
        <v>3</v>
      </c>
      <c r="Y5" s="66">
        <v>8</v>
      </c>
      <c r="Z5" s="66">
        <v>26</v>
      </c>
      <c r="AA5" s="66">
        <v>234</v>
      </c>
      <c r="AB5" s="66">
        <v>53</v>
      </c>
      <c r="AC5" s="85">
        <v>57</v>
      </c>
      <c r="AE5" s="65">
        <v>385</v>
      </c>
      <c r="AF5" s="84">
        <v>110</v>
      </c>
      <c r="AG5" s="66">
        <v>11</v>
      </c>
      <c r="AH5" s="66">
        <v>23</v>
      </c>
      <c r="AI5" s="66">
        <v>26</v>
      </c>
      <c r="AJ5" s="66">
        <v>50</v>
      </c>
      <c r="AK5" s="66">
        <v>165</v>
      </c>
      <c r="AL5" s="66">
        <v>55</v>
      </c>
      <c r="AM5" s="85">
        <v>55</v>
      </c>
    </row>
    <row r="6" spans="1:40" s="20" customFormat="1" ht="12.75" customHeight="1" x14ac:dyDescent="0.15">
      <c r="A6" s="79">
        <v>100</v>
      </c>
      <c r="B6" s="86">
        <v>50.649350649350666</v>
      </c>
      <c r="C6" s="87">
        <v>3.8961038961039001</v>
      </c>
      <c r="D6" s="87">
        <v>11.6883116883117</v>
      </c>
      <c r="E6" s="87">
        <v>9.8701298701298708</v>
      </c>
      <c r="F6" s="87">
        <v>25.194805194805198</v>
      </c>
      <c r="G6" s="87">
        <v>25.714285714285701</v>
      </c>
      <c r="H6" s="87">
        <v>11.4285714285714</v>
      </c>
      <c r="I6" s="88">
        <v>12.207792207792201</v>
      </c>
      <c r="K6" s="79">
        <v>100</v>
      </c>
      <c r="L6" s="86">
        <v>11.688311688311689</v>
      </c>
      <c r="M6" s="87">
        <v>1.03896103896104</v>
      </c>
      <c r="N6" s="87">
        <v>1.2987012987013</v>
      </c>
      <c r="O6" s="87">
        <v>3.1168831168831201</v>
      </c>
      <c r="P6" s="87">
        <v>6.2337662337662296</v>
      </c>
      <c r="Q6" s="87">
        <v>62.337662337662302</v>
      </c>
      <c r="R6" s="87">
        <v>11.6883116883117</v>
      </c>
      <c r="S6" s="88">
        <v>14.285714285714301</v>
      </c>
      <c r="U6" s="79">
        <v>100</v>
      </c>
      <c r="V6" s="86">
        <v>10.649350649350648</v>
      </c>
      <c r="W6" s="87">
        <v>1.03896103896104</v>
      </c>
      <c r="X6" s="87">
        <v>0.77922077922077904</v>
      </c>
      <c r="Y6" s="87">
        <v>2.0779220779220799</v>
      </c>
      <c r="Z6" s="87">
        <v>6.7532467532467502</v>
      </c>
      <c r="AA6" s="87">
        <v>60.7792207792208</v>
      </c>
      <c r="AB6" s="87">
        <v>13.7662337662338</v>
      </c>
      <c r="AC6" s="88">
        <v>14.8051948051948</v>
      </c>
      <c r="AE6" s="79">
        <v>100</v>
      </c>
      <c r="AF6" s="86">
        <v>28.57142857142858</v>
      </c>
      <c r="AG6" s="87">
        <v>2.8571428571428599</v>
      </c>
      <c r="AH6" s="87">
        <v>5.9740259740259702</v>
      </c>
      <c r="AI6" s="87">
        <v>6.7532467532467502</v>
      </c>
      <c r="AJ6" s="87">
        <v>12.987012987012999</v>
      </c>
      <c r="AK6" s="87">
        <v>42.857142857142897</v>
      </c>
      <c r="AL6" s="87">
        <v>14.285714285714301</v>
      </c>
      <c r="AM6" s="88">
        <v>14.285714285714301</v>
      </c>
    </row>
    <row r="7" spans="1:40" ht="22.5" customHeight="1" x14ac:dyDescent="0.15">
      <c r="S7" s="20"/>
      <c r="AC7" s="20"/>
    </row>
    <row r="8" spans="1:40" s="3" customFormat="1" ht="22.5" customHeight="1" x14ac:dyDescent="0.15">
      <c r="A8" s="3" t="s">
        <v>404</v>
      </c>
      <c r="K8" s="149" t="s">
        <v>405</v>
      </c>
      <c r="L8" s="149"/>
      <c r="M8" s="149"/>
      <c r="N8" s="149"/>
      <c r="O8" s="149"/>
      <c r="P8" s="149"/>
      <c r="Q8" s="149"/>
      <c r="R8" s="149"/>
      <c r="S8" s="149"/>
      <c r="U8" s="3" t="s">
        <v>406</v>
      </c>
      <c r="AE8" s="3" t="s">
        <v>218</v>
      </c>
    </row>
    <row r="9" spans="1:40" s="43" customFormat="1" ht="123.75" customHeight="1" x14ac:dyDescent="0.15">
      <c r="A9" s="39" t="s">
        <v>0</v>
      </c>
      <c r="B9" s="40" t="s">
        <v>76</v>
      </c>
      <c r="C9" s="41" t="s">
        <v>91</v>
      </c>
      <c r="D9" s="41" t="s">
        <v>92</v>
      </c>
      <c r="E9" s="41" t="s">
        <v>93</v>
      </c>
      <c r="F9" s="41" t="s">
        <v>94</v>
      </c>
      <c r="G9" s="41" t="s">
        <v>80</v>
      </c>
      <c r="H9" s="41" t="s">
        <v>81</v>
      </c>
      <c r="I9" s="42" t="s">
        <v>3</v>
      </c>
      <c r="K9" s="39" t="s">
        <v>0</v>
      </c>
      <c r="L9" s="41" t="s">
        <v>76</v>
      </c>
      <c r="M9" s="41" t="s">
        <v>91</v>
      </c>
      <c r="N9" s="41" t="s">
        <v>92</v>
      </c>
      <c r="O9" s="41" t="s">
        <v>93</v>
      </c>
      <c r="P9" s="41" t="s">
        <v>94</v>
      </c>
      <c r="Q9" s="41" t="s">
        <v>80</v>
      </c>
      <c r="R9" s="41" t="s">
        <v>81</v>
      </c>
      <c r="S9" s="42" t="s">
        <v>3</v>
      </c>
      <c r="U9" s="39" t="s">
        <v>0</v>
      </c>
      <c r="V9" s="41" t="s">
        <v>76</v>
      </c>
      <c r="W9" s="41" t="s">
        <v>91</v>
      </c>
      <c r="X9" s="41" t="s">
        <v>92</v>
      </c>
      <c r="Y9" s="41" t="s">
        <v>93</v>
      </c>
      <c r="Z9" s="41" t="s">
        <v>94</v>
      </c>
      <c r="AA9" s="41" t="s">
        <v>80</v>
      </c>
      <c r="AB9" s="41" t="s">
        <v>81</v>
      </c>
      <c r="AC9" s="42" t="s">
        <v>3</v>
      </c>
      <c r="AE9" s="39" t="s">
        <v>0</v>
      </c>
      <c r="AF9" s="40" t="s">
        <v>274</v>
      </c>
      <c r="AG9" s="41" t="s">
        <v>275</v>
      </c>
      <c r="AH9" s="41" t="s">
        <v>276</v>
      </c>
      <c r="AI9" s="41" t="s">
        <v>277</v>
      </c>
      <c r="AJ9" s="41" t="s">
        <v>278</v>
      </c>
      <c r="AK9" s="41" t="s">
        <v>279</v>
      </c>
      <c r="AL9" s="42" t="s">
        <v>419</v>
      </c>
    </row>
    <row r="10" spans="1:40" ht="12.75" customHeight="1" x14ac:dyDescent="0.15">
      <c r="A10" s="65">
        <v>385</v>
      </c>
      <c r="B10" s="84">
        <v>157</v>
      </c>
      <c r="C10" s="66">
        <v>22</v>
      </c>
      <c r="D10" s="66">
        <v>17</v>
      </c>
      <c r="E10" s="66">
        <v>26</v>
      </c>
      <c r="F10" s="66">
        <v>92</v>
      </c>
      <c r="G10" s="66">
        <v>129</v>
      </c>
      <c r="H10" s="66">
        <v>44</v>
      </c>
      <c r="I10" s="85">
        <v>55</v>
      </c>
      <c r="K10" s="65">
        <v>385</v>
      </c>
      <c r="L10" s="84">
        <v>34</v>
      </c>
      <c r="M10" s="66">
        <v>4</v>
      </c>
      <c r="N10" s="66">
        <v>2</v>
      </c>
      <c r="O10" s="66">
        <v>6</v>
      </c>
      <c r="P10" s="66">
        <v>22</v>
      </c>
      <c r="Q10" s="66">
        <v>249</v>
      </c>
      <c r="R10" s="66">
        <v>45</v>
      </c>
      <c r="S10" s="85">
        <v>57</v>
      </c>
      <c r="U10" s="65">
        <v>385</v>
      </c>
      <c r="V10" s="84">
        <v>9</v>
      </c>
      <c r="W10" s="66">
        <v>1</v>
      </c>
      <c r="X10" s="66">
        <v>0</v>
      </c>
      <c r="Y10" s="66">
        <v>2</v>
      </c>
      <c r="Z10" s="66">
        <v>6</v>
      </c>
      <c r="AA10" s="66">
        <v>296</v>
      </c>
      <c r="AB10" s="66">
        <v>22</v>
      </c>
      <c r="AC10" s="85">
        <v>58</v>
      </c>
      <c r="AE10" s="65">
        <v>385</v>
      </c>
      <c r="AF10" s="84">
        <v>119</v>
      </c>
      <c r="AG10" s="66">
        <v>64</v>
      </c>
      <c r="AH10" s="66">
        <v>51</v>
      </c>
      <c r="AI10" s="66">
        <v>52</v>
      </c>
      <c r="AJ10" s="66">
        <v>27</v>
      </c>
      <c r="AK10" s="66">
        <v>30</v>
      </c>
      <c r="AL10" s="85">
        <v>42</v>
      </c>
    </row>
    <row r="11" spans="1:40" s="20" customFormat="1" ht="12.75" customHeight="1" x14ac:dyDescent="0.15">
      <c r="A11" s="79">
        <v>100</v>
      </c>
      <c r="B11" s="86">
        <v>40.779220779220779</v>
      </c>
      <c r="C11" s="87">
        <v>5.71428571428571</v>
      </c>
      <c r="D11" s="87">
        <v>4.4155844155844202</v>
      </c>
      <c r="E11" s="87">
        <v>6.7532467532467502</v>
      </c>
      <c r="F11" s="87">
        <v>23.896103896103899</v>
      </c>
      <c r="G11" s="87">
        <v>33.506493506493499</v>
      </c>
      <c r="H11" s="87">
        <v>11.4285714285714</v>
      </c>
      <c r="I11" s="88">
        <v>14.285714285714301</v>
      </c>
      <c r="K11" s="79">
        <v>100</v>
      </c>
      <c r="L11" s="86">
        <v>8.8311688311688279</v>
      </c>
      <c r="M11" s="87">
        <v>1.03896103896104</v>
      </c>
      <c r="N11" s="87">
        <v>0.51948051948051899</v>
      </c>
      <c r="O11" s="87">
        <v>1.5584415584415601</v>
      </c>
      <c r="P11" s="87">
        <v>5.71428571428571</v>
      </c>
      <c r="Q11" s="87">
        <v>64.675324675324703</v>
      </c>
      <c r="R11" s="87">
        <v>11.6883116883117</v>
      </c>
      <c r="S11" s="88">
        <v>14.8051948051948</v>
      </c>
      <c r="U11" s="79">
        <v>100</v>
      </c>
      <c r="V11" s="86">
        <v>2.3376623376623389</v>
      </c>
      <c r="W11" s="87">
        <v>0.25974025974025999</v>
      </c>
      <c r="X11" s="87">
        <v>0</v>
      </c>
      <c r="Y11" s="87">
        <v>0.51948051948051899</v>
      </c>
      <c r="Z11" s="87">
        <v>1.5584415584415601</v>
      </c>
      <c r="AA11" s="87">
        <v>76.883116883116898</v>
      </c>
      <c r="AB11" s="87">
        <v>5.71428571428571</v>
      </c>
      <c r="AC11" s="88">
        <v>15.064935064935099</v>
      </c>
      <c r="AE11" s="79">
        <v>100</v>
      </c>
      <c r="AF11" s="86">
        <v>30.909090909090899</v>
      </c>
      <c r="AG11" s="87">
        <v>16.6233766233766</v>
      </c>
      <c r="AH11" s="87">
        <v>13.246753246753199</v>
      </c>
      <c r="AI11" s="87">
        <v>13.5064935064935</v>
      </c>
      <c r="AJ11" s="87">
        <v>7.0129870129870104</v>
      </c>
      <c r="AK11" s="87">
        <v>7.7922077922077904</v>
      </c>
      <c r="AL11" s="88">
        <v>10.909090909090899</v>
      </c>
    </row>
    <row r="12" spans="1:40" ht="22.5" customHeight="1" x14ac:dyDescent="0.15"/>
    <row r="13" spans="1:40" s="3" customFormat="1" ht="22.5" customHeight="1" x14ac:dyDescent="0.15">
      <c r="A13" s="152" t="s">
        <v>217</v>
      </c>
      <c r="B13" s="161"/>
      <c r="C13" s="161"/>
      <c r="D13" s="161"/>
      <c r="E13" s="161"/>
      <c r="F13" s="152" t="s">
        <v>214</v>
      </c>
      <c r="G13" s="152"/>
      <c r="H13" s="152"/>
      <c r="I13" s="152"/>
      <c r="J13" s="152"/>
      <c r="K13" s="152" t="s">
        <v>273</v>
      </c>
      <c r="L13" s="152"/>
      <c r="M13" s="152"/>
      <c r="N13" s="152"/>
      <c r="O13" s="152"/>
      <c r="P13" s="152" t="s">
        <v>215</v>
      </c>
      <c r="Q13" s="152"/>
      <c r="R13" s="152"/>
      <c r="S13" s="152"/>
      <c r="T13" s="152"/>
      <c r="U13" s="152" t="s">
        <v>407</v>
      </c>
      <c r="V13" s="152"/>
      <c r="W13" s="152"/>
      <c r="X13" s="152"/>
      <c r="Y13" s="152"/>
      <c r="Z13" s="152" t="s">
        <v>408</v>
      </c>
      <c r="AA13" s="152"/>
      <c r="AB13" s="152"/>
      <c r="AC13" s="152"/>
      <c r="AD13" s="152"/>
      <c r="AE13" s="152" t="s">
        <v>409</v>
      </c>
      <c r="AF13" s="152"/>
      <c r="AG13" s="152"/>
      <c r="AH13" s="152"/>
      <c r="AI13" s="152"/>
      <c r="AJ13" s="152" t="s">
        <v>409</v>
      </c>
      <c r="AK13" s="152"/>
      <c r="AL13" s="152"/>
      <c r="AM13" s="152"/>
      <c r="AN13" s="152"/>
    </row>
    <row r="14" spans="1:40" s="43" customFormat="1" ht="123.75" customHeight="1" x14ac:dyDescent="0.15">
      <c r="A14" s="39" t="s">
        <v>0</v>
      </c>
      <c r="B14" s="47" t="s">
        <v>82</v>
      </c>
      <c r="C14" s="44" t="s">
        <v>83</v>
      </c>
      <c r="D14" s="53" t="s">
        <v>84</v>
      </c>
      <c r="F14" s="39" t="s">
        <v>0</v>
      </c>
      <c r="G14" s="47" t="s">
        <v>82</v>
      </c>
      <c r="H14" s="47" t="s">
        <v>83</v>
      </c>
      <c r="I14" s="53" t="s">
        <v>84</v>
      </c>
      <c r="K14" s="39" t="s">
        <v>0</v>
      </c>
      <c r="L14" s="47" t="s">
        <v>82</v>
      </c>
      <c r="M14" s="44" t="s">
        <v>83</v>
      </c>
      <c r="N14" s="53" t="s">
        <v>84</v>
      </c>
      <c r="P14" s="39" t="s">
        <v>0</v>
      </c>
      <c r="Q14" s="47" t="s">
        <v>82</v>
      </c>
      <c r="R14" s="47" t="s">
        <v>83</v>
      </c>
      <c r="S14" s="53" t="s">
        <v>84</v>
      </c>
      <c r="U14" s="39" t="s">
        <v>0</v>
      </c>
      <c r="V14" s="47" t="s">
        <v>82</v>
      </c>
      <c r="W14" s="44" t="s">
        <v>83</v>
      </c>
      <c r="X14" s="53" t="s">
        <v>84</v>
      </c>
      <c r="Z14" s="39" t="s">
        <v>0</v>
      </c>
      <c r="AA14" s="47" t="s">
        <v>82</v>
      </c>
      <c r="AB14" s="47" t="s">
        <v>83</v>
      </c>
      <c r="AC14" s="53" t="s">
        <v>84</v>
      </c>
      <c r="AE14" s="39" t="s">
        <v>0</v>
      </c>
      <c r="AF14" s="47" t="s">
        <v>82</v>
      </c>
      <c r="AG14" s="44" t="s">
        <v>83</v>
      </c>
      <c r="AH14" s="53" t="s">
        <v>84</v>
      </c>
      <c r="AJ14" s="39" t="s">
        <v>0</v>
      </c>
      <c r="AK14" s="47" t="s">
        <v>82</v>
      </c>
      <c r="AL14" s="44" t="s">
        <v>83</v>
      </c>
      <c r="AM14" s="53" t="s">
        <v>84</v>
      </c>
    </row>
    <row r="15" spans="1:40" ht="12.75" customHeight="1" x14ac:dyDescent="0.15">
      <c r="A15" s="65">
        <v>193</v>
      </c>
      <c r="B15" s="74">
        <v>118</v>
      </c>
      <c r="C15" s="75">
        <v>11</v>
      </c>
      <c r="D15" s="78">
        <v>9.3220338983050848</v>
      </c>
      <c r="F15" s="65">
        <v>189</v>
      </c>
      <c r="G15" s="74">
        <v>137</v>
      </c>
      <c r="H15" s="75">
        <v>3</v>
      </c>
      <c r="I15" s="78">
        <v>2.1897810218978102</v>
      </c>
      <c r="K15" s="65">
        <v>118</v>
      </c>
      <c r="L15" s="74">
        <v>28</v>
      </c>
      <c r="M15" s="75">
        <v>10</v>
      </c>
      <c r="N15" s="78">
        <v>35.714285714285715</v>
      </c>
      <c r="P15" s="65">
        <v>117</v>
      </c>
      <c r="Q15" s="74">
        <v>88</v>
      </c>
      <c r="R15" s="75">
        <v>34</v>
      </c>
      <c r="S15" s="78">
        <v>38.636363636363633</v>
      </c>
      <c r="U15" s="65">
        <v>117</v>
      </c>
      <c r="V15" s="74">
        <v>37</v>
      </c>
      <c r="W15" s="75">
        <v>12</v>
      </c>
      <c r="X15" s="78">
        <v>32.432432432432435</v>
      </c>
      <c r="Z15" s="65">
        <v>116</v>
      </c>
      <c r="AA15" s="74">
        <v>92</v>
      </c>
      <c r="AB15" s="75">
        <v>20</v>
      </c>
      <c r="AC15" s="78">
        <v>21.739130434782609</v>
      </c>
      <c r="AE15" s="65">
        <v>143</v>
      </c>
      <c r="AF15" s="74">
        <v>54</v>
      </c>
      <c r="AG15" s="75">
        <v>15</v>
      </c>
      <c r="AH15" s="78">
        <v>27.777777777777779</v>
      </c>
      <c r="AJ15" s="65">
        <v>141</v>
      </c>
      <c r="AK15" s="74">
        <v>85</v>
      </c>
      <c r="AL15" s="75">
        <v>12</v>
      </c>
      <c r="AM15" s="78">
        <v>14.117647058823529</v>
      </c>
    </row>
    <row r="16" spans="1:40" s="20" customFormat="1" ht="12.75" customHeight="1" x14ac:dyDescent="0.15">
      <c r="A16" s="79">
        <v>100</v>
      </c>
      <c r="B16" s="80">
        <v>0.6113989637305699</v>
      </c>
      <c r="C16" s="80">
        <v>5.6994818652849742E-2</v>
      </c>
      <c r="D16" s="82"/>
      <c r="F16" s="79">
        <v>100</v>
      </c>
      <c r="G16" s="80">
        <v>0.72486772486772488</v>
      </c>
      <c r="H16" s="80">
        <v>1.5873015873015872E-2</v>
      </c>
      <c r="I16" s="82"/>
      <c r="K16" s="79">
        <v>100</v>
      </c>
      <c r="L16" s="80">
        <v>0.23728813559322035</v>
      </c>
      <c r="M16" s="80">
        <v>8.4745762711864403E-2</v>
      </c>
      <c r="N16" s="82"/>
      <c r="P16" s="79">
        <v>100</v>
      </c>
      <c r="Q16" s="80">
        <v>0.75213675213675213</v>
      </c>
      <c r="R16" s="80">
        <v>0.29059829059829062</v>
      </c>
      <c r="S16" s="82"/>
      <c r="U16" s="79">
        <v>100</v>
      </c>
      <c r="V16" s="80">
        <v>0.31623931623931623</v>
      </c>
      <c r="W16" s="80">
        <v>0.10256410256410256</v>
      </c>
      <c r="X16" s="82"/>
      <c r="Z16" s="79">
        <v>100</v>
      </c>
      <c r="AA16" s="80">
        <v>0.7931034482758621</v>
      </c>
      <c r="AB16" s="80">
        <v>0.17241379310344829</v>
      </c>
      <c r="AC16" s="82"/>
      <c r="AE16" s="79">
        <v>100</v>
      </c>
      <c r="AF16" s="80">
        <v>0.3776223776223776</v>
      </c>
      <c r="AG16" s="80">
        <v>0.1048951048951049</v>
      </c>
      <c r="AH16" s="82"/>
      <c r="AJ16" s="79">
        <v>100</v>
      </c>
      <c r="AK16" s="80">
        <v>0.6028368794326241</v>
      </c>
      <c r="AL16" s="80">
        <v>8.5106382978723402E-2</v>
      </c>
      <c r="AM16" s="82"/>
    </row>
    <row r="17" spans="1:41" ht="22.5" customHeight="1" x14ac:dyDescent="0.15">
      <c r="A17" s="152" t="s">
        <v>24</v>
      </c>
      <c r="B17" s="152"/>
      <c r="C17" s="152"/>
      <c r="F17" s="152" t="s">
        <v>24</v>
      </c>
      <c r="G17" s="152"/>
      <c r="H17" s="152"/>
      <c r="K17" s="152" t="s">
        <v>24</v>
      </c>
      <c r="L17" s="152"/>
      <c r="M17" s="152"/>
      <c r="P17" s="152" t="s">
        <v>24</v>
      </c>
      <c r="Q17" s="152"/>
      <c r="R17" s="152"/>
      <c r="U17" s="152" t="s">
        <v>24</v>
      </c>
      <c r="V17" s="152"/>
      <c r="W17" s="152"/>
      <c r="Z17" s="152" t="s">
        <v>24</v>
      </c>
      <c r="AA17" s="152"/>
      <c r="AB17" s="152"/>
      <c r="AE17" s="152" t="s">
        <v>24</v>
      </c>
      <c r="AF17" s="152"/>
      <c r="AG17" s="152"/>
      <c r="AJ17" s="152" t="s">
        <v>24</v>
      </c>
      <c r="AK17" s="152"/>
      <c r="AL17" s="152"/>
    </row>
    <row r="18" spans="1:41" ht="22.5" customHeight="1" x14ac:dyDescent="0.15"/>
    <row r="19" spans="1:41" s="3" customFormat="1" ht="34.5" customHeight="1" x14ac:dyDescent="0.15">
      <c r="A19" s="152" t="s">
        <v>410</v>
      </c>
      <c r="B19" s="161"/>
      <c r="C19" s="161"/>
      <c r="D19" s="161"/>
      <c r="E19" s="161"/>
      <c r="F19" s="152" t="s">
        <v>264</v>
      </c>
      <c r="G19" s="152"/>
      <c r="H19" s="152"/>
      <c r="I19" s="152"/>
      <c r="J19" s="152"/>
      <c r="K19" s="152" t="s">
        <v>412</v>
      </c>
      <c r="L19" s="152"/>
      <c r="M19" s="152"/>
      <c r="N19" s="152"/>
      <c r="O19" s="152"/>
      <c r="P19" s="152" t="s">
        <v>411</v>
      </c>
      <c r="Q19" s="152"/>
      <c r="R19" s="152"/>
      <c r="S19" s="152"/>
      <c r="T19" s="152"/>
      <c r="U19" s="152" t="s">
        <v>413</v>
      </c>
      <c r="V19" s="152"/>
      <c r="W19" s="152"/>
      <c r="X19" s="152"/>
      <c r="Y19" s="152"/>
      <c r="Z19" s="152" t="s">
        <v>414</v>
      </c>
      <c r="AA19" s="152"/>
      <c r="AB19" s="152"/>
      <c r="AC19" s="152"/>
      <c r="AD19" s="152"/>
      <c r="AM19" s="10"/>
      <c r="AN19" s="10"/>
      <c r="AO19" s="10"/>
    </row>
    <row r="20" spans="1:41" s="43" customFormat="1" ht="123.75" customHeight="1" x14ac:dyDescent="0.15">
      <c r="A20" s="39" t="s">
        <v>0</v>
      </c>
      <c r="B20" s="47" t="s">
        <v>82</v>
      </c>
      <c r="C20" s="44" t="s">
        <v>83</v>
      </c>
      <c r="D20" s="53" t="s">
        <v>84</v>
      </c>
      <c r="F20" s="39" t="s">
        <v>0</v>
      </c>
      <c r="G20" s="47" t="s">
        <v>82</v>
      </c>
      <c r="H20" s="47" t="s">
        <v>83</v>
      </c>
      <c r="I20" s="53" t="s">
        <v>84</v>
      </c>
      <c r="K20" s="39" t="s">
        <v>0</v>
      </c>
      <c r="L20" s="47" t="s">
        <v>82</v>
      </c>
      <c r="M20" s="44" t="s">
        <v>83</v>
      </c>
      <c r="N20" s="53" t="s">
        <v>84</v>
      </c>
      <c r="P20" s="39" t="s">
        <v>0</v>
      </c>
      <c r="Q20" s="47" t="s">
        <v>82</v>
      </c>
      <c r="R20" s="47" t="s">
        <v>83</v>
      </c>
      <c r="S20" s="53" t="s">
        <v>84</v>
      </c>
      <c r="U20" s="39" t="s">
        <v>0</v>
      </c>
      <c r="V20" s="47" t="s">
        <v>82</v>
      </c>
      <c r="W20" s="44" t="s">
        <v>83</v>
      </c>
      <c r="X20" s="53" t="s">
        <v>84</v>
      </c>
      <c r="Z20" s="39" t="s">
        <v>0</v>
      </c>
      <c r="AA20" s="47" t="s">
        <v>82</v>
      </c>
      <c r="AB20" s="47" t="s">
        <v>83</v>
      </c>
      <c r="AC20" s="53" t="s">
        <v>84</v>
      </c>
      <c r="AM20" s="49"/>
      <c r="AN20" s="49"/>
      <c r="AO20" s="49"/>
    </row>
    <row r="21" spans="1:41" ht="12.75" customHeight="1" x14ac:dyDescent="0.15">
      <c r="A21" s="65">
        <v>160</v>
      </c>
      <c r="B21" s="74">
        <v>138</v>
      </c>
      <c r="C21" s="75">
        <v>101</v>
      </c>
      <c r="D21" s="78">
        <v>73.188405797101453</v>
      </c>
      <c r="F21" s="65">
        <v>157</v>
      </c>
      <c r="G21" s="74">
        <v>165</v>
      </c>
      <c r="H21" s="75">
        <v>183</v>
      </c>
      <c r="I21" s="78">
        <v>110.90909090909091</v>
      </c>
      <c r="K21" s="65">
        <v>115</v>
      </c>
      <c r="L21" s="74">
        <v>16</v>
      </c>
      <c r="M21" s="75">
        <v>0</v>
      </c>
      <c r="N21" s="78">
        <v>0</v>
      </c>
      <c r="P21" s="65">
        <v>114</v>
      </c>
      <c r="Q21" s="74">
        <v>39</v>
      </c>
      <c r="R21" s="75">
        <v>0</v>
      </c>
      <c r="S21" s="78">
        <v>0</v>
      </c>
      <c r="U21" s="65">
        <v>111</v>
      </c>
      <c r="V21" s="74">
        <v>2</v>
      </c>
      <c r="W21" s="75">
        <v>0</v>
      </c>
      <c r="X21" s="78">
        <v>0</v>
      </c>
      <c r="Z21" s="65">
        <v>110</v>
      </c>
      <c r="AA21" s="74">
        <v>31</v>
      </c>
      <c r="AB21" s="75">
        <v>1</v>
      </c>
      <c r="AC21" s="78">
        <v>3.225806451612903</v>
      </c>
    </row>
    <row r="22" spans="1:41" s="20" customFormat="1" ht="12.75" customHeight="1" x14ac:dyDescent="0.15">
      <c r="A22" s="79">
        <v>100</v>
      </c>
      <c r="B22" s="80">
        <v>0.86250000000000004</v>
      </c>
      <c r="C22" s="80">
        <v>0.63124999999999998</v>
      </c>
      <c r="D22" s="82"/>
      <c r="F22" s="79">
        <v>100</v>
      </c>
      <c r="G22" s="80">
        <v>1.0509554140127388</v>
      </c>
      <c r="H22" s="80">
        <v>1.1656050955414012</v>
      </c>
      <c r="I22" s="82"/>
      <c r="K22" s="79">
        <v>100</v>
      </c>
      <c r="L22" s="80">
        <v>0.1391304347826087</v>
      </c>
      <c r="M22" s="80">
        <v>0</v>
      </c>
      <c r="N22" s="82"/>
      <c r="P22" s="79">
        <v>100</v>
      </c>
      <c r="Q22" s="80">
        <v>0.34210526315789475</v>
      </c>
      <c r="R22" s="80">
        <v>0</v>
      </c>
      <c r="S22" s="82"/>
      <c r="U22" s="79">
        <v>100</v>
      </c>
      <c r="V22" s="80">
        <v>1.8018018018018018E-2</v>
      </c>
      <c r="W22" s="80">
        <v>0</v>
      </c>
      <c r="X22" s="82"/>
      <c r="Z22" s="79">
        <v>100</v>
      </c>
      <c r="AA22" s="80">
        <v>0.2818181818181818</v>
      </c>
      <c r="AB22" s="80">
        <v>9.0909090909090905E-3</v>
      </c>
      <c r="AC22" s="82"/>
      <c r="AM22" s="10"/>
      <c r="AN22" s="10"/>
      <c r="AO22" s="10"/>
    </row>
    <row r="23" spans="1:41" ht="22.5" customHeight="1" x14ac:dyDescent="0.15">
      <c r="A23" s="152" t="s">
        <v>24</v>
      </c>
      <c r="B23" s="152"/>
      <c r="C23" s="152"/>
      <c r="F23" s="152" t="s">
        <v>24</v>
      </c>
      <c r="G23" s="152"/>
      <c r="H23" s="152"/>
      <c r="K23" s="152" t="s">
        <v>24</v>
      </c>
      <c r="L23" s="152"/>
      <c r="M23" s="152"/>
      <c r="P23" s="152" t="s">
        <v>24</v>
      </c>
      <c r="Q23" s="152"/>
      <c r="R23" s="152"/>
      <c r="U23" s="152" t="s">
        <v>24</v>
      </c>
      <c r="V23" s="152"/>
      <c r="W23" s="152"/>
      <c r="Z23" s="152" t="s">
        <v>24</v>
      </c>
      <c r="AA23" s="152"/>
      <c r="AB23" s="152"/>
      <c r="AE23" s="101"/>
      <c r="AF23" s="101"/>
      <c r="AG23" s="101"/>
      <c r="AH23" s="101"/>
      <c r="AI23" s="101"/>
      <c r="AJ23" s="101"/>
      <c r="AK23" s="101"/>
      <c r="AL23" s="101"/>
    </row>
    <row r="25" spans="1:41" ht="12" x14ac:dyDescent="0.15">
      <c r="I25" s="93"/>
    </row>
  </sheetData>
  <mergeCells count="29">
    <mergeCell ref="Z19:AD19"/>
    <mergeCell ref="A23:C23"/>
    <mergeCell ref="F23:H23"/>
    <mergeCell ref="K23:M23"/>
    <mergeCell ref="P23:R23"/>
    <mergeCell ref="U23:W23"/>
    <mergeCell ref="Z23:AB23"/>
    <mergeCell ref="A19:E19"/>
    <mergeCell ref="F19:J19"/>
    <mergeCell ref="K19:O19"/>
    <mergeCell ref="P19:T19"/>
    <mergeCell ref="U19:Y19"/>
    <mergeCell ref="Z13:AD13"/>
    <mergeCell ref="AE13:AI13"/>
    <mergeCell ref="AJ13:AN13"/>
    <mergeCell ref="A17:C17"/>
    <mergeCell ref="F17:H17"/>
    <mergeCell ref="K17:M17"/>
    <mergeCell ref="P17:R17"/>
    <mergeCell ref="U17:W17"/>
    <mergeCell ref="Z17:AB17"/>
    <mergeCell ref="AE17:AG17"/>
    <mergeCell ref="U13:Y13"/>
    <mergeCell ref="AJ17:AL17"/>
    <mergeCell ref="K8:S8"/>
    <mergeCell ref="A13:E13"/>
    <mergeCell ref="F13:J13"/>
    <mergeCell ref="K13:O13"/>
    <mergeCell ref="P13:T13"/>
  </mergeCells>
  <phoneticPr fontId="2"/>
  <pageMargins left="0.70866141732283472" right="0.70866141732283472" top="0.74803149606299213" bottom="0.74803149606299213" header="0.31496062992125984" footer="0.31496062992125984"/>
  <pageSetup paperSize="9" scale="54" orientation="landscape" r:id="rId1"/>
  <headerFooter differentFirst="1">
    <oddFooter>&amp;C&amp;P ページ</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X24"/>
  <sheetViews>
    <sheetView zoomScaleNormal="100" zoomScaleSheetLayoutView="70" workbookViewId="0"/>
  </sheetViews>
  <sheetFormatPr defaultColWidth="6.28515625" defaultRowHeight="11.25" x14ac:dyDescent="0.15"/>
  <cols>
    <col min="1" max="32" width="6.7109375" style="10" customWidth="1"/>
    <col min="33" max="16384" width="6.28515625" style="10"/>
  </cols>
  <sheetData>
    <row r="1" spans="1:24" s="2" customFormat="1" ht="12" customHeight="1" x14ac:dyDescent="0.15">
      <c r="A1" s="1" t="s">
        <v>189</v>
      </c>
    </row>
    <row r="2" spans="1:24" s="2" customFormat="1" ht="15" customHeight="1" x14ac:dyDescent="0.15"/>
    <row r="3" spans="1:24" s="3" customFormat="1" ht="24" customHeight="1" x14ac:dyDescent="0.15">
      <c r="A3" s="149" t="s">
        <v>458</v>
      </c>
      <c r="B3" s="149"/>
      <c r="C3" s="149"/>
      <c r="D3" s="149"/>
      <c r="E3" s="149"/>
      <c r="G3" s="162" t="s">
        <v>459</v>
      </c>
      <c r="H3" s="162"/>
      <c r="I3" s="162"/>
      <c r="J3" s="162"/>
      <c r="K3" s="162"/>
      <c r="M3" s="149" t="s">
        <v>460</v>
      </c>
      <c r="N3" s="149"/>
      <c r="O3" s="149"/>
      <c r="P3" s="149"/>
      <c r="Q3" s="149"/>
      <c r="S3" s="163" t="s">
        <v>280</v>
      </c>
      <c r="T3" s="163"/>
      <c r="U3" s="163"/>
      <c r="V3" s="163"/>
      <c r="W3" s="163"/>
    </row>
    <row r="4" spans="1:24" s="43" customFormat="1" ht="123.75" customHeight="1" x14ac:dyDescent="0.15">
      <c r="A4" s="39" t="s">
        <v>0</v>
      </c>
      <c r="B4" s="40" t="s">
        <v>76</v>
      </c>
      <c r="C4" s="41" t="s">
        <v>80</v>
      </c>
      <c r="D4" s="41" t="s">
        <v>81</v>
      </c>
      <c r="E4" s="42" t="s">
        <v>3</v>
      </c>
      <c r="G4" s="39" t="s">
        <v>0</v>
      </c>
      <c r="H4" s="41" t="s">
        <v>76</v>
      </c>
      <c r="I4" s="41" t="s">
        <v>80</v>
      </c>
      <c r="J4" s="41" t="s">
        <v>81</v>
      </c>
      <c r="K4" s="42" t="s">
        <v>3</v>
      </c>
      <c r="M4" s="39" t="s">
        <v>0</v>
      </c>
      <c r="N4" s="41" t="s">
        <v>76</v>
      </c>
      <c r="O4" s="41" t="s">
        <v>80</v>
      </c>
      <c r="P4" s="41" t="s">
        <v>81</v>
      </c>
      <c r="Q4" s="42" t="s">
        <v>3</v>
      </c>
      <c r="S4" s="39" t="s">
        <v>0</v>
      </c>
      <c r="T4" s="41" t="s">
        <v>76</v>
      </c>
      <c r="U4" s="41" t="s">
        <v>80</v>
      </c>
      <c r="V4" s="41" t="s">
        <v>81</v>
      </c>
      <c r="W4" s="42" t="s">
        <v>3</v>
      </c>
    </row>
    <row r="5" spans="1:24" s="2" customFormat="1" ht="12.75" customHeight="1" x14ac:dyDescent="0.15">
      <c r="A5" s="67">
        <v>385</v>
      </c>
      <c r="B5" s="68">
        <v>124</v>
      </c>
      <c r="C5" s="69">
        <v>205</v>
      </c>
      <c r="D5" s="69">
        <v>28</v>
      </c>
      <c r="E5" s="70">
        <v>28</v>
      </c>
      <c r="F5" s="32"/>
      <c r="G5" s="67">
        <v>385</v>
      </c>
      <c r="H5" s="69">
        <v>123</v>
      </c>
      <c r="I5" s="69">
        <v>184</v>
      </c>
      <c r="J5" s="69">
        <v>45</v>
      </c>
      <c r="K5" s="70">
        <v>33</v>
      </c>
      <c r="L5" s="32"/>
      <c r="M5" s="67">
        <v>385</v>
      </c>
      <c r="N5" s="69">
        <v>59</v>
      </c>
      <c r="O5" s="69">
        <v>259</v>
      </c>
      <c r="P5" s="69">
        <v>29</v>
      </c>
      <c r="Q5" s="70">
        <v>38</v>
      </c>
      <c r="R5" s="32"/>
      <c r="S5" s="67">
        <v>385</v>
      </c>
      <c r="T5" s="69">
        <v>23</v>
      </c>
      <c r="U5" s="69">
        <v>156</v>
      </c>
      <c r="V5" s="69">
        <v>8</v>
      </c>
      <c r="W5" s="70">
        <v>198</v>
      </c>
    </row>
    <row r="6" spans="1:24" s="9" customFormat="1" ht="12.75" customHeight="1" x14ac:dyDescent="0.15">
      <c r="A6" s="33">
        <v>100</v>
      </c>
      <c r="B6" s="34">
        <v>32.207792207792203</v>
      </c>
      <c r="C6" s="35">
        <v>53.246753246753201</v>
      </c>
      <c r="D6" s="35">
        <v>7.2727272727272698</v>
      </c>
      <c r="E6" s="36">
        <v>7.2727272727272698</v>
      </c>
      <c r="F6" s="37"/>
      <c r="G6" s="33">
        <v>100</v>
      </c>
      <c r="H6" s="35">
        <v>31.948051948051901</v>
      </c>
      <c r="I6" s="35">
        <v>47.792207792207797</v>
      </c>
      <c r="J6" s="35">
        <v>11.6883116883117</v>
      </c>
      <c r="K6" s="36">
        <v>8.5714285714285694</v>
      </c>
      <c r="L6" s="37"/>
      <c r="M6" s="33">
        <v>100</v>
      </c>
      <c r="N6" s="35">
        <v>15.324675324675299</v>
      </c>
      <c r="O6" s="35">
        <v>67.272727272727295</v>
      </c>
      <c r="P6" s="35">
        <v>7.5324675324675301</v>
      </c>
      <c r="Q6" s="36">
        <v>9.8701298701298708</v>
      </c>
      <c r="R6" s="37"/>
      <c r="S6" s="33">
        <v>100</v>
      </c>
      <c r="T6" s="35">
        <v>5.9740259740259702</v>
      </c>
      <c r="U6" s="35">
        <v>40.519480519480503</v>
      </c>
      <c r="V6" s="35">
        <v>2.0779220779220799</v>
      </c>
      <c r="W6" s="36">
        <v>51.428571428571402</v>
      </c>
    </row>
    <row r="7" spans="1:24" s="9" customFormat="1" ht="22.5" customHeight="1" x14ac:dyDescent="0.15">
      <c r="A7" s="113"/>
      <c r="B7" s="113"/>
      <c r="C7" s="113"/>
      <c r="D7" s="113"/>
      <c r="E7" s="113"/>
      <c r="F7" s="37"/>
      <c r="G7" s="113"/>
      <c r="H7" s="113"/>
      <c r="I7" s="113"/>
      <c r="J7" s="113"/>
      <c r="K7" s="113"/>
      <c r="L7" s="37"/>
      <c r="M7" s="113"/>
      <c r="N7" s="113"/>
      <c r="O7" s="113"/>
      <c r="P7" s="113"/>
      <c r="Q7" s="113"/>
      <c r="R7" s="37"/>
      <c r="S7" s="113"/>
      <c r="T7" s="113"/>
      <c r="U7" s="113"/>
      <c r="V7" s="113"/>
      <c r="W7" s="113"/>
    </row>
    <row r="8" spans="1:24" ht="22.5" customHeight="1" x14ac:dyDescent="0.15">
      <c r="A8" s="10" t="s">
        <v>461</v>
      </c>
    </row>
    <row r="9" spans="1:24" s="3" customFormat="1" ht="22.5" customHeight="1" x14ac:dyDescent="0.15">
      <c r="A9" s="152" t="s">
        <v>219</v>
      </c>
      <c r="B9" s="161"/>
      <c r="C9" s="161"/>
      <c r="D9" s="161"/>
      <c r="E9" s="161"/>
      <c r="F9" s="161"/>
      <c r="G9" s="152" t="s">
        <v>220</v>
      </c>
      <c r="H9" s="152"/>
      <c r="I9" s="152"/>
      <c r="J9" s="152"/>
      <c r="K9" s="152"/>
      <c r="L9" s="152"/>
      <c r="M9" s="152" t="s">
        <v>281</v>
      </c>
      <c r="N9" s="152"/>
      <c r="O9" s="152"/>
      <c r="P9" s="152"/>
      <c r="Q9" s="152"/>
      <c r="R9" s="152"/>
      <c r="S9" s="152" t="s">
        <v>282</v>
      </c>
      <c r="T9" s="152"/>
      <c r="U9" s="152"/>
      <c r="V9" s="152"/>
      <c r="W9" s="152"/>
      <c r="X9" s="152"/>
    </row>
    <row r="10" spans="1:24" s="43" customFormat="1" ht="123.75" customHeight="1" x14ac:dyDescent="0.15">
      <c r="A10" s="39" t="s">
        <v>0</v>
      </c>
      <c r="B10" s="40" t="s">
        <v>95</v>
      </c>
      <c r="C10" s="41" t="s">
        <v>96</v>
      </c>
      <c r="D10" s="41" t="s">
        <v>97</v>
      </c>
      <c r="E10" s="42" t="s">
        <v>3</v>
      </c>
      <c r="G10" s="39" t="s">
        <v>0</v>
      </c>
      <c r="H10" s="40" t="s">
        <v>95</v>
      </c>
      <c r="I10" s="41" t="s">
        <v>96</v>
      </c>
      <c r="J10" s="41" t="s">
        <v>97</v>
      </c>
      <c r="K10" s="42" t="s">
        <v>3</v>
      </c>
      <c r="M10" s="39" t="s">
        <v>0</v>
      </c>
      <c r="N10" s="40" t="s">
        <v>95</v>
      </c>
      <c r="O10" s="41" t="s">
        <v>96</v>
      </c>
      <c r="P10" s="41" t="s">
        <v>97</v>
      </c>
      <c r="Q10" s="42" t="s">
        <v>3</v>
      </c>
      <c r="S10" s="39" t="s">
        <v>0</v>
      </c>
      <c r="T10" s="40" t="s">
        <v>95</v>
      </c>
      <c r="U10" s="41" t="s">
        <v>96</v>
      </c>
      <c r="V10" s="41" t="s">
        <v>97</v>
      </c>
      <c r="W10" s="42" t="s">
        <v>3</v>
      </c>
    </row>
    <row r="11" spans="1:24" s="2" customFormat="1" ht="12.75" customHeight="1" x14ac:dyDescent="0.15">
      <c r="A11" s="67">
        <v>124</v>
      </c>
      <c r="B11" s="68">
        <v>14</v>
      </c>
      <c r="C11" s="69">
        <v>6</v>
      </c>
      <c r="D11" s="69">
        <v>85</v>
      </c>
      <c r="E11" s="70">
        <v>19</v>
      </c>
      <c r="F11" s="32"/>
      <c r="G11" s="67">
        <v>124</v>
      </c>
      <c r="H11" s="69">
        <v>41</v>
      </c>
      <c r="I11" s="69">
        <v>15</v>
      </c>
      <c r="J11" s="69">
        <v>62</v>
      </c>
      <c r="K11" s="70">
        <v>6</v>
      </c>
      <c r="L11" s="32"/>
      <c r="M11" s="67">
        <v>123</v>
      </c>
      <c r="N11" s="69">
        <v>21</v>
      </c>
      <c r="O11" s="69">
        <v>38</v>
      </c>
      <c r="P11" s="69">
        <v>60</v>
      </c>
      <c r="Q11" s="70">
        <v>4</v>
      </c>
      <c r="R11" s="32"/>
      <c r="S11" s="67">
        <v>123</v>
      </c>
      <c r="T11" s="69">
        <v>11</v>
      </c>
      <c r="U11" s="69">
        <v>24</v>
      </c>
      <c r="V11" s="69">
        <v>75</v>
      </c>
      <c r="W11" s="70">
        <v>13</v>
      </c>
    </row>
    <row r="12" spans="1:24" s="9" customFormat="1" ht="12.75" customHeight="1" x14ac:dyDescent="0.15">
      <c r="A12" s="33">
        <v>100</v>
      </c>
      <c r="B12" s="34">
        <v>11.290322580645199</v>
      </c>
      <c r="C12" s="35">
        <v>4.8387096774193603</v>
      </c>
      <c r="D12" s="35">
        <v>68.548387096774206</v>
      </c>
      <c r="E12" s="36">
        <v>15.322580645161301</v>
      </c>
      <c r="F12" s="37"/>
      <c r="G12" s="33">
        <v>100</v>
      </c>
      <c r="H12" s="35">
        <v>33.064516129032299</v>
      </c>
      <c r="I12" s="35">
        <v>12.0967741935484</v>
      </c>
      <c r="J12" s="35">
        <v>50</v>
      </c>
      <c r="K12" s="36">
        <v>4.8387096774193603</v>
      </c>
      <c r="L12" s="37"/>
      <c r="M12" s="33">
        <v>100</v>
      </c>
      <c r="N12" s="35">
        <v>17.0731707317073</v>
      </c>
      <c r="O12" s="35">
        <v>30.894308943089399</v>
      </c>
      <c r="P12" s="35">
        <v>48.780487804878</v>
      </c>
      <c r="Q12" s="36">
        <v>3.2520325203252001</v>
      </c>
      <c r="R12" s="37"/>
      <c r="S12" s="33">
        <v>100</v>
      </c>
      <c r="T12" s="35">
        <v>8.9430894308943092</v>
      </c>
      <c r="U12" s="35">
        <v>19.512195121951201</v>
      </c>
      <c r="V12" s="35">
        <v>60.975609756097597</v>
      </c>
      <c r="W12" s="36">
        <v>10.569105691056899</v>
      </c>
    </row>
    <row r="13" spans="1:24" ht="22.5" customHeight="1" x14ac:dyDescent="0.15"/>
    <row r="14" spans="1:24" s="3" customFormat="1" ht="22.5" customHeight="1" x14ac:dyDescent="0.15">
      <c r="A14" s="152" t="s">
        <v>462</v>
      </c>
      <c r="B14" s="161"/>
      <c r="C14" s="161"/>
      <c r="D14" s="161"/>
      <c r="E14" s="161"/>
      <c r="F14" s="161"/>
      <c r="G14" s="152" t="s">
        <v>283</v>
      </c>
      <c r="H14" s="152"/>
      <c r="I14" s="152"/>
      <c r="J14" s="152"/>
      <c r="K14" s="152"/>
      <c r="L14" s="152"/>
      <c r="M14" s="152" t="s">
        <v>284</v>
      </c>
      <c r="N14" s="152"/>
      <c r="O14" s="152"/>
      <c r="P14" s="152"/>
      <c r="Q14" s="152"/>
      <c r="R14" s="152"/>
      <c r="S14" s="152" t="s">
        <v>285</v>
      </c>
      <c r="T14" s="152"/>
      <c r="U14" s="152"/>
      <c r="V14" s="152"/>
      <c r="W14" s="152"/>
      <c r="X14" s="152"/>
    </row>
    <row r="15" spans="1:24" s="43" customFormat="1" ht="123.75" customHeight="1" x14ac:dyDescent="0.15">
      <c r="A15" s="39" t="s">
        <v>0</v>
      </c>
      <c r="B15" s="40" t="s">
        <v>95</v>
      </c>
      <c r="C15" s="41" t="s">
        <v>96</v>
      </c>
      <c r="D15" s="41" t="s">
        <v>97</v>
      </c>
      <c r="E15" s="42" t="s">
        <v>3</v>
      </c>
      <c r="G15" s="39" t="s">
        <v>0</v>
      </c>
      <c r="H15" s="40" t="s">
        <v>95</v>
      </c>
      <c r="I15" s="41" t="s">
        <v>96</v>
      </c>
      <c r="J15" s="41" t="s">
        <v>97</v>
      </c>
      <c r="K15" s="42" t="s">
        <v>3</v>
      </c>
      <c r="M15" s="39" t="s">
        <v>0</v>
      </c>
      <c r="N15" s="40" t="s">
        <v>95</v>
      </c>
      <c r="O15" s="41" t="s">
        <v>96</v>
      </c>
      <c r="P15" s="41" t="s">
        <v>97</v>
      </c>
      <c r="Q15" s="42" t="s">
        <v>3</v>
      </c>
      <c r="S15" s="39" t="s">
        <v>0</v>
      </c>
      <c r="T15" s="40" t="s">
        <v>95</v>
      </c>
      <c r="U15" s="41" t="s">
        <v>96</v>
      </c>
      <c r="V15" s="41" t="s">
        <v>97</v>
      </c>
      <c r="W15" s="42" t="s">
        <v>3</v>
      </c>
    </row>
    <row r="16" spans="1:24" s="2" customFormat="1" ht="12.75" customHeight="1" x14ac:dyDescent="0.15">
      <c r="A16" s="67">
        <v>59</v>
      </c>
      <c r="B16" s="68">
        <v>14</v>
      </c>
      <c r="C16" s="69">
        <v>18</v>
      </c>
      <c r="D16" s="69">
        <v>26</v>
      </c>
      <c r="E16" s="70">
        <v>1</v>
      </c>
      <c r="F16" s="32"/>
      <c r="G16" s="67">
        <v>59</v>
      </c>
      <c r="H16" s="69">
        <v>8</v>
      </c>
      <c r="I16" s="69">
        <v>14</v>
      </c>
      <c r="J16" s="69">
        <v>35</v>
      </c>
      <c r="K16" s="70">
        <v>2</v>
      </c>
      <c r="L16" s="32"/>
      <c r="M16" s="67">
        <v>23</v>
      </c>
      <c r="N16" s="69">
        <v>0</v>
      </c>
      <c r="O16" s="69">
        <v>0</v>
      </c>
      <c r="P16" s="69">
        <v>22</v>
      </c>
      <c r="Q16" s="70">
        <v>1</v>
      </c>
      <c r="R16" s="32"/>
      <c r="S16" s="67">
        <v>23</v>
      </c>
      <c r="T16" s="69">
        <v>1</v>
      </c>
      <c r="U16" s="69">
        <v>0</v>
      </c>
      <c r="V16" s="69">
        <v>22</v>
      </c>
      <c r="W16" s="70">
        <v>0</v>
      </c>
    </row>
    <row r="17" spans="1:23" s="9" customFormat="1" ht="12.75" customHeight="1" x14ac:dyDescent="0.15">
      <c r="A17" s="33">
        <v>100</v>
      </c>
      <c r="B17" s="34">
        <v>23.728813559321999</v>
      </c>
      <c r="C17" s="35">
        <v>30.508474576271201</v>
      </c>
      <c r="D17" s="35">
        <v>44.067796610169502</v>
      </c>
      <c r="E17" s="36">
        <v>1.6949152542372901</v>
      </c>
      <c r="F17" s="37"/>
      <c r="G17" s="33">
        <v>100</v>
      </c>
      <c r="H17" s="35">
        <v>13.559322033898299</v>
      </c>
      <c r="I17" s="35">
        <v>23.728813559321999</v>
      </c>
      <c r="J17" s="35">
        <v>59.322033898305101</v>
      </c>
      <c r="K17" s="36">
        <v>3.3898305084745801</v>
      </c>
      <c r="L17" s="37"/>
      <c r="M17" s="33">
        <v>100</v>
      </c>
      <c r="N17" s="35">
        <v>0</v>
      </c>
      <c r="O17" s="35">
        <v>0</v>
      </c>
      <c r="P17" s="35">
        <v>95.652173913043498</v>
      </c>
      <c r="Q17" s="36">
        <v>4.3478260869565197</v>
      </c>
      <c r="R17" s="37"/>
      <c r="S17" s="33">
        <v>100</v>
      </c>
      <c r="T17" s="35">
        <v>4.3478260869565197</v>
      </c>
      <c r="U17" s="35">
        <v>0</v>
      </c>
      <c r="V17" s="35">
        <v>95.652173913043498</v>
      </c>
      <c r="W17" s="36">
        <v>0</v>
      </c>
    </row>
    <row r="24" spans="1:23" ht="12" x14ac:dyDescent="0.15">
      <c r="I24" s="93"/>
    </row>
  </sheetData>
  <mergeCells count="12">
    <mergeCell ref="G3:K3"/>
    <mergeCell ref="A3:E3"/>
    <mergeCell ref="M3:Q3"/>
    <mergeCell ref="S3:W3"/>
    <mergeCell ref="A9:F9"/>
    <mergeCell ref="G9:L9"/>
    <mergeCell ref="M9:R9"/>
    <mergeCell ref="S9:X9"/>
    <mergeCell ref="A14:F14"/>
    <mergeCell ref="G14:L14"/>
    <mergeCell ref="M14:R14"/>
    <mergeCell ref="S14:X14"/>
  </mergeCells>
  <phoneticPr fontId="2"/>
  <pageMargins left="0.70866141732283472" right="0.70866141732283472" top="0.74803149606299213" bottom="0.74803149606299213" header="0.31496062992125984" footer="0.31496062992125984"/>
  <pageSetup paperSize="9" scale="85" orientation="landscape" r:id="rId1"/>
  <headerFooter differentFirst="1">
    <oddFooter>&amp;C&amp;P ページ</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D15"/>
  <sheetViews>
    <sheetView zoomScaleNormal="100" zoomScaleSheetLayoutView="70" workbookViewId="0"/>
  </sheetViews>
  <sheetFormatPr defaultColWidth="6.28515625" defaultRowHeight="11.25" x14ac:dyDescent="0.15"/>
  <cols>
    <col min="1" max="32" width="6.7109375" style="10" customWidth="1"/>
    <col min="33" max="16384" width="6.28515625" style="10"/>
  </cols>
  <sheetData>
    <row r="1" spans="1:30" s="2" customFormat="1" ht="12" customHeight="1" x14ac:dyDescent="0.15">
      <c r="A1" s="1" t="s">
        <v>189</v>
      </c>
    </row>
    <row r="2" spans="1:30" s="2" customFormat="1" ht="15" customHeight="1" x14ac:dyDescent="0.15"/>
    <row r="3" spans="1:30" ht="15" customHeight="1" x14ac:dyDescent="0.15">
      <c r="A3" s="10" t="s">
        <v>463</v>
      </c>
    </row>
    <row r="4" spans="1:30" s="3" customFormat="1" ht="22.5" customHeight="1" x14ac:dyDescent="0.15">
      <c r="A4" s="152" t="s">
        <v>221</v>
      </c>
      <c r="B4" s="152"/>
      <c r="C4" s="152"/>
      <c r="D4" s="152"/>
      <c r="E4" s="152"/>
      <c r="F4" s="152"/>
      <c r="G4" s="3" t="s">
        <v>222</v>
      </c>
      <c r="M4" s="3" t="s">
        <v>223</v>
      </c>
      <c r="S4" s="3" t="s">
        <v>224</v>
      </c>
      <c r="Y4" s="152" t="s">
        <v>225</v>
      </c>
      <c r="Z4" s="152"/>
      <c r="AA4" s="152"/>
      <c r="AB4" s="152"/>
      <c r="AC4" s="152"/>
      <c r="AD4" s="152"/>
    </row>
    <row r="5" spans="1:30" s="43" customFormat="1" ht="123.75" customHeight="1" x14ac:dyDescent="0.15">
      <c r="A5" s="39" t="s">
        <v>0</v>
      </c>
      <c r="B5" s="40" t="s">
        <v>64</v>
      </c>
      <c r="C5" s="41" t="s">
        <v>65</v>
      </c>
      <c r="D5" s="41" t="s">
        <v>66</v>
      </c>
      <c r="E5" s="42" t="s">
        <v>3</v>
      </c>
      <c r="G5" s="39" t="s">
        <v>0</v>
      </c>
      <c r="H5" s="41" t="s">
        <v>64</v>
      </c>
      <c r="I5" s="41" t="s">
        <v>65</v>
      </c>
      <c r="J5" s="41" t="s">
        <v>66</v>
      </c>
      <c r="K5" s="42" t="s">
        <v>3</v>
      </c>
      <c r="M5" s="39" t="s">
        <v>0</v>
      </c>
      <c r="N5" s="41" t="s">
        <v>64</v>
      </c>
      <c r="O5" s="41" t="s">
        <v>65</v>
      </c>
      <c r="P5" s="41" t="s">
        <v>66</v>
      </c>
      <c r="Q5" s="42" t="s">
        <v>3</v>
      </c>
      <c r="S5" s="39" t="s">
        <v>0</v>
      </c>
      <c r="T5" s="41" t="s">
        <v>64</v>
      </c>
      <c r="U5" s="41" t="s">
        <v>65</v>
      </c>
      <c r="V5" s="41" t="s">
        <v>66</v>
      </c>
      <c r="W5" s="42" t="s">
        <v>3</v>
      </c>
      <c r="Y5" s="39" t="s">
        <v>0</v>
      </c>
      <c r="Z5" s="40" t="s">
        <v>64</v>
      </c>
      <c r="AA5" s="41" t="s">
        <v>65</v>
      </c>
      <c r="AB5" s="41" t="s">
        <v>66</v>
      </c>
      <c r="AC5" s="42" t="s">
        <v>3</v>
      </c>
    </row>
    <row r="6" spans="1:30" s="2" customFormat="1" ht="12.75" customHeight="1" x14ac:dyDescent="0.15">
      <c r="A6" s="55">
        <v>385</v>
      </c>
      <c r="B6" s="56">
        <v>150</v>
      </c>
      <c r="C6" s="57">
        <v>137</v>
      </c>
      <c r="D6" s="57">
        <v>70</v>
      </c>
      <c r="E6" s="58">
        <v>28</v>
      </c>
      <c r="G6" s="55">
        <v>385</v>
      </c>
      <c r="H6" s="57">
        <v>85</v>
      </c>
      <c r="I6" s="57">
        <v>201</v>
      </c>
      <c r="J6" s="57">
        <v>63</v>
      </c>
      <c r="K6" s="58">
        <v>36</v>
      </c>
      <c r="M6" s="55">
        <v>385</v>
      </c>
      <c r="N6" s="57">
        <v>152</v>
      </c>
      <c r="O6" s="57">
        <v>153</v>
      </c>
      <c r="P6" s="57">
        <v>47</v>
      </c>
      <c r="Q6" s="58">
        <v>33</v>
      </c>
      <c r="S6" s="55">
        <v>385</v>
      </c>
      <c r="T6" s="57">
        <v>91</v>
      </c>
      <c r="U6" s="57">
        <v>195</v>
      </c>
      <c r="V6" s="57">
        <v>64</v>
      </c>
      <c r="W6" s="58">
        <v>35</v>
      </c>
      <c r="Y6" s="55">
        <v>385</v>
      </c>
      <c r="Z6" s="56">
        <v>27</v>
      </c>
      <c r="AA6" s="57">
        <v>278</v>
      </c>
      <c r="AB6" s="57">
        <v>42</v>
      </c>
      <c r="AC6" s="58">
        <v>38</v>
      </c>
    </row>
    <row r="7" spans="1:30" s="9" customFormat="1" ht="12.75" customHeight="1" x14ac:dyDescent="0.15">
      <c r="A7" s="5">
        <v>100</v>
      </c>
      <c r="B7" s="6">
        <v>38.961038961039002</v>
      </c>
      <c r="C7" s="7">
        <v>35.584415584415602</v>
      </c>
      <c r="D7" s="7">
        <v>18.181818181818201</v>
      </c>
      <c r="E7" s="8">
        <v>7.2727272727272698</v>
      </c>
      <c r="G7" s="5">
        <v>100</v>
      </c>
      <c r="H7" s="7">
        <v>22.0779220779221</v>
      </c>
      <c r="I7" s="7">
        <v>52.207792207792203</v>
      </c>
      <c r="J7" s="7">
        <v>16.363636363636399</v>
      </c>
      <c r="K7" s="8">
        <v>9.3506493506493502</v>
      </c>
      <c r="M7" s="5">
        <v>100</v>
      </c>
      <c r="N7" s="7">
        <v>39.480519480519497</v>
      </c>
      <c r="O7" s="7">
        <v>39.740259740259702</v>
      </c>
      <c r="P7" s="7">
        <v>12.207792207792201</v>
      </c>
      <c r="Q7" s="8">
        <v>8.5714285714285694</v>
      </c>
      <c r="S7" s="5">
        <v>100</v>
      </c>
      <c r="T7" s="7">
        <v>23.636363636363601</v>
      </c>
      <c r="U7" s="7">
        <v>50.649350649350701</v>
      </c>
      <c r="V7" s="7">
        <v>16.6233766233766</v>
      </c>
      <c r="W7" s="8">
        <v>9.0909090909090899</v>
      </c>
      <c r="Y7" s="5">
        <v>100</v>
      </c>
      <c r="Z7" s="6">
        <v>7.0129870129870104</v>
      </c>
      <c r="AA7" s="7">
        <v>72.207792207792195</v>
      </c>
      <c r="AB7" s="7">
        <v>10.909090909090899</v>
      </c>
      <c r="AC7" s="8">
        <v>9.8701298701298708</v>
      </c>
    </row>
    <row r="8" spans="1:30" ht="22.5" customHeight="1" x14ac:dyDescent="0.15"/>
    <row r="9" spans="1:30" s="3" customFormat="1" ht="22.5" customHeight="1" x14ac:dyDescent="0.15">
      <c r="A9" s="147" t="s">
        <v>464</v>
      </c>
      <c r="B9" s="147"/>
      <c r="C9" s="147"/>
      <c r="D9" s="147"/>
      <c r="E9" s="147"/>
      <c r="G9" s="3" t="s">
        <v>226</v>
      </c>
    </row>
    <row r="10" spans="1:30" s="43" customFormat="1" ht="123.75" customHeight="1" x14ac:dyDescent="0.15">
      <c r="A10" s="39" t="s">
        <v>0</v>
      </c>
      <c r="B10" s="41" t="s">
        <v>64</v>
      </c>
      <c r="C10" s="41" t="s">
        <v>65</v>
      </c>
      <c r="D10" s="41" t="s">
        <v>66</v>
      </c>
      <c r="E10" s="42" t="s">
        <v>3</v>
      </c>
      <c r="G10" s="39" t="s">
        <v>0</v>
      </c>
      <c r="H10" s="41" t="s">
        <v>64</v>
      </c>
      <c r="I10" s="41" t="s">
        <v>65</v>
      </c>
      <c r="J10" s="41" t="s">
        <v>66</v>
      </c>
      <c r="K10" s="42" t="s">
        <v>3</v>
      </c>
    </row>
    <row r="11" spans="1:30" s="2" customFormat="1" ht="12.75" customHeight="1" x14ac:dyDescent="0.15">
      <c r="A11" s="55">
        <v>385</v>
      </c>
      <c r="B11" s="57">
        <v>82</v>
      </c>
      <c r="C11" s="57">
        <v>222</v>
      </c>
      <c r="D11" s="57">
        <v>45</v>
      </c>
      <c r="E11" s="58">
        <v>36</v>
      </c>
      <c r="G11" s="55">
        <v>385</v>
      </c>
      <c r="H11" s="57">
        <v>6</v>
      </c>
      <c r="I11" s="57">
        <v>130</v>
      </c>
      <c r="J11" s="57">
        <v>16</v>
      </c>
      <c r="K11" s="58">
        <v>233</v>
      </c>
    </row>
    <row r="12" spans="1:30" s="9" customFormat="1" ht="12.75" customHeight="1" x14ac:dyDescent="0.15">
      <c r="A12" s="5">
        <v>100</v>
      </c>
      <c r="B12" s="7">
        <v>21.2987012987013</v>
      </c>
      <c r="C12" s="7">
        <v>57.662337662337698</v>
      </c>
      <c r="D12" s="7">
        <v>11.6883116883117</v>
      </c>
      <c r="E12" s="8">
        <v>9.3506493506493502</v>
      </c>
      <c r="G12" s="5">
        <v>100</v>
      </c>
      <c r="H12" s="7">
        <v>1.5584415584415601</v>
      </c>
      <c r="I12" s="7">
        <v>33.766233766233803</v>
      </c>
      <c r="J12" s="7">
        <v>4.1558441558441599</v>
      </c>
      <c r="K12" s="8">
        <v>60.519480519480503</v>
      </c>
    </row>
    <row r="13" spans="1:30" ht="22.5" customHeight="1" x14ac:dyDescent="0.15"/>
    <row r="15" spans="1:30" ht="10.5" customHeight="1" x14ac:dyDescent="0.15">
      <c r="I15" s="93"/>
    </row>
  </sheetData>
  <mergeCells count="3">
    <mergeCell ref="Y4:AD4"/>
    <mergeCell ref="A9:E9"/>
    <mergeCell ref="A4:F4"/>
  </mergeCells>
  <phoneticPr fontId="2"/>
  <pageMargins left="0.70866141732283472" right="0.70866141732283472" top="0.74803149606299213" bottom="0.74803149606299213" header="0.31496062992125984" footer="0.31496062992125984"/>
  <pageSetup paperSize="9" scale="75" orientation="landscape" r:id="rId1"/>
  <headerFooter differentFirst="1">
    <oddFooter>&amp;C&amp;P ページ</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D20"/>
  <sheetViews>
    <sheetView zoomScaleNormal="100" zoomScaleSheetLayoutView="85" workbookViewId="0"/>
  </sheetViews>
  <sheetFormatPr defaultColWidth="6.28515625" defaultRowHeight="11.25" x14ac:dyDescent="0.15"/>
  <cols>
    <col min="1" max="32" width="6.7109375" style="10" customWidth="1"/>
    <col min="33" max="16384" width="6.28515625" style="10"/>
  </cols>
  <sheetData>
    <row r="1" spans="1:30" s="2" customFormat="1" ht="12" customHeight="1" x14ac:dyDescent="0.15">
      <c r="A1" s="1" t="s">
        <v>189</v>
      </c>
    </row>
    <row r="2" spans="1:30" s="2" customFormat="1" ht="15" customHeight="1" x14ac:dyDescent="0.15">
      <c r="A2" s="1"/>
    </row>
    <row r="3" spans="1:30" s="3" customFormat="1" ht="22.5" customHeight="1" x14ac:dyDescent="0.15">
      <c r="A3" s="3" t="s">
        <v>465</v>
      </c>
    </row>
    <row r="4" spans="1:30" s="43" customFormat="1" ht="123.75" customHeight="1" x14ac:dyDescent="0.15">
      <c r="A4" s="39" t="s">
        <v>0</v>
      </c>
      <c r="B4" s="40" t="s">
        <v>98</v>
      </c>
      <c r="C4" s="41" t="s">
        <v>99</v>
      </c>
      <c r="D4" s="41" t="s">
        <v>100</v>
      </c>
      <c r="E4" s="41" t="s">
        <v>101</v>
      </c>
      <c r="F4" s="41" t="s">
        <v>102</v>
      </c>
      <c r="G4" s="42" t="s">
        <v>3</v>
      </c>
    </row>
    <row r="5" spans="1:30" s="2" customFormat="1" ht="12.75" customHeight="1" x14ac:dyDescent="0.15">
      <c r="A5" s="55">
        <v>385</v>
      </c>
      <c r="B5" s="56">
        <v>110</v>
      </c>
      <c r="C5" s="57">
        <v>51</v>
      </c>
      <c r="D5" s="57">
        <v>55</v>
      </c>
      <c r="E5" s="57">
        <v>130</v>
      </c>
      <c r="F5" s="57">
        <v>6</v>
      </c>
      <c r="G5" s="58">
        <v>33</v>
      </c>
    </row>
    <row r="6" spans="1:30" s="9" customFormat="1" ht="12.75" customHeight="1" x14ac:dyDescent="0.15">
      <c r="A6" s="5">
        <v>100</v>
      </c>
      <c r="B6" s="6">
        <v>28.571428571428601</v>
      </c>
      <c r="C6" s="7">
        <v>13.246753246753199</v>
      </c>
      <c r="D6" s="7">
        <v>14.285714285714301</v>
      </c>
      <c r="E6" s="7">
        <v>33.766233766233803</v>
      </c>
      <c r="F6" s="7">
        <v>1.5584415584415601</v>
      </c>
      <c r="G6" s="8">
        <v>8.5714285714285694</v>
      </c>
    </row>
    <row r="7" spans="1:30" s="9" customFormat="1" ht="22.5" customHeight="1" x14ac:dyDescent="0.15">
      <c r="A7" s="16"/>
      <c r="B7" s="16"/>
      <c r="C7" s="16"/>
      <c r="D7" s="16"/>
      <c r="E7" s="16"/>
      <c r="F7" s="16"/>
      <c r="G7" s="16"/>
      <c r="I7" s="16"/>
      <c r="J7" s="16"/>
      <c r="K7" s="16"/>
      <c r="L7" s="16"/>
      <c r="M7" s="16"/>
      <c r="N7" s="16"/>
      <c r="O7" s="16"/>
      <c r="P7" s="16"/>
      <c r="Q7" s="16"/>
      <c r="S7" s="16"/>
      <c r="T7" s="16"/>
      <c r="U7" s="16"/>
      <c r="V7" s="16"/>
      <c r="W7" s="16"/>
      <c r="X7" s="16"/>
      <c r="Y7" s="16"/>
      <c r="Z7" s="16"/>
      <c r="AA7" s="16"/>
      <c r="AB7" s="16"/>
      <c r="AC7" s="16"/>
      <c r="AD7" s="16"/>
    </row>
    <row r="8" spans="1:30" s="3" customFormat="1" ht="22.5" customHeight="1" x14ac:dyDescent="0.15">
      <c r="A8" s="164" t="s">
        <v>467</v>
      </c>
      <c r="B8" s="164"/>
      <c r="C8" s="164"/>
      <c r="D8" s="164"/>
      <c r="E8" s="164"/>
      <c r="F8" s="164"/>
      <c r="G8" s="164"/>
      <c r="H8" s="164"/>
      <c r="I8" s="164"/>
      <c r="J8" s="146"/>
      <c r="K8" s="146"/>
      <c r="L8" s="146"/>
      <c r="M8" s="146"/>
      <c r="N8" s="146"/>
      <c r="O8" s="146"/>
    </row>
    <row r="9" spans="1:30" s="43" customFormat="1" ht="123.75" customHeight="1" x14ac:dyDescent="0.15">
      <c r="A9" s="39" t="s">
        <v>0</v>
      </c>
      <c r="B9" s="41" t="s">
        <v>103</v>
      </c>
      <c r="C9" s="41" t="s">
        <v>104</v>
      </c>
      <c r="D9" s="41" t="s">
        <v>105</v>
      </c>
      <c r="E9" s="41" t="s">
        <v>106</v>
      </c>
      <c r="F9" s="41" t="s">
        <v>107</v>
      </c>
      <c r="G9" s="41" t="s">
        <v>108</v>
      </c>
      <c r="H9" s="41" t="s">
        <v>2</v>
      </c>
      <c r="I9" s="42" t="s">
        <v>3</v>
      </c>
      <c r="K9" s="45"/>
    </row>
    <row r="10" spans="1:30" s="2" customFormat="1" ht="12.75" customHeight="1" x14ac:dyDescent="0.15">
      <c r="A10" s="55">
        <v>385</v>
      </c>
      <c r="B10" s="57">
        <v>69</v>
      </c>
      <c r="C10" s="57">
        <v>74</v>
      </c>
      <c r="D10" s="57">
        <v>42</v>
      </c>
      <c r="E10" s="57">
        <v>43</v>
      </c>
      <c r="F10" s="57">
        <v>57</v>
      </c>
      <c r="G10" s="57">
        <v>53</v>
      </c>
      <c r="H10" s="57">
        <v>11</v>
      </c>
      <c r="I10" s="58">
        <v>36</v>
      </c>
      <c r="K10" s="15"/>
    </row>
    <row r="11" spans="1:30" s="9" customFormat="1" ht="12.75" customHeight="1" x14ac:dyDescent="0.15">
      <c r="A11" s="5">
        <v>100</v>
      </c>
      <c r="B11" s="7">
        <v>17.9220779220779</v>
      </c>
      <c r="C11" s="7">
        <v>19.2207792207792</v>
      </c>
      <c r="D11" s="7">
        <v>10.909090909090899</v>
      </c>
      <c r="E11" s="7">
        <v>11.168831168831201</v>
      </c>
      <c r="F11" s="7">
        <v>14.8051948051948</v>
      </c>
      <c r="G11" s="7">
        <v>13.7662337662338</v>
      </c>
      <c r="H11" s="7">
        <v>2.8571428571428599</v>
      </c>
      <c r="I11" s="8">
        <v>9.3506493506493502</v>
      </c>
      <c r="K11" s="16"/>
    </row>
    <row r="12" spans="1:30" s="9" customFormat="1" ht="22.5" customHeight="1" x14ac:dyDescent="0.15">
      <c r="A12" s="16"/>
      <c r="B12" s="16"/>
      <c r="C12" s="16"/>
      <c r="D12" s="16"/>
      <c r="E12" s="16"/>
      <c r="F12" s="16"/>
      <c r="G12" s="16"/>
      <c r="H12" s="16"/>
      <c r="I12" s="16"/>
      <c r="J12" s="16"/>
      <c r="K12" s="16"/>
    </row>
    <row r="13" spans="1:30" s="3" customFormat="1" ht="22.5" customHeight="1" x14ac:dyDescent="0.15">
      <c r="A13" s="164" t="s">
        <v>466</v>
      </c>
      <c r="B13" s="164"/>
      <c r="C13" s="164"/>
      <c r="D13" s="164"/>
      <c r="E13" s="164"/>
      <c r="F13" s="164"/>
      <c r="G13" s="164"/>
      <c r="H13" s="164"/>
      <c r="I13" s="164"/>
      <c r="J13" s="164"/>
      <c r="K13" s="164"/>
      <c r="L13" s="164"/>
      <c r="M13" s="15"/>
      <c r="N13" s="15"/>
      <c r="O13" s="15"/>
    </row>
    <row r="14" spans="1:30" s="43" customFormat="1" ht="123.75" customHeight="1" x14ac:dyDescent="0.15">
      <c r="A14" s="39" t="s">
        <v>0</v>
      </c>
      <c r="B14" s="41" t="s">
        <v>331</v>
      </c>
      <c r="C14" s="41" t="s">
        <v>332</v>
      </c>
      <c r="D14" s="41" t="s">
        <v>333</v>
      </c>
      <c r="E14" s="41" t="s">
        <v>334</v>
      </c>
      <c r="F14" s="41" t="s">
        <v>335</v>
      </c>
      <c r="G14" s="41" t="s">
        <v>336</v>
      </c>
      <c r="H14" s="41" t="s">
        <v>337</v>
      </c>
      <c r="I14" s="41" t="s">
        <v>338</v>
      </c>
      <c r="J14" s="41" t="s">
        <v>339</v>
      </c>
      <c r="K14" s="41" t="s">
        <v>160</v>
      </c>
      <c r="L14" s="54" t="s">
        <v>311</v>
      </c>
      <c r="M14" s="95"/>
      <c r="N14" s="45"/>
    </row>
    <row r="15" spans="1:30" s="2" customFormat="1" ht="12.75" customHeight="1" x14ac:dyDescent="0.15">
      <c r="A15" s="55">
        <v>385</v>
      </c>
      <c r="B15" s="57">
        <v>60</v>
      </c>
      <c r="C15" s="57">
        <v>146</v>
      </c>
      <c r="D15" s="57">
        <v>97</v>
      </c>
      <c r="E15" s="57">
        <v>177</v>
      </c>
      <c r="F15" s="57">
        <v>24</v>
      </c>
      <c r="G15" s="57">
        <v>38</v>
      </c>
      <c r="H15" s="57">
        <v>54</v>
      </c>
      <c r="I15" s="57">
        <v>158</v>
      </c>
      <c r="J15" s="57">
        <v>110</v>
      </c>
      <c r="K15" s="57">
        <v>12</v>
      </c>
      <c r="L15" s="72">
        <v>29</v>
      </c>
      <c r="M15" s="96"/>
      <c r="N15" s="15"/>
    </row>
    <row r="16" spans="1:30" s="9" customFormat="1" ht="12.75" customHeight="1" x14ac:dyDescent="0.15">
      <c r="A16" s="5">
        <v>100</v>
      </c>
      <c r="B16" s="7">
        <v>15.5844155844156</v>
      </c>
      <c r="C16" s="7">
        <v>37.922077922077897</v>
      </c>
      <c r="D16" s="7">
        <v>25.194805194805198</v>
      </c>
      <c r="E16" s="7">
        <v>45.974025974025999</v>
      </c>
      <c r="F16" s="7">
        <v>6.2337662337662296</v>
      </c>
      <c r="G16" s="7">
        <v>9.8701298701298708</v>
      </c>
      <c r="H16" s="7">
        <v>14.025974025974</v>
      </c>
      <c r="I16" s="7">
        <v>41.038961038960998</v>
      </c>
      <c r="J16" s="7">
        <v>28.571428571428601</v>
      </c>
      <c r="K16" s="7">
        <v>3.1168831168831201</v>
      </c>
      <c r="L16" s="22">
        <v>7.5324675324675301</v>
      </c>
      <c r="M16" s="97"/>
      <c r="N16" s="16"/>
    </row>
    <row r="20" spans="9:9" ht="12" x14ac:dyDescent="0.15">
      <c r="I20" s="93"/>
    </row>
  </sheetData>
  <mergeCells count="2">
    <mergeCell ref="A13:L13"/>
    <mergeCell ref="A8:I8"/>
  </mergeCells>
  <phoneticPr fontId="2"/>
  <pageMargins left="0.70866141732283472" right="0.70866141732283472" top="0.74803149606299213" bottom="0.74803149606299213" header="0.31496062992125984" footer="0.31496062992125984"/>
  <pageSetup paperSize="9" scale="89" orientation="landscape" r:id="rId1"/>
  <headerFooter differentFirst="1">
    <oddFooter>&amp;C&amp;P ページ</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D644D-F26C-4D7F-97F9-38B8934D7DE4}">
  <sheetPr>
    <pageSetUpPr fitToPage="1"/>
  </sheetPr>
  <dimension ref="A1:R12"/>
  <sheetViews>
    <sheetView zoomScaleNormal="100" zoomScaleSheetLayoutView="70" workbookViewId="0"/>
  </sheetViews>
  <sheetFormatPr defaultRowHeight="12" x14ac:dyDescent="0.15"/>
  <cols>
    <col min="1" max="16384" width="9.140625" style="93"/>
  </cols>
  <sheetData>
    <row r="1" spans="1:18" s="2" customFormat="1" ht="12" customHeight="1" x14ac:dyDescent="0.15">
      <c r="A1" s="1" t="s">
        <v>189</v>
      </c>
    </row>
    <row r="2" spans="1:18" s="10" customFormat="1" ht="11.25" x14ac:dyDescent="0.15"/>
    <row r="3" spans="1:18" s="10" customFormat="1" ht="22.5" customHeight="1" x14ac:dyDescent="0.15">
      <c r="A3" s="10" t="s">
        <v>468</v>
      </c>
    </row>
    <row r="4" spans="1:18" s="3" customFormat="1" ht="22.5" customHeight="1" x14ac:dyDescent="0.15">
      <c r="A4" s="147" t="s">
        <v>487</v>
      </c>
      <c r="B4" s="147"/>
      <c r="C4" s="147"/>
      <c r="D4" s="147"/>
      <c r="E4" s="147"/>
      <c r="F4" s="147"/>
      <c r="H4" s="151" t="s">
        <v>488</v>
      </c>
      <c r="I4" s="151"/>
      <c r="J4" s="151"/>
      <c r="K4" s="151"/>
      <c r="L4" s="151"/>
      <c r="M4" s="151"/>
    </row>
    <row r="5" spans="1:18" s="10" customFormat="1" ht="123.75" customHeight="1" x14ac:dyDescent="0.15">
      <c r="A5" s="104" t="s">
        <v>0</v>
      </c>
      <c r="B5" s="40" t="s">
        <v>109</v>
      </c>
      <c r="C5" s="41" t="s">
        <v>110</v>
      </c>
      <c r="D5" s="41" t="s">
        <v>111</v>
      </c>
      <c r="E5" s="41" t="s">
        <v>112</v>
      </c>
      <c r="F5" s="42" t="s">
        <v>3</v>
      </c>
      <c r="G5" s="43"/>
      <c r="H5" s="39" t="s">
        <v>0</v>
      </c>
      <c r="I5" s="41" t="s">
        <v>113</v>
      </c>
      <c r="J5" s="41" t="s">
        <v>114</v>
      </c>
      <c r="K5" s="41" t="s">
        <v>111</v>
      </c>
      <c r="L5" s="42" t="s">
        <v>3</v>
      </c>
      <c r="M5" s="45"/>
    </row>
    <row r="6" spans="1:18" s="10" customFormat="1" ht="11.25" x14ac:dyDescent="0.15">
      <c r="A6" s="55">
        <v>385</v>
      </c>
      <c r="B6" s="56">
        <v>57</v>
      </c>
      <c r="C6" s="57">
        <v>151</v>
      </c>
      <c r="D6" s="57">
        <v>114</v>
      </c>
      <c r="E6" s="57">
        <v>42</v>
      </c>
      <c r="F6" s="58">
        <v>21</v>
      </c>
      <c r="G6" s="2"/>
      <c r="H6" s="55">
        <v>385</v>
      </c>
      <c r="I6" s="57">
        <v>108</v>
      </c>
      <c r="J6" s="57">
        <v>136</v>
      </c>
      <c r="K6" s="57">
        <v>100</v>
      </c>
      <c r="L6" s="58">
        <v>41</v>
      </c>
      <c r="M6" s="15"/>
    </row>
    <row r="7" spans="1:18" s="10" customFormat="1" ht="11.25" x14ac:dyDescent="0.15">
      <c r="A7" s="5">
        <v>100</v>
      </c>
      <c r="B7" s="6">
        <v>14.8051948051948</v>
      </c>
      <c r="C7" s="7">
        <v>39.2207792207792</v>
      </c>
      <c r="D7" s="7">
        <v>29.6103896103896</v>
      </c>
      <c r="E7" s="7">
        <v>10.909090909090899</v>
      </c>
      <c r="F7" s="8">
        <v>5.4545454545454497</v>
      </c>
      <c r="G7" s="9"/>
      <c r="H7" s="5">
        <v>100</v>
      </c>
      <c r="I7" s="110">
        <v>28.051948051948099</v>
      </c>
      <c r="J7" s="110">
        <v>35.324675324675297</v>
      </c>
      <c r="K7" s="110">
        <v>25.974025974025999</v>
      </c>
      <c r="L7" s="111">
        <v>10.6493506493506</v>
      </c>
      <c r="M7" s="16"/>
    </row>
    <row r="8" spans="1:18" s="10" customFormat="1" ht="11.25" x14ac:dyDescent="0.15">
      <c r="A8" s="16"/>
      <c r="B8" s="16"/>
      <c r="C8" s="16"/>
      <c r="D8" s="16"/>
      <c r="E8" s="16"/>
      <c r="F8" s="16"/>
      <c r="G8" s="9"/>
      <c r="H8" s="16"/>
      <c r="I8" s="112"/>
      <c r="J8" s="112"/>
      <c r="K8" s="112"/>
      <c r="L8" s="112"/>
      <c r="M8" s="16"/>
    </row>
    <row r="9" spans="1:18" s="10" customFormat="1" ht="11.25" customHeight="1" x14ac:dyDescent="0.15">
      <c r="A9" s="151" t="s">
        <v>472</v>
      </c>
      <c r="B9" s="151"/>
      <c r="C9" s="151"/>
      <c r="D9" s="151"/>
      <c r="E9" s="151"/>
      <c r="F9" s="151"/>
      <c r="G9" s="151"/>
      <c r="H9" s="3" t="s">
        <v>473</v>
      </c>
      <c r="I9" s="99"/>
      <c r="J9" s="99"/>
      <c r="K9" s="99"/>
      <c r="L9" s="99"/>
      <c r="M9" s="99"/>
      <c r="N9" s="99"/>
      <c r="O9" s="99"/>
      <c r="P9" s="3"/>
      <c r="Q9" s="3"/>
      <c r="R9" s="3"/>
    </row>
    <row r="10" spans="1:18" s="10" customFormat="1" ht="123.75" customHeight="1" x14ac:dyDescent="0.15">
      <c r="A10" s="39" t="s">
        <v>0</v>
      </c>
      <c r="B10" s="40" t="s">
        <v>115</v>
      </c>
      <c r="C10" s="41" t="s">
        <v>116</v>
      </c>
      <c r="D10" s="41" t="s">
        <v>117</v>
      </c>
      <c r="E10" s="41" t="s">
        <v>118</v>
      </c>
      <c r="F10" s="42" t="s">
        <v>3</v>
      </c>
      <c r="G10" s="43"/>
      <c r="H10" s="39" t="s">
        <v>0</v>
      </c>
      <c r="I10" s="41" t="s">
        <v>340</v>
      </c>
      <c r="J10" s="41" t="s">
        <v>119</v>
      </c>
      <c r="K10" s="41" t="s">
        <v>341</v>
      </c>
      <c r="L10" s="41" t="s">
        <v>342</v>
      </c>
      <c r="M10" s="41" t="s">
        <v>343</v>
      </c>
      <c r="N10" s="41" t="s">
        <v>120</v>
      </c>
      <c r="O10" s="41" t="s">
        <v>344</v>
      </c>
      <c r="P10" s="41" t="s">
        <v>345</v>
      </c>
      <c r="Q10" s="41" t="s">
        <v>160</v>
      </c>
      <c r="R10" s="42" t="s">
        <v>311</v>
      </c>
    </row>
    <row r="11" spans="1:18" s="10" customFormat="1" ht="11.25" x14ac:dyDescent="0.15">
      <c r="A11" s="55">
        <v>385</v>
      </c>
      <c r="B11" s="56">
        <v>165</v>
      </c>
      <c r="C11" s="57">
        <v>177</v>
      </c>
      <c r="D11" s="57">
        <v>19</v>
      </c>
      <c r="E11" s="57">
        <v>1</v>
      </c>
      <c r="F11" s="58">
        <v>23</v>
      </c>
      <c r="G11" s="2"/>
      <c r="H11" s="55">
        <v>385</v>
      </c>
      <c r="I11" s="57">
        <v>111</v>
      </c>
      <c r="J11" s="57">
        <v>256</v>
      </c>
      <c r="K11" s="57">
        <v>32</v>
      </c>
      <c r="L11" s="57">
        <v>164</v>
      </c>
      <c r="M11" s="57">
        <v>38</v>
      </c>
      <c r="N11" s="57">
        <v>86</v>
      </c>
      <c r="O11" s="57">
        <v>149</v>
      </c>
      <c r="P11" s="57">
        <v>61</v>
      </c>
      <c r="Q11" s="57">
        <v>7</v>
      </c>
      <c r="R11" s="58">
        <v>28</v>
      </c>
    </row>
    <row r="12" spans="1:18" s="10" customFormat="1" ht="11.25" x14ac:dyDescent="0.15">
      <c r="A12" s="5">
        <v>100</v>
      </c>
      <c r="B12" s="6">
        <v>42.857142857142897</v>
      </c>
      <c r="C12" s="7">
        <v>45.974025974025999</v>
      </c>
      <c r="D12" s="7">
        <v>4.9350649350649398</v>
      </c>
      <c r="E12" s="7">
        <v>0.25974025974025999</v>
      </c>
      <c r="F12" s="8">
        <v>5.9740259740259702</v>
      </c>
      <c r="G12" s="9"/>
      <c r="H12" s="5">
        <v>100</v>
      </c>
      <c r="I12" s="7">
        <v>28.831168831168799</v>
      </c>
      <c r="J12" s="7">
        <v>66.493506493506501</v>
      </c>
      <c r="K12" s="7">
        <v>8.3116883116883091</v>
      </c>
      <c r="L12" s="7">
        <v>42.597402597402599</v>
      </c>
      <c r="M12" s="7">
        <v>9.8701298701298708</v>
      </c>
      <c r="N12" s="7">
        <v>22.337662337662302</v>
      </c>
      <c r="O12" s="7">
        <v>38.701298701298697</v>
      </c>
      <c r="P12" s="7">
        <v>15.8441558441558</v>
      </c>
      <c r="Q12" s="7">
        <v>1.8181818181818199</v>
      </c>
      <c r="R12" s="8">
        <v>7.2727272727272698</v>
      </c>
    </row>
  </sheetData>
  <mergeCells count="3">
    <mergeCell ref="A9:G9"/>
    <mergeCell ref="A4:F4"/>
    <mergeCell ref="H4:M4"/>
  </mergeCells>
  <phoneticPr fontId="2"/>
  <pageMargins left="0.70866141732283472" right="0.70866141732283472" top="0.74803149606299213" bottom="0.74803149606299213" header="0.31496062992125984" footer="0.31496062992125984"/>
  <pageSetup paperSize="9" scale="88" orientation="landscape" r:id="rId1"/>
  <headerFooter differentFirst="1">
    <oddFooter>&amp;C&amp;P ページ</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53B7D-1F60-4663-B3BB-EB74E1029629}">
  <sheetPr>
    <pageSetUpPr fitToPage="1"/>
  </sheetPr>
  <dimension ref="A1:AJ37"/>
  <sheetViews>
    <sheetView zoomScaleNormal="100" zoomScaleSheetLayoutView="70" workbookViewId="0"/>
  </sheetViews>
  <sheetFormatPr defaultColWidth="6.28515625" defaultRowHeight="11.25" x14ac:dyDescent="0.15"/>
  <cols>
    <col min="1" max="33" width="6.7109375" style="10" customWidth="1"/>
    <col min="34" max="16384" width="6.28515625" style="10"/>
  </cols>
  <sheetData>
    <row r="1" spans="1:36" s="2" customFormat="1" ht="12" customHeight="1" x14ac:dyDescent="0.15">
      <c r="A1" s="1" t="s">
        <v>189</v>
      </c>
    </row>
    <row r="2" spans="1:36" s="2" customFormat="1" ht="15" customHeight="1" x14ac:dyDescent="0.15">
      <c r="R2" s="15"/>
      <c r="S2" s="15"/>
      <c r="T2" s="15"/>
      <c r="U2" s="15"/>
      <c r="V2" s="15"/>
      <c r="W2" s="15"/>
      <c r="X2" s="15"/>
      <c r="Y2" s="15"/>
      <c r="Z2" s="15"/>
      <c r="AA2" s="15"/>
      <c r="AB2" s="15"/>
      <c r="AC2" s="15"/>
      <c r="AD2" s="15"/>
      <c r="AE2" s="15"/>
      <c r="AF2" s="15"/>
      <c r="AG2" s="15"/>
      <c r="AH2" s="15"/>
      <c r="AI2" s="15"/>
      <c r="AJ2" s="15"/>
    </row>
    <row r="3" spans="1:36" s="3" customFormat="1" ht="22.5" customHeight="1" x14ac:dyDescent="0.15">
      <c r="A3" s="3" t="s">
        <v>474</v>
      </c>
      <c r="Q3" s="3" t="s">
        <v>227</v>
      </c>
    </row>
    <row r="4" spans="1:36" s="43" customFormat="1" ht="123.75" customHeight="1" x14ac:dyDescent="0.15">
      <c r="A4" s="39" t="s">
        <v>0</v>
      </c>
      <c r="B4" s="40" t="s">
        <v>346</v>
      </c>
      <c r="C4" s="41" t="s">
        <v>347</v>
      </c>
      <c r="D4" s="41" t="s">
        <v>348</v>
      </c>
      <c r="E4" s="41" t="s">
        <v>349</v>
      </c>
      <c r="F4" s="41" t="s">
        <v>350</v>
      </c>
      <c r="G4" s="41" t="s">
        <v>121</v>
      </c>
      <c r="H4" s="41" t="s">
        <v>351</v>
      </c>
      <c r="I4" s="41" t="s">
        <v>352</v>
      </c>
      <c r="J4" s="41" t="s">
        <v>353</v>
      </c>
      <c r="K4" s="41" t="s">
        <v>354</v>
      </c>
      <c r="L4" s="41" t="s">
        <v>122</v>
      </c>
      <c r="M4" s="41" t="s">
        <v>355</v>
      </c>
      <c r="N4" s="41" t="s">
        <v>356</v>
      </c>
      <c r="O4" s="42" t="s">
        <v>311</v>
      </c>
      <c r="Q4" s="39" t="s">
        <v>0</v>
      </c>
      <c r="R4" s="40" t="s">
        <v>346</v>
      </c>
      <c r="S4" s="41" t="s">
        <v>347</v>
      </c>
      <c r="T4" s="41" t="s">
        <v>348</v>
      </c>
      <c r="U4" s="41" t="s">
        <v>349</v>
      </c>
      <c r="V4" s="41" t="s">
        <v>350</v>
      </c>
      <c r="W4" s="41" t="s">
        <v>121</v>
      </c>
      <c r="X4" s="41" t="s">
        <v>351</v>
      </c>
      <c r="Y4" s="41" t="s">
        <v>352</v>
      </c>
      <c r="Z4" s="41" t="s">
        <v>353</v>
      </c>
      <c r="AA4" s="41" t="s">
        <v>354</v>
      </c>
      <c r="AB4" s="41" t="s">
        <v>122</v>
      </c>
      <c r="AC4" s="41" t="s">
        <v>355</v>
      </c>
      <c r="AD4" s="41" t="s">
        <v>356</v>
      </c>
      <c r="AE4" s="42" t="s">
        <v>311</v>
      </c>
    </row>
    <row r="5" spans="1:36" s="2" customFormat="1" ht="12.75" customHeight="1" x14ac:dyDescent="0.15">
      <c r="A5" s="55">
        <v>385</v>
      </c>
      <c r="B5" s="56">
        <v>40</v>
      </c>
      <c r="C5" s="57">
        <v>125</v>
      </c>
      <c r="D5" s="57">
        <v>53</v>
      </c>
      <c r="E5" s="57">
        <v>61</v>
      </c>
      <c r="F5" s="57">
        <v>172</v>
      </c>
      <c r="G5" s="57">
        <v>38</v>
      </c>
      <c r="H5" s="57">
        <v>111</v>
      </c>
      <c r="I5" s="57">
        <v>73</v>
      </c>
      <c r="J5" s="57">
        <v>29</v>
      </c>
      <c r="K5" s="57">
        <v>61</v>
      </c>
      <c r="L5" s="57">
        <v>33</v>
      </c>
      <c r="M5" s="57">
        <v>94</v>
      </c>
      <c r="N5" s="57">
        <v>28</v>
      </c>
      <c r="O5" s="58">
        <v>46</v>
      </c>
      <c r="Q5" s="55">
        <v>385</v>
      </c>
      <c r="R5" s="56">
        <v>40</v>
      </c>
      <c r="S5" s="57">
        <v>100</v>
      </c>
      <c r="T5" s="57">
        <v>98</v>
      </c>
      <c r="U5" s="57">
        <v>63</v>
      </c>
      <c r="V5" s="57">
        <v>168</v>
      </c>
      <c r="W5" s="57">
        <v>48</v>
      </c>
      <c r="X5" s="57">
        <v>41</v>
      </c>
      <c r="Y5" s="57">
        <v>54</v>
      </c>
      <c r="Z5" s="57">
        <v>55</v>
      </c>
      <c r="AA5" s="57">
        <v>50</v>
      </c>
      <c r="AB5" s="57">
        <v>89</v>
      </c>
      <c r="AC5" s="57">
        <v>208</v>
      </c>
      <c r="AD5" s="57">
        <v>91</v>
      </c>
      <c r="AE5" s="58">
        <v>92</v>
      </c>
    </row>
    <row r="6" spans="1:36" s="9" customFormat="1" ht="12.75" customHeight="1" x14ac:dyDescent="0.15">
      <c r="A6" s="5">
        <v>100</v>
      </c>
      <c r="B6" s="6">
        <v>10.3896103896104</v>
      </c>
      <c r="C6" s="7">
        <v>32.4675324675325</v>
      </c>
      <c r="D6" s="7">
        <v>13.7662337662338</v>
      </c>
      <c r="E6" s="7">
        <v>15.8441558441558</v>
      </c>
      <c r="F6" s="7">
        <v>44.675324675324703</v>
      </c>
      <c r="G6" s="7">
        <v>9.8701298701298708</v>
      </c>
      <c r="H6" s="7">
        <v>28.831168831168799</v>
      </c>
      <c r="I6" s="7">
        <v>18.961038961039002</v>
      </c>
      <c r="J6" s="7">
        <v>7.5324675324675301</v>
      </c>
      <c r="K6" s="7">
        <v>15.8441558441558</v>
      </c>
      <c r="L6" s="7">
        <v>8.5714285714285694</v>
      </c>
      <c r="M6" s="7">
        <v>24.415584415584402</v>
      </c>
      <c r="N6" s="7">
        <v>7.2727272727272698</v>
      </c>
      <c r="O6" s="8">
        <v>11.9480519480519</v>
      </c>
      <c r="Q6" s="5">
        <v>100</v>
      </c>
      <c r="R6" s="6">
        <v>10.3896103896104</v>
      </c>
      <c r="S6" s="7">
        <v>25.974025974025999</v>
      </c>
      <c r="T6" s="7">
        <v>25.454545454545499</v>
      </c>
      <c r="U6" s="7">
        <v>16.363636363636399</v>
      </c>
      <c r="V6" s="7">
        <v>43.636363636363598</v>
      </c>
      <c r="W6" s="7">
        <v>12.4675324675325</v>
      </c>
      <c r="X6" s="7">
        <v>10.6493506493506</v>
      </c>
      <c r="Y6" s="7">
        <v>14.025974025974</v>
      </c>
      <c r="Z6" s="7">
        <v>14.285714285714301</v>
      </c>
      <c r="AA6" s="7">
        <v>12.987012987012999</v>
      </c>
      <c r="AB6" s="7">
        <v>23.116883116883098</v>
      </c>
      <c r="AC6" s="7">
        <v>54.025974025974001</v>
      </c>
      <c r="AD6" s="7">
        <v>23.636363636363601</v>
      </c>
      <c r="AE6" s="8">
        <v>23.896103896103899</v>
      </c>
    </row>
    <row r="7" spans="1:36" ht="22.5" customHeight="1" x14ac:dyDescent="0.15"/>
    <row r="8" spans="1:36" s="3" customFormat="1" ht="22.5" customHeight="1" x14ac:dyDescent="0.15">
      <c r="A8" s="3" t="s">
        <v>228</v>
      </c>
    </row>
    <row r="9" spans="1:36" s="43" customFormat="1" ht="123.75" customHeight="1" x14ac:dyDescent="0.15">
      <c r="A9" s="39" t="s">
        <v>0</v>
      </c>
      <c r="B9" s="40" t="s">
        <v>346</v>
      </c>
      <c r="C9" s="41" t="s">
        <v>347</v>
      </c>
      <c r="D9" s="41" t="s">
        <v>348</v>
      </c>
      <c r="E9" s="41" t="s">
        <v>349</v>
      </c>
      <c r="F9" s="41" t="s">
        <v>350</v>
      </c>
      <c r="G9" s="41" t="s">
        <v>121</v>
      </c>
      <c r="H9" s="41" t="s">
        <v>351</v>
      </c>
      <c r="I9" s="41" t="s">
        <v>352</v>
      </c>
      <c r="J9" s="41" t="s">
        <v>353</v>
      </c>
      <c r="K9" s="41" t="s">
        <v>354</v>
      </c>
      <c r="L9" s="41" t="s">
        <v>122</v>
      </c>
      <c r="M9" s="41" t="s">
        <v>355</v>
      </c>
      <c r="N9" s="41" t="s">
        <v>356</v>
      </c>
      <c r="O9" s="42" t="s">
        <v>311</v>
      </c>
    </row>
    <row r="10" spans="1:36" s="2" customFormat="1" ht="12.75" customHeight="1" x14ac:dyDescent="0.15">
      <c r="A10" s="55">
        <v>385</v>
      </c>
      <c r="B10" s="56">
        <v>54</v>
      </c>
      <c r="C10" s="57">
        <v>78</v>
      </c>
      <c r="D10" s="57">
        <v>42</v>
      </c>
      <c r="E10" s="57">
        <v>79</v>
      </c>
      <c r="F10" s="57">
        <v>58</v>
      </c>
      <c r="G10" s="57">
        <v>61</v>
      </c>
      <c r="H10" s="57">
        <v>84</v>
      </c>
      <c r="I10" s="57">
        <v>48</v>
      </c>
      <c r="J10" s="57">
        <v>48</v>
      </c>
      <c r="K10" s="57">
        <v>63</v>
      </c>
      <c r="L10" s="57">
        <v>51</v>
      </c>
      <c r="M10" s="57">
        <v>61</v>
      </c>
      <c r="N10" s="57">
        <v>49</v>
      </c>
      <c r="O10" s="58">
        <v>113</v>
      </c>
    </row>
    <row r="11" spans="1:36" s="9" customFormat="1" ht="12.75" customHeight="1" x14ac:dyDescent="0.15">
      <c r="A11" s="5">
        <v>100</v>
      </c>
      <c r="B11" s="6">
        <v>14.025974025974</v>
      </c>
      <c r="C11" s="7">
        <v>20.259740259740301</v>
      </c>
      <c r="D11" s="7">
        <v>10.909090909090899</v>
      </c>
      <c r="E11" s="7">
        <v>20.519480519480499</v>
      </c>
      <c r="F11" s="7">
        <v>15.064935064935099</v>
      </c>
      <c r="G11" s="7">
        <v>15.8441558441558</v>
      </c>
      <c r="H11" s="7">
        <v>21.818181818181799</v>
      </c>
      <c r="I11" s="7">
        <v>12.4675324675325</v>
      </c>
      <c r="J11" s="7">
        <v>12.4675324675325</v>
      </c>
      <c r="K11" s="7">
        <v>16.363636363636399</v>
      </c>
      <c r="L11" s="7">
        <v>13.246753246753199</v>
      </c>
      <c r="M11" s="7">
        <v>15.8441558441558</v>
      </c>
      <c r="N11" s="7">
        <v>12.7272727272727</v>
      </c>
      <c r="O11" s="8">
        <v>29.350649350649402</v>
      </c>
    </row>
    <row r="12" spans="1:36" s="3" customFormat="1" ht="22.5" customHeight="1" x14ac:dyDescent="0.15">
      <c r="Q12" s="103"/>
      <c r="R12" s="103"/>
      <c r="S12" s="103"/>
      <c r="T12" s="103"/>
      <c r="U12" s="103"/>
      <c r="V12" s="103"/>
      <c r="W12" s="103"/>
      <c r="X12" s="103"/>
      <c r="Y12" s="103"/>
      <c r="Z12" s="103"/>
      <c r="AA12" s="103"/>
      <c r="AB12" s="103"/>
      <c r="AC12" s="103"/>
      <c r="AD12" s="103"/>
      <c r="AE12" s="103"/>
      <c r="AF12" s="103"/>
      <c r="AG12" s="103"/>
      <c r="AH12" s="103"/>
      <c r="AI12" s="103"/>
    </row>
    <row r="13" spans="1:36" s="3" customFormat="1" ht="22.5" customHeight="1" x14ac:dyDescent="0.15">
      <c r="A13" s="147" t="s">
        <v>229</v>
      </c>
      <c r="B13" s="147"/>
      <c r="C13" s="147"/>
      <c r="D13" s="147"/>
      <c r="E13" s="147"/>
      <c r="F13" s="147"/>
      <c r="H13" s="152" t="s">
        <v>475</v>
      </c>
      <c r="I13" s="152"/>
      <c r="J13" s="152"/>
      <c r="K13" s="152"/>
      <c r="L13" s="152"/>
      <c r="M13" s="152"/>
      <c r="N13" s="145"/>
    </row>
    <row r="14" spans="1:36" s="43" customFormat="1" ht="123.75" customHeight="1" x14ac:dyDescent="0.15">
      <c r="A14" s="39" t="s">
        <v>0</v>
      </c>
      <c r="B14" s="40" t="s">
        <v>123</v>
      </c>
      <c r="C14" s="41" t="s">
        <v>124</v>
      </c>
      <c r="D14" s="41" t="s">
        <v>125</v>
      </c>
      <c r="E14" s="41" t="s">
        <v>126</v>
      </c>
      <c r="F14" s="42" t="s">
        <v>136</v>
      </c>
      <c r="H14" s="39" t="s">
        <v>0</v>
      </c>
      <c r="I14" s="41" t="s">
        <v>127</v>
      </c>
      <c r="J14" s="41" t="s">
        <v>128</v>
      </c>
      <c r="K14" s="41" t="s">
        <v>129</v>
      </c>
      <c r="L14" s="41" t="s">
        <v>130</v>
      </c>
      <c r="M14" s="41" t="s">
        <v>131</v>
      </c>
      <c r="N14" s="54" t="s">
        <v>132</v>
      </c>
      <c r="O14" s="41" t="s">
        <v>286</v>
      </c>
      <c r="P14" s="42" t="s">
        <v>136</v>
      </c>
    </row>
    <row r="15" spans="1:36" s="2" customFormat="1" ht="12.75" customHeight="1" x14ac:dyDescent="0.15">
      <c r="A15" s="67">
        <v>385</v>
      </c>
      <c r="B15" s="68">
        <v>39</v>
      </c>
      <c r="C15" s="69">
        <v>235</v>
      </c>
      <c r="D15" s="69">
        <v>25</v>
      </c>
      <c r="E15" s="69">
        <v>61</v>
      </c>
      <c r="F15" s="70">
        <v>25</v>
      </c>
      <c r="G15" s="32"/>
      <c r="H15" s="67">
        <v>25</v>
      </c>
      <c r="I15" s="69">
        <v>2</v>
      </c>
      <c r="J15" s="69">
        <v>15</v>
      </c>
      <c r="K15" s="69">
        <v>15</v>
      </c>
      <c r="L15" s="69">
        <v>4</v>
      </c>
      <c r="M15" s="69" t="s">
        <v>329</v>
      </c>
      <c r="N15" s="71">
        <v>13</v>
      </c>
      <c r="O15" s="69">
        <v>4</v>
      </c>
      <c r="P15" s="70">
        <v>0</v>
      </c>
    </row>
    <row r="16" spans="1:36" s="9" customFormat="1" ht="12.75" customHeight="1" x14ac:dyDescent="0.15">
      <c r="A16" s="33">
        <v>100</v>
      </c>
      <c r="B16" s="34">
        <v>10.129870129870101</v>
      </c>
      <c r="C16" s="35">
        <v>61.038961038960998</v>
      </c>
      <c r="D16" s="35">
        <v>6.4935064935064899</v>
      </c>
      <c r="E16" s="35">
        <v>15.8441558441558</v>
      </c>
      <c r="F16" s="36">
        <v>6.4935064935064899</v>
      </c>
      <c r="G16" s="37"/>
      <c r="H16" s="33">
        <v>100</v>
      </c>
      <c r="I16" s="35">
        <v>8</v>
      </c>
      <c r="J16" s="35">
        <v>60</v>
      </c>
      <c r="K16" s="35">
        <v>60</v>
      </c>
      <c r="L16" s="35">
        <v>16</v>
      </c>
      <c r="M16" s="35" t="s">
        <v>329</v>
      </c>
      <c r="N16" s="38">
        <v>52</v>
      </c>
      <c r="O16" s="35">
        <v>16</v>
      </c>
      <c r="P16" s="36">
        <v>0</v>
      </c>
    </row>
    <row r="17" spans="1:36" s="9" customFormat="1" ht="12.75" customHeight="1" x14ac:dyDescent="0.15">
      <c r="A17" s="113"/>
      <c r="B17" s="113"/>
      <c r="C17" s="113"/>
      <c r="D17" s="113"/>
      <c r="E17" s="113"/>
      <c r="F17" s="113"/>
      <c r="G17" s="37"/>
      <c r="H17" s="113"/>
      <c r="I17" s="113"/>
      <c r="J17" s="113"/>
      <c r="K17" s="113"/>
      <c r="L17" s="113"/>
      <c r="M17" s="113"/>
      <c r="N17" s="113"/>
      <c r="O17" s="113"/>
      <c r="P17" s="113"/>
    </row>
    <row r="18" spans="1:36" s="43" customFormat="1" ht="123.75" customHeight="1" x14ac:dyDescent="0.15">
      <c r="Q18" s="45"/>
      <c r="R18" s="45"/>
      <c r="S18" s="45"/>
      <c r="T18" s="45"/>
      <c r="U18" s="45"/>
      <c r="V18" s="45"/>
      <c r="W18" s="45"/>
      <c r="X18" s="45"/>
      <c r="Y18" s="45"/>
      <c r="Z18" s="45"/>
      <c r="AA18" s="45"/>
      <c r="AB18" s="45"/>
      <c r="AC18" s="45"/>
      <c r="AD18" s="45"/>
      <c r="AE18" s="45"/>
      <c r="AF18" s="45"/>
      <c r="AG18" s="45"/>
      <c r="AH18" s="45"/>
      <c r="AI18" s="45"/>
    </row>
    <row r="19" spans="1:36" s="2" customFormat="1" ht="12.75" customHeight="1" x14ac:dyDescent="0.15">
      <c r="Q19" s="15"/>
      <c r="R19" s="15"/>
      <c r="S19" s="15"/>
      <c r="T19" s="15"/>
      <c r="U19" s="15"/>
      <c r="V19" s="15"/>
      <c r="W19" s="15"/>
      <c r="X19" s="15"/>
      <c r="Y19" s="15"/>
      <c r="Z19" s="15"/>
      <c r="AA19" s="15"/>
      <c r="AB19" s="15"/>
      <c r="AC19" s="15"/>
      <c r="AD19" s="15"/>
      <c r="AE19" s="15"/>
      <c r="AF19" s="15"/>
      <c r="AG19" s="15"/>
      <c r="AH19" s="15"/>
      <c r="AI19" s="15"/>
    </row>
    <row r="20" spans="1:36" s="9" customFormat="1" ht="12.75" customHeight="1" x14ac:dyDescent="0.15">
      <c r="Q20" s="16"/>
      <c r="R20" s="16"/>
      <c r="S20" s="16"/>
      <c r="T20" s="16"/>
      <c r="U20" s="16"/>
      <c r="V20" s="16"/>
      <c r="W20" s="16"/>
      <c r="X20" s="16"/>
      <c r="Y20" s="16"/>
      <c r="Z20" s="16"/>
      <c r="AA20" s="16"/>
      <c r="AB20" s="16"/>
      <c r="AC20" s="16"/>
      <c r="AD20" s="16"/>
      <c r="AE20" s="16"/>
      <c r="AF20" s="16"/>
      <c r="AG20" s="16"/>
      <c r="AH20" s="16"/>
      <c r="AI20" s="16"/>
    </row>
    <row r="21" spans="1:36" ht="22.5" customHeight="1" x14ac:dyDescent="0.15">
      <c r="R21" s="14"/>
      <c r="S21" s="14"/>
      <c r="T21" s="14"/>
      <c r="U21" s="14"/>
      <c r="V21" s="14"/>
      <c r="W21" s="14"/>
      <c r="X21" s="14"/>
      <c r="Y21" s="14"/>
      <c r="Z21" s="14"/>
      <c r="AA21" s="14"/>
      <c r="AB21" s="14"/>
      <c r="AC21" s="14"/>
      <c r="AD21" s="14"/>
      <c r="AE21" s="14"/>
      <c r="AF21" s="14"/>
      <c r="AG21" s="14"/>
      <c r="AH21" s="14"/>
      <c r="AI21" s="14"/>
      <c r="AJ21" s="14"/>
    </row>
    <row r="22" spans="1:36" ht="22.5" customHeight="1" x14ac:dyDescent="0.15">
      <c r="A22" s="14"/>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row>
    <row r="23" spans="1:36" s="3" customFormat="1" ht="22.5" customHeight="1" x14ac:dyDescent="0.15">
      <c r="A23" s="103"/>
      <c r="B23" s="103"/>
      <c r="C23" s="103"/>
      <c r="D23" s="103"/>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103"/>
      <c r="AE23" s="103"/>
      <c r="AF23" s="103"/>
      <c r="AG23" s="103"/>
      <c r="AH23" s="103"/>
      <c r="AI23" s="103"/>
      <c r="AJ23" s="103"/>
    </row>
    <row r="24" spans="1:36" s="4" customFormat="1" ht="123.75" customHeight="1" x14ac:dyDescent="0.15">
      <c r="A24" s="12"/>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row>
    <row r="25" spans="1:36" s="2" customFormat="1" ht="12.75" customHeight="1" x14ac:dyDescent="0.15">
      <c r="A25" s="15"/>
      <c r="B25" s="15"/>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row>
    <row r="26" spans="1:36" s="9" customFormat="1" ht="12.75" customHeight="1" x14ac:dyDescent="0.1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row>
    <row r="27" spans="1:36" ht="22.5" customHeight="1" x14ac:dyDescent="0.15">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row>
    <row r="28" spans="1:36" ht="22.5" customHeight="1" x14ac:dyDescent="0.15">
      <c r="A28" s="14"/>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row>
    <row r="29" spans="1:36" s="3" customFormat="1" ht="22.5" customHeight="1" x14ac:dyDescent="0.15">
      <c r="A29" s="103"/>
      <c r="B29" s="103"/>
      <c r="C29" s="103"/>
      <c r="D29" s="103"/>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103"/>
      <c r="AE29" s="103"/>
      <c r="AF29" s="103"/>
      <c r="AG29" s="103"/>
      <c r="AH29" s="103"/>
      <c r="AI29" s="103"/>
      <c r="AJ29" s="103"/>
    </row>
    <row r="30" spans="1:36" s="4" customFormat="1" ht="123.75" customHeight="1" x14ac:dyDescent="0.15">
      <c r="A30" s="12"/>
      <c r="B30" s="12"/>
      <c r="C30" s="12"/>
      <c r="D30" s="12"/>
      <c r="E30" s="12"/>
      <c r="F30" s="12"/>
      <c r="G30" s="12"/>
      <c r="H30" s="12"/>
      <c r="I30" s="109"/>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row>
    <row r="31" spans="1:36" s="2" customFormat="1" ht="12.75" customHeight="1" x14ac:dyDescent="0.15">
      <c r="A31" s="15"/>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row>
    <row r="32" spans="1:36" s="9" customFormat="1" ht="12.75" customHeight="1" x14ac:dyDescent="0.1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row>
    <row r="33" spans="1:36" ht="22.5" customHeight="1" x14ac:dyDescent="0.15">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row>
    <row r="34" spans="1:36" ht="22.5" customHeight="1" x14ac:dyDescent="0.15">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row>
    <row r="35" spans="1:36" x14ac:dyDescent="0.15">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row>
    <row r="36" spans="1:36" x14ac:dyDescent="0.15">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row>
    <row r="37" spans="1:36" x14ac:dyDescent="0.15">
      <c r="A37" s="14"/>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row>
  </sheetData>
  <mergeCells count="2">
    <mergeCell ref="A13:F13"/>
    <mergeCell ref="H13:M13"/>
  </mergeCells>
  <phoneticPr fontId="2"/>
  <pageMargins left="0.70866141732283472" right="0.70866141732283472" top="0.74803149606299213" bottom="0.74803149606299213" header="0.31496062992125984" footer="0.31496062992125984"/>
  <pageSetup paperSize="9" scale="70" orientation="landscape" r:id="rId1"/>
  <headerFooter differentFirst="1">
    <oddFooter>&amp;C&amp;P ページ</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5ED65-3765-4D08-8ECE-38B64D01EE1E}">
  <sheetPr>
    <pageSetUpPr fitToPage="1"/>
  </sheetPr>
  <dimension ref="A1:F7"/>
  <sheetViews>
    <sheetView zoomScaleNormal="100" zoomScaleSheetLayoutView="85" workbookViewId="0">
      <selection sqref="A1:B1"/>
    </sheetView>
  </sheetViews>
  <sheetFormatPr defaultRowHeight="12" x14ac:dyDescent="0.15"/>
  <cols>
    <col min="1" max="16384" width="9.140625" style="93"/>
  </cols>
  <sheetData>
    <row r="1" spans="1:6" ht="12" customHeight="1" x14ac:dyDescent="0.15">
      <c r="A1" s="157" t="s">
        <v>188</v>
      </c>
      <c r="B1" s="157"/>
      <c r="C1" s="10" t="s">
        <v>432</v>
      </c>
    </row>
    <row r="2" spans="1:6" x14ac:dyDescent="0.15">
      <c r="A2" s="10"/>
      <c r="B2" s="10"/>
      <c r="C2" s="10"/>
    </row>
    <row r="3" spans="1:6" ht="22.5" customHeight="1" x14ac:dyDescent="0.15">
      <c r="A3" s="3" t="s">
        <v>476</v>
      </c>
      <c r="B3" s="101"/>
      <c r="C3" s="101"/>
      <c r="D3" s="101"/>
      <c r="E3" s="101"/>
      <c r="F3" s="101"/>
    </row>
    <row r="4" spans="1:6" s="49" customFormat="1" ht="123.75" customHeight="1" x14ac:dyDescent="0.15">
      <c r="A4" s="39" t="s">
        <v>0</v>
      </c>
      <c r="B4" s="41" t="s">
        <v>369</v>
      </c>
      <c r="C4" s="41" t="s">
        <v>370</v>
      </c>
      <c r="D4" s="54" t="s">
        <v>371</v>
      </c>
      <c r="E4" s="42" t="s">
        <v>311</v>
      </c>
    </row>
    <row r="5" spans="1:6" x14ac:dyDescent="0.15">
      <c r="A5" s="67">
        <v>385</v>
      </c>
      <c r="B5" s="57">
        <v>223</v>
      </c>
      <c r="C5" s="57">
        <v>122</v>
      </c>
      <c r="D5" s="72">
        <v>20</v>
      </c>
      <c r="E5" s="58">
        <v>20</v>
      </c>
    </row>
    <row r="6" spans="1:6" x14ac:dyDescent="0.15">
      <c r="A6" s="5">
        <v>100</v>
      </c>
      <c r="B6" s="7">
        <v>57.922077922077897</v>
      </c>
      <c r="C6" s="7">
        <v>31.6883116883117</v>
      </c>
      <c r="D6" s="22">
        <v>5.1948051948051903</v>
      </c>
      <c r="E6" s="8">
        <v>5.1948051948051903</v>
      </c>
    </row>
    <row r="7" spans="1:6" ht="22.5" customHeight="1" x14ac:dyDescent="0.15">
      <c r="A7" s="16"/>
      <c r="B7" s="16"/>
      <c r="C7" s="16"/>
      <c r="D7" s="16"/>
      <c r="E7" s="16"/>
    </row>
  </sheetData>
  <mergeCells count="1">
    <mergeCell ref="A1:B1"/>
  </mergeCells>
  <phoneticPr fontId="2"/>
  <pageMargins left="0.70866141732283472" right="0.70866141732283472" top="0.74803149606299213" bottom="0.74803149606299213" header="0.31496062992125984" footer="0.31496062992125984"/>
  <pageSetup paperSize="9" orientation="landscape" r:id="rId1"/>
  <headerFooter differentFirst="1">
    <oddFooter>&amp;C&amp;P ページ</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AH14"/>
  <sheetViews>
    <sheetView zoomScaleNormal="100" zoomScaleSheetLayoutView="85" workbookViewId="0"/>
  </sheetViews>
  <sheetFormatPr defaultColWidth="6.28515625" defaultRowHeight="11.25" x14ac:dyDescent="0.15"/>
  <cols>
    <col min="1" max="33" width="6.7109375" style="10" customWidth="1"/>
    <col min="34" max="16384" width="6.28515625" style="10"/>
  </cols>
  <sheetData>
    <row r="1" spans="1:34" s="2" customFormat="1" ht="12" customHeight="1" x14ac:dyDescent="0.15">
      <c r="A1" s="1" t="s">
        <v>434</v>
      </c>
    </row>
    <row r="2" spans="1:34" s="2" customFormat="1" ht="15" customHeight="1" x14ac:dyDescent="0.15"/>
    <row r="3" spans="1:34" s="3" customFormat="1" ht="22.5" customHeight="1" x14ac:dyDescent="0.15">
      <c r="A3" s="3" t="s">
        <v>477</v>
      </c>
      <c r="G3" s="151" t="s">
        <v>478</v>
      </c>
      <c r="H3" s="151"/>
      <c r="I3" s="151"/>
      <c r="J3" s="151"/>
      <c r="K3" s="151"/>
      <c r="L3" s="3" t="s">
        <v>479</v>
      </c>
      <c r="M3" s="100"/>
      <c r="T3" s="3" t="s">
        <v>230</v>
      </c>
    </row>
    <row r="4" spans="1:34" s="43" customFormat="1" ht="123.75" customHeight="1" x14ac:dyDescent="0.15">
      <c r="A4" s="39" t="s">
        <v>0</v>
      </c>
      <c r="B4" s="40" t="s">
        <v>133</v>
      </c>
      <c r="C4" s="41" t="s">
        <v>134</v>
      </c>
      <c r="D4" s="41" t="s">
        <v>135</v>
      </c>
      <c r="E4" s="42" t="s">
        <v>136</v>
      </c>
      <c r="F4" s="45"/>
      <c r="G4" s="39" t="s">
        <v>0</v>
      </c>
      <c r="H4" s="40" t="s">
        <v>186</v>
      </c>
      <c r="I4" s="41" t="s">
        <v>187</v>
      </c>
      <c r="J4" s="42" t="s">
        <v>136</v>
      </c>
      <c r="L4" s="39" t="s">
        <v>0</v>
      </c>
      <c r="M4" s="41" t="s">
        <v>287</v>
      </c>
      <c r="N4" s="41" t="s">
        <v>288</v>
      </c>
      <c r="O4" s="41" t="s">
        <v>289</v>
      </c>
      <c r="P4" s="41" t="s">
        <v>290</v>
      </c>
      <c r="Q4" s="41" t="s">
        <v>160</v>
      </c>
      <c r="R4" s="42" t="s">
        <v>311</v>
      </c>
      <c r="T4" s="39" t="s">
        <v>0</v>
      </c>
      <c r="U4" s="40" t="s">
        <v>357</v>
      </c>
      <c r="V4" s="41" t="s">
        <v>358</v>
      </c>
      <c r="W4" s="41" t="s">
        <v>359</v>
      </c>
      <c r="X4" s="41" t="s">
        <v>360</v>
      </c>
      <c r="Y4" s="41" t="s">
        <v>361</v>
      </c>
      <c r="Z4" s="41" t="s">
        <v>362</v>
      </c>
      <c r="AA4" s="41" t="s">
        <v>363</v>
      </c>
      <c r="AB4" s="41" t="s">
        <v>364</v>
      </c>
      <c r="AC4" s="41" t="s">
        <v>365</v>
      </c>
      <c r="AD4" s="41" t="s">
        <v>366</v>
      </c>
      <c r="AE4" s="41" t="s">
        <v>367</v>
      </c>
      <c r="AF4" s="41" t="s">
        <v>368</v>
      </c>
      <c r="AG4" s="41" t="s">
        <v>160</v>
      </c>
      <c r="AH4" s="42" t="s">
        <v>311</v>
      </c>
    </row>
    <row r="5" spans="1:34" s="2" customFormat="1" ht="12.75" customHeight="1" x14ac:dyDescent="0.15">
      <c r="A5" s="55">
        <v>385</v>
      </c>
      <c r="B5" s="56">
        <v>87</v>
      </c>
      <c r="C5" s="57">
        <v>54</v>
      </c>
      <c r="D5" s="57">
        <v>217</v>
      </c>
      <c r="E5" s="58">
        <v>27</v>
      </c>
      <c r="F5" s="15"/>
      <c r="G5" s="67">
        <v>385</v>
      </c>
      <c r="H5" s="56">
        <v>141</v>
      </c>
      <c r="I5" s="57">
        <v>217</v>
      </c>
      <c r="J5" s="58">
        <v>27</v>
      </c>
      <c r="L5" s="55">
        <v>141</v>
      </c>
      <c r="M5" s="57">
        <v>43</v>
      </c>
      <c r="N5" s="57">
        <v>121</v>
      </c>
      <c r="O5" s="57">
        <v>0</v>
      </c>
      <c r="P5" s="57">
        <v>4</v>
      </c>
      <c r="Q5" s="57">
        <v>2</v>
      </c>
      <c r="R5" s="58">
        <v>4</v>
      </c>
      <c r="T5" s="55">
        <v>385</v>
      </c>
      <c r="U5" s="56">
        <v>225</v>
      </c>
      <c r="V5" s="57">
        <v>141</v>
      </c>
      <c r="W5" s="57">
        <v>244</v>
      </c>
      <c r="X5" s="57">
        <v>116</v>
      </c>
      <c r="Y5" s="57">
        <v>25</v>
      </c>
      <c r="Z5" s="57">
        <v>86</v>
      </c>
      <c r="AA5" s="57">
        <v>108</v>
      </c>
      <c r="AB5" s="57">
        <v>130</v>
      </c>
      <c r="AC5" s="57">
        <v>54</v>
      </c>
      <c r="AD5" s="57">
        <v>26</v>
      </c>
      <c r="AE5" s="57">
        <v>37</v>
      </c>
      <c r="AF5" s="57">
        <v>8</v>
      </c>
      <c r="AG5" s="57">
        <v>5</v>
      </c>
      <c r="AH5" s="58">
        <v>39</v>
      </c>
    </row>
    <row r="6" spans="1:34" s="9" customFormat="1" ht="12.75" customHeight="1" x14ac:dyDescent="0.15">
      <c r="A6" s="5">
        <v>100</v>
      </c>
      <c r="B6" s="6">
        <v>22.597402597402599</v>
      </c>
      <c r="C6" s="7">
        <v>14.025974025974</v>
      </c>
      <c r="D6" s="7">
        <v>56.363636363636402</v>
      </c>
      <c r="E6" s="8">
        <v>7.0129870129870104</v>
      </c>
      <c r="F6" s="16"/>
      <c r="G6" s="5">
        <v>100</v>
      </c>
      <c r="H6" s="6">
        <v>36.6233766233766</v>
      </c>
      <c r="I6" s="7">
        <v>56.363636363636402</v>
      </c>
      <c r="J6" s="8">
        <v>7.0129870129870104</v>
      </c>
      <c r="L6" s="5">
        <v>100</v>
      </c>
      <c r="M6" s="7">
        <v>30.496453900709199</v>
      </c>
      <c r="N6" s="7">
        <v>85.815602836879407</v>
      </c>
      <c r="O6" s="7">
        <v>0</v>
      </c>
      <c r="P6" s="7">
        <v>2.83687943262411</v>
      </c>
      <c r="Q6" s="7">
        <v>1.4184397163120599</v>
      </c>
      <c r="R6" s="8">
        <v>2.83687943262411</v>
      </c>
      <c r="T6" s="5">
        <v>100</v>
      </c>
      <c r="U6" s="6">
        <v>58.441558441558399</v>
      </c>
      <c r="V6" s="7">
        <v>36.6233766233766</v>
      </c>
      <c r="W6" s="7">
        <v>63.3766233766234</v>
      </c>
      <c r="X6" s="7">
        <v>30.129870129870099</v>
      </c>
      <c r="Y6" s="7">
        <v>6.4935064935064899</v>
      </c>
      <c r="Z6" s="7">
        <v>22.337662337662302</v>
      </c>
      <c r="AA6" s="7">
        <v>28.051948051948099</v>
      </c>
      <c r="AB6" s="7">
        <v>33.766233766233803</v>
      </c>
      <c r="AC6" s="7">
        <v>14.025974025974</v>
      </c>
      <c r="AD6" s="7">
        <v>6.7532467532467502</v>
      </c>
      <c r="AE6" s="7">
        <v>9.6103896103896105</v>
      </c>
      <c r="AF6" s="7">
        <v>2.0779220779220799</v>
      </c>
      <c r="AG6" s="7">
        <v>1.2987012987013</v>
      </c>
      <c r="AH6" s="8">
        <v>10.129870129870101</v>
      </c>
    </row>
    <row r="7" spans="1:34" s="16" customFormat="1" ht="12.75" customHeight="1" x14ac:dyDescent="0.15"/>
    <row r="8" spans="1:34" x14ac:dyDescent="0.15">
      <c r="G8" s="90"/>
      <c r="H8" s="90"/>
      <c r="I8" s="90"/>
      <c r="J8" s="90"/>
      <c r="K8" s="90"/>
      <c r="L8" s="90"/>
    </row>
    <row r="9" spans="1:34" s="3" customFormat="1" ht="22.5" customHeight="1" x14ac:dyDescent="0.15">
      <c r="A9" s="3" t="s">
        <v>230</v>
      </c>
    </row>
    <row r="10" spans="1:34" s="43" customFormat="1" ht="123.75" customHeight="1" x14ac:dyDescent="0.15">
      <c r="A10" s="39" t="s">
        <v>0</v>
      </c>
      <c r="B10" s="40" t="s">
        <v>357</v>
      </c>
      <c r="C10" s="41" t="s">
        <v>358</v>
      </c>
      <c r="D10" s="41" t="s">
        <v>359</v>
      </c>
      <c r="E10" s="41" t="s">
        <v>360</v>
      </c>
      <c r="F10" s="41" t="s">
        <v>361</v>
      </c>
      <c r="G10" s="41" t="s">
        <v>362</v>
      </c>
      <c r="H10" s="41" t="s">
        <v>363</v>
      </c>
      <c r="I10" s="41" t="s">
        <v>364</v>
      </c>
      <c r="J10" s="41" t="s">
        <v>365</v>
      </c>
      <c r="K10" s="41" t="s">
        <v>366</v>
      </c>
      <c r="L10" s="41" t="s">
        <v>367</v>
      </c>
      <c r="M10" s="41" t="s">
        <v>368</v>
      </c>
      <c r="N10" s="41" t="s">
        <v>160</v>
      </c>
      <c r="O10" s="42" t="s">
        <v>311</v>
      </c>
    </row>
    <row r="11" spans="1:34" s="2" customFormat="1" ht="12.75" customHeight="1" x14ac:dyDescent="0.15">
      <c r="A11" s="55">
        <v>385</v>
      </c>
      <c r="B11" s="56">
        <v>225</v>
      </c>
      <c r="C11" s="57">
        <v>141</v>
      </c>
      <c r="D11" s="57">
        <v>244</v>
      </c>
      <c r="E11" s="57">
        <v>116</v>
      </c>
      <c r="F11" s="57">
        <v>25</v>
      </c>
      <c r="G11" s="57">
        <v>86</v>
      </c>
      <c r="H11" s="57">
        <v>108</v>
      </c>
      <c r="I11" s="57">
        <v>130</v>
      </c>
      <c r="J11" s="57">
        <v>54</v>
      </c>
      <c r="K11" s="57">
        <v>26</v>
      </c>
      <c r="L11" s="57">
        <v>37</v>
      </c>
      <c r="M11" s="57">
        <v>8</v>
      </c>
      <c r="N11" s="57">
        <v>5</v>
      </c>
      <c r="O11" s="58">
        <v>39</v>
      </c>
    </row>
    <row r="12" spans="1:34" s="9" customFormat="1" ht="12.75" customHeight="1" x14ac:dyDescent="0.15">
      <c r="A12" s="5">
        <v>100</v>
      </c>
      <c r="B12" s="6">
        <v>58.441558441558399</v>
      </c>
      <c r="C12" s="7">
        <v>36.6233766233766</v>
      </c>
      <c r="D12" s="7">
        <v>63.3766233766234</v>
      </c>
      <c r="E12" s="7">
        <v>30.129870129870099</v>
      </c>
      <c r="F12" s="7">
        <v>6.4935064935064899</v>
      </c>
      <c r="G12" s="7">
        <v>22.337662337662302</v>
      </c>
      <c r="H12" s="7">
        <v>28.051948051948099</v>
      </c>
      <c r="I12" s="7">
        <v>33.766233766233803</v>
      </c>
      <c r="J12" s="7">
        <v>14.025974025974</v>
      </c>
      <c r="K12" s="7">
        <v>6.7532467532467502</v>
      </c>
      <c r="L12" s="7">
        <v>9.6103896103896105</v>
      </c>
      <c r="M12" s="7">
        <v>2.0779220779220799</v>
      </c>
      <c r="N12" s="7">
        <v>1.2987012987013</v>
      </c>
      <c r="O12" s="8">
        <v>10.129870129870101</v>
      </c>
    </row>
    <row r="13" spans="1:34" s="9" customFormat="1" ht="12.75" customHeight="1" x14ac:dyDescent="0.15">
      <c r="B13" s="16"/>
      <c r="C13" s="16"/>
      <c r="D13" s="16"/>
      <c r="E13" s="16"/>
      <c r="F13" s="16"/>
      <c r="G13" s="16"/>
      <c r="H13" s="16"/>
      <c r="I13" s="16"/>
      <c r="J13" s="16"/>
      <c r="K13" s="16"/>
      <c r="L13" s="16"/>
      <c r="M13" s="16"/>
      <c r="N13" s="16"/>
      <c r="O13" s="16"/>
      <c r="P13" s="16"/>
    </row>
    <row r="14" spans="1:34" ht="12" x14ac:dyDescent="0.15">
      <c r="I14" s="93"/>
    </row>
  </sheetData>
  <mergeCells count="1">
    <mergeCell ref="G3:K3"/>
  </mergeCells>
  <phoneticPr fontId="2"/>
  <pageMargins left="0.70866141732283472" right="0.70866141732283472" top="0.74803149606299213" bottom="0.74803149606299213" header="0.31496062992125984" footer="0.31496062992125984"/>
  <pageSetup paperSize="9" scale="64" orientation="landscape" r:id="rId1"/>
  <headerFooter differentFirst="1">
    <oddFooter>&amp;C&amp;P ページ</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CB872-997E-4508-A788-FB58FF5A0D2A}">
  <sheetPr>
    <pageSetUpPr fitToPage="1"/>
  </sheetPr>
  <dimension ref="A1:AD16"/>
  <sheetViews>
    <sheetView zoomScaleNormal="100" zoomScaleSheetLayoutView="70" workbookViewId="0"/>
  </sheetViews>
  <sheetFormatPr defaultColWidth="6.28515625" defaultRowHeight="11.25" x14ac:dyDescent="0.15"/>
  <cols>
    <col min="1" max="33" width="6.7109375" style="10" customWidth="1"/>
    <col min="34" max="16384" width="6.28515625" style="10"/>
  </cols>
  <sheetData>
    <row r="1" spans="1:30" s="2" customFormat="1" ht="12" customHeight="1" x14ac:dyDescent="0.15">
      <c r="A1" s="1" t="s">
        <v>434</v>
      </c>
    </row>
    <row r="2" spans="1:30" s="2" customFormat="1" ht="15" customHeight="1" x14ac:dyDescent="0.15"/>
    <row r="3" spans="1:30" ht="15" customHeight="1" x14ac:dyDescent="0.15">
      <c r="A3" s="10" t="s">
        <v>480</v>
      </c>
      <c r="G3" s="27"/>
      <c r="H3" s="27"/>
      <c r="I3" s="27"/>
      <c r="J3" s="27"/>
      <c r="K3" s="27"/>
      <c r="L3" s="27"/>
    </row>
    <row r="4" spans="1:30" s="3" customFormat="1" ht="33.75" customHeight="1" x14ac:dyDescent="0.15">
      <c r="A4" s="147" t="s">
        <v>291</v>
      </c>
      <c r="B4" s="148"/>
      <c r="C4" s="148"/>
      <c r="D4" s="148"/>
      <c r="E4" s="148"/>
      <c r="G4" s="151" t="s">
        <v>292</v>
      </c>
      <c r="H4" s="151"/>
      <c r="I4" s="151"/>
      <c r="J4" s="151"/>
      <c r="K4" s="151"/>
      <c r="L4" s="151"/>
      <c r="M4" s="147" t="s">
        <v>293</v>
      </c>
      <c r="N4" s="148"/>
      <c r="O4" s="148"/>
      <c r="P4" s="148"/>
      <c r="Q4" s="148"/>
      <c r="S4" s="147" t="s">
        <v>294</v>
      </c>
      <c r="T4" s="148"/>
      <c r="U4" s="148"/>
      <c r="V4" s="148"/>
      <c r="W4" s="148"/>
      <c r="Y4" s="147" t="s">
        <v>295</v>
      </c>
      <c r="Z4" s="148"/>
      <c r="AA4" s="148"/>
      <c r="AB4" s="148"/>
      <c r="AC4" s="148"/>
    </row>
    <row r="5" spans="1:30" s="43" customFormat="1" ht="123.75" customHeight="1" x14ac:dyDescent="0.15">
      <c r="A5" s="39" t="s">
        <v>0</v>
      </c>
      <c r="B5" s="40" t="s">
        <v>138</v>
      </c>
      <c r="C5" s="41" t="s">
        <v>137</v>
      </c>
      <c r="D5" s="41" t="s">
        <v>140</v>
      </c>
      <c r="E5" s="42" t="s">
        <v>136</v>
      </c>
      <c r="G5" s="39" t="s">
        <v>0</v>
      </c>
      <c r="H5" s="40" t="s">
        <v>138</v>
      </c>
      <c r="I5" s="41" t="s">
        <v>137</v>
      </c>
      <c r="J5" s="41" t="s">
        <v>140</v>
      </c>
      <c r="K5" s="42" t="s">
        <v>136</v>
      </c>
      <c r="L5" s="45"/>
      <c r="M5" s="39" t="s">
        <v>0</v>
      </c>
      <c r="N5" s="40" t="s">
        <v>138</v>
      </c>
      <c r="O5" s="41" t="s">
        <v>137</v>
      </c>
      <c r="P5" s="41" t="s">
        <v>140</v>
      </c>
      <c r="Q5" s="42" t="s">
        <v>136</v>
      </c>
      <c r="S5" s="39" t="s">
        <v>0</v>
      </c>
      <c r="T5" s="40" t="s">
        <v>138</v>
      </c>
      <c r="U5" s="41" t="s">
        <v>137</v>
      </c>
      <c r="V5" s="41" t="s">
        <v>140</v>
      </c>
      <c r="W5" s="42" t="s">
        <v>136</v>
      </c>
      <c r="Y5" s="39" t="s">
        <v>0</v>
      </c>
      <c r="Z5" s="40" t="s">
        <v>138</v>
      </c>
      <c r="AA5" s="41" t="s">
        <v>137</v>
      </c>
      <c r="AB5" s="41" t="s">
        <v>140</v>
      </c>
      <c r="AC5" s="42" t="s">
        <v>136</v>
      </c>
    </row>
    <row r="6" spans="1:30" s="2" customFormat="1" ht="12.75" customHeight="1" x14ac:dyDescent="0.15">
      <c r="A6" s="55">
        <v>385</v>
      </c>
      <c r="B6" s="56">
        <v>264</v>
      </c>
      <c r="C6" s="57">
        <v>62</v>
      </c>
      <c r="D6" s="57">
        <v>23</v>
      </c>
      <c r="E6" s="58">
        <v>36</v>
      </c>
      <c r="G6" s="55">
        <v>385</v>
      </c>
      <c r="H6" s="56">
        <v>151</v>
      </c>
      <c r="I6" s="57">
        <v>159</v>
      </c>
      <c r="J6" s="57">
        <v>24</v>
      </c>
      <c r="K6" s="58">
        <v>51</v>
      </c>
      <c r="L6" s="15"/>
      <c r="M6" s="55">
        <v>385</v>
      </c>
      <c r="N6" s="56">
        <v>174</v>
      </c>
      <c r="O6" s="57">
        <v>121</v>
      </c>
      <c r="P6" s="57">
        <v>42</v>
      </c>
      <c r="Q6" s="58">
        <v>48</v>
      </c>
      <c r="S6" s="55">
        <v>385</v>
      </c>
      <c r="T6" s="56">
        <v>217</v>
      </c>
      <c r="U6" s="57">
        <v>101</v>
      </c>
      <c r="V6" s="57">
        <v>18</v>
      </c>
      <c r="W6" s="58">
        <v>49</v>
      </c>
      <c r="Y6" s="55">
        <v>385</v>
      </c>
      <c r="Z6" s="56">
        <v>83</v>
      </c>
      <c r="AA6" s="57">
        <v>207</v>
      </c>
      <c r="AB6" s="57">
        <v>44</v>
      </c>
      <c r="AC6" s="58">
        <v>51</v>
      </c>
    </row>
    <row r="7" spans="1:30" s="9" customFormat="1" ht="12.75" customHeight="1" x14ac:dyDescent="0.15">
      <c r="A7" s="5">
        <v>100</v>
      </c>
      <c r="B7" s="6">
        <v>68.571428571428598</v>
      </c>
      <c r="C7" s="7">
        <v>16.103896103896101</v>
      </c>
      <c r="D7" s="7">
        <v>5.9740259740259702</v>
      </c>
      <c r="E7" s="8">
        <v>9.3506493506493502</v>
      </c>
      <c r="G7" s="5">
        <v>100</v>
      </c>
      <c r="H7" s="6">
        <v>39.2207792207792</v>
      </c>
      <c r="I7" s="7">
        <v>41.298701298701303</v>
      </c>
      <c r="J7" s="7">
        <v>6.2337662337662296</v>
      </c>
      <c r="K7" s="8">
        <v>13.246753246753199</v>
      </c>
      <c r="L7" s="16"/>
      <c r="M7" s="5">
        <v>100</v>
      </c>
      <c r="N7" s="6">
        <v>45.194805194805198</v>
      </c>
      <c r="O7" s="7">
        <v>31.428571428571399</v>
      </c>
      <c r="P7" s="7">
        <v>10.909090909090899</v>
      </c>
      <c r="Q7" s="8">
        <v>12.4675324675325</v>
      </c>
      <c r="S7" s="5">
        <v>100</v>
      </c>
      <c r="T7" s="6">
        <v>56.363636363636402</v>
      </c>
      <c r="U7" s="7">
        <v>26.2337662337662</v>
      </c>
      <c r="V7" s="7">
        <v>4.6753246753246804</v>
      </c>
      <c r="W7" s="8">
        <v>12.7272727272727</v>
      </c>
      <c r="Y7" s="5">
        <v>100</v>
      </c>
      <c r="Z7" s="6">
        <v>21.558441558441601</v>
      </c>
      <c r="AA7" s="7">
        <v>53.766233766233803</v>
      </c>
      <c r="AB7" s="7">
        <v>11.4285714285714</v>
      </c>
      <c r="AC7" s="8">
        <v>13.246753246753199</v>
      </c>
    </row>
    <row r="8" spans="1:30" ht="22.5" customHeight="1" x14ac:dyDescent="0.15"/>
    <row r="9" spans="1:30" s="3" customFormat="1" ht="22.5" customHeight="1" x14ac:dyDescent="0.15">
      <c r="A9" s="147" t="s">
        <v>489</v>
      </c>
      <c r="B9" s="148"/>
      <c r="C9" s="148"/>
      <c r="D9" s="148"/>
      <c r="E9" s="148"/>
      <c r="G9" s="151" t="s">
        <v>296</v>
      </c>
      <c r="H9" s="151"/>
      <c r="I9" s="151"/>
      <c r="J9" s="151"/>
      <c r="K9" s="151"/>
      <c r="L9" s="151"/>
      <c r="M9" s="147" t="s">
        <v>297</v>
      </c>
      <c r="N9" s="148"/>
      <c r="O9" s="148"/>
      <c r="P9" s="148"/>
      <c r="Q9" s="148"/>
      <c r="S9" s="147" t="s">
        <v>298</v>
      </c>
      <c r="T9" s="148"/>
      <c r="U9" s="148"/>
      <c r="V9" s="148"/>
      <c r="W9" s="148"/>
      <c r="Y9" s="117" t="s">
        <v>499</v>
      </c>
      <c r="Z9" s="117"/>
      <c r="AA9" s="117"/>
      <c r="AB9" s="117"/>
      <c r="AC9" s="117"/>
      <c r="AD9" s="117"/>
    </row>
    <row r="10" spans="1:30" s="43" customFormat="1" ht="123.75" customHeight="1" x14ac:dyDescent="0.15">
      <c r="A10" s="39" t="s">
        <v>0</v>
      </c>
      <c r="B10" s="40" t="s">
        <v>138</v>
      </c>
      <c r="C10" s="41" t="s">
        <v>137</v>
      </c>
      <c r="D10" s="41" t="s">
        <v>140</v>
      </c>
      <c r="E10" s="42" t="s">
        <v>136</v>
      </c>
      <c r="G10" s="39" t="s">
        <v>0</v>
      </c>
      <c r="H10" s="40" t="s">
        <v>138</v>
      </c>
      <c r="I10" s="41" t="s">
        <v>137</v>
      </c>
      <c r="J10" s="41" t="s">
        <v>140</v>
      </c>
      <c r="K10" s="42" t="s">
        <v>136</v>
      </c>
      <c r="L10" s="45"/>
      <c r="M10" s="39" t="s">
        <v>0</v>
      </c>
      <c r="N10" s="40" t="s">
        <v>138</v>
      </c>
      <c r="O10" s="41" t="s">
        <v>137</v>
      </c>
      <c r="P10" s="41" t="s">
        <v>140</v>
      </c>
      <c r="Q10" s="42" t="s">
        <v>136</v>
      </c>
      <c r="S10" s="39" t="s">
        <v>0</v>
      </c>
      <c r="T10" s="40" t="s">
        <v>138</v>
      </c>
      <c r="U10" s="41" t="s">
        <v>137</v>
      </c>
      <c r="V10" s="41" t="s">
        <v>140</v>
      </c>
      <c r="W10" s="42" t="s">
        <v>136</v>
      </c>
      <c r="Y10" s="118" t="s">
        <v>0</v>
      </c>
      <c r="Z10" s="128" t="s">
        <v>496</v>
      </c>
      <c r="AA10" s="119" t="s">
        <v>497</v>
      </c>
      <c r="AB10" s="119" t="s">
        <v>495</v>
      </c>
      <c r="AC10" s="119" t="s">
        <v>498</v>
      </c>
      <c r="AD10" s="120" t="s">
        <v>162</v>
      </c>
    </row>
    <row r="11" spans="1:30" s="2" customFormat="1" ht="12.75" customHeight="1" x14ac:dyDescent="0.15">
      <c r="A11" s="55">
        <v>385</v>
      </c>
      <c r="B11" s="56">
        <v>176</v>
      </c>
      <c r="C11" s="57">
        <v>125</v>
      </c>
      <c r="D11" s="57">
        <v>29</v>
      </c>
      <c r="E11" s="58">
        <v>55</v>
      </c>
      <c r="G11" s="55">
        <v>385</v>
      </c>
      <c r="H11" s="56">
        <v>213</v>
      </c>
      <c r="I11" s="57">
        <v>94</v>
      </c>
      <c r="J11" s="57">
        <v>30</v>
      </c>
      <c r="K11" s="58">
        <v>48</v>
      </c>
      <c r="L11" s="15"/>
      <c r="M11" s="55">
        <v>385</v>
      </c>
      <c r="N11" s="56">
        <v>155</v>
      </c>
      <c r="O11" s="57">
        <v>121</v>
      </c>
      <c r="P11" s="57">
        <v>56</v>
      </c>
      <c r="Q11" s="58">
        <v>53</v>
      </c>
      <c r="S11" s="55">
        <v>385</v>
      </c>
      <c r="T11" s="56">
        <v>8</v>
      </c>
      <c r="U11" s="57">
        <v>80</v>
      </c>
      <c r="V11" s="57">
        <v>3</v>
      </c>
      <c r="W11" s="58">
        <v>294</v>
      </c>
      <c r="Y11" s="65">
        <v>385</v>
      </c>
      <c r="Z11" s="84">
        <v>48</v>
      </c>
      <c r="AA11" s="84">
        <v>112</v>
      </c>
      <c r="AB11" s="66">
        <v>104</v>
      </c>
      <c r="AC11" s="66">
        <v>92</v>
      </c>
      <c r="AD11" s="85">
        <f>Y11-Z11-AA11-AB11-AC11</f>
        <v>29</v>
      </c>
    </row>
    <row r="12" spans="1:30" s="9" customFormat="1" ht="12.75" customHeight="1" x14ac:dyDescent="0.15">
      <c r="A12" s="5">
        <v>100</v>
      </c>
      <c r="B12" s="6">
        <v>45.714285714285701</v>
      </c>
      <c r="C12" s="7">
        <v>32.4675324675325</v>
      </c>
      <c r="D12" s="7">
        <v>7.5324675324675301</v>
      </c>
      <c r="E12" s="8">
        <v>14.285714285714301</v>
      </c>
      <c r="G12" s="5">
        <v>100</v>
      </c>
      <c r="H12" s="6">
        <v>55.324675324675297</v>
      </c>
      <c r="I12" s="7">
        <v>24.415584415584402</v>
      </c>
      <c r="J12" s="7">
        <v>7.7922077922077904</v>
      </c>
      <c r="K12" s="8">
        <v>12.4675324675325</v>
      </c>
      <c r="L12" s="16"/>
      <c r="M12" s="5">
        <v>100</v>
      </c>
      <c r="N12" s="6">
        <v>40.259740259740298</v>
      </c>
      <c r="O12" s="7">
        <v>31.428571428571399</v>
      </c>
      <c r="P12" s="7">
        <v>14.545454545454501</v>
      </c>
      <c r="Q12" s="8">
        <v>13.7662337662338</v>
      </c>
      <c r="S12" s="5">
        <v>100</v>
      </c>
      <c r="T12" s="6">
        <v>2.0779220779220799</v>
      </c>
      <c r="U12" s="7">
        <v>20.7792207792208</v>
      </c>
      <c r="V12" s="7">
        <v>0.77922077922077904</v>
      </c>
      <c r="W12" s="8">
        <v>76.363636363636402</v>
      </c>
      <c r="Y12" s="142">
        <f>SUM(Z12:AD12)</f>
        <v>100</v>
      </c>
      <c r="Z12" s="143">
        <f>Z11/$Y$11*100</f>
        <v>12.467532467532468</v>
      </c>
      <c r="AA12" s="143">
        <f>AA11/$Y$11*100</f>
        <v>29.09090909090909</v>
      </c>
      <c r="AB12" s="143">
        <f>AB11/$Y$11*100</f>
        <v>27.012987012987011</v>
      </c>
      <c r="AC12" s="143">
        <f>AC11/$Y$11*100</f>
        <v>23.896103896103895</v>
      </c>
      <c r="AD12" s="144">
        <f>AD11/$Y$11*100</f>
        <v>7.5324675324675319</v>
      </c>
    </row>
    <row r="13" spans="1:30" ht="22.5" customHeight="1" x14ac:dyDescent="0.15">
      <c r="Y13" s="25"/>
      <c r="Z13" s="25"/>
      <c r="AA13" s="25"/>
      <c r="AB13" s="25"/>
      <c r="AC13" s="25"/>
      <c r="AD13" s="25"/>
    </row>
    <row r="16" spans="1:30" ht="12" x14ac:dyDescent="0.15">
      <c r="I16" s="93"/>
    </row>
  </sheetData>
  <mergeCells count="9">
    <mergeCell ref="S4:W4"/>
    <mergeCell ref="Y4:AC4"/>
    <mergeCell ref="A9:E9"/>
    <mergeCell ref="G9:L9"/>
    <mergeCell ref="M9:Q9"/>
    <mergeCell ref="S9:W9"/>
    <mergeCell ref="A4:E4"/>
    <mergeCell ref="G4:L4"/>
    <mergeCell ref="M4:Q4"/>
  </mergeCells>
  <phoneticPr fontId="2"/>
  <pageMargins left="0.70866141732283472" right="0.70866141732283472" top="0.74803149606299213" bottom="0.74803149606299213" header="0.31496062992125984" footer="0.31496062992125984"/>
  <pageSetup paperSize="9" scale="64" orientation="landscape" r:id="rId1"/>
  <headerFooter differentFirst="1">
    <oddFooter>&amp;C&amp;P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4435B-D611-4C1C-8251-9FB3018A6AD3}">
  <sheetPr>
    <pageSetUpPr fitToPage="1"/>
  </sheetPr>
  <dimension ref="A1:T17"/>
  <sheetViews>
    <sheetView zoomScaleNormal="100" zoomScaleSheetLayoutView="70" workbookViewId="0"/>
  </sheetViews>
  <sheetFormatPr defaultColWidth="6.7109375" defaultRowHeight="12" x14ac:dyDescent="0.15"/>
  <cols>
    <col min="1" max="16384" width="6.7109375" style="136"/>
  </cols>
  <sheetData>
    <row r="1" spans="1:20" s="115" customFormat="1" ht="12" customHeight="1" x14ac:dyDescent="0.15">
      <c r="A1" s="114" t="s">
        <v>193</v>
      </c>
      <c r="E1" s="25"/>
    </row>
    <row r="2" spans="1:20" s="115" customFormat="1" ht="15" customHeight="1" x14ac:dyDescent="0.15">
      <c r="A2" s="114"/>
      <c r="E2" s="25"/>
    </row>
    <row r="3" spans="1:20" s="117" customFormat="1" ht="22.5" customHeight="1" x14ac:dyDescent="0.15">
      <c r="A3" s="153" t="s">
        <v>500</v>
      </c>
      <c r="B3" s="153"/>
      <c r="C3" s="153"/>
      <c r="D3" s="153"/>
      <c r="E3" s="153"/>
      <c r="F3" s="153"/>
      <c r="G3" s="116"/>
      <c r="H3" s="153" t="s">
        <v>504</v>
      </c>
      <c r="I3" s="153"/>
      <c r="J3" s="153"/>
      <c r="K3" s="153"/>
      <c r="L3" s="153"/>
      <c r="M3" s="153"/>
      <c r="N3" s="116"/>
      <c r="O3" s="153" t="s">
        <v>505</v>
      </c>
      <c r="P3" s="153"/>
      <c r="Q3" s="153"/>
      <c r="R3" s="153"/>
      <c r="S3" s="153"/>
      <c r="T3" s="153"/>
    </row>
    <row r="4" spans="1:20" s="121" customFormat="1" ht="123.75" customHeight="1" x14ac:dyDescent="0.15">
      <c r="A4" s="118" t="s">
        <v>0</v>
      </c>
      <c r="B4" s="119" t="s">
        <v>11</v>
      </c>
      <c r="C4" s="119" t="s">
        <v>12</v>
      </c>
      <c r="D4" s="119" t="s">
        <v>13</v>
      </c>
      <c r="E4" s="119" t="s">
        <v>14</v>
      </c>
      <c r="F4" s="120" t="s">
        <v>3</v>
      </c>
      <c r="H4" s="118" t="s">
        <v>0</v>
      </c>
      <c r="I4" s="119" t="s">
        <v>11</v>
      </c>
      <c r="J4" s="119" t="s">
        <v>12</v>
      </c>
      <c r="K4" s="119" t="s">
        <v>13</v>
      </c>
      <c r="L4" s="119" t="s">
        <v>14</v>
      </c>
      <c r="M4" s="120" t="s">
        <v>3</v>
      </c>
      <c r="O4" s="118" t="s">
        <v>0</v>
      </c>
      <c r="P4" s="119" t="s">
        <v>11</v>
      </c>
      <c r="Q4" s="119" t="s">
        <v>12</v>
      </c>
      <c r="R4" s="119" t="s">
        <v>13</v>
      </c>
      <c r="S4" s="119" t="s">
        <v>14</v>
      </c>
      <c r="T4" s="120" t="s">
        <v>3</v>
      </c>
    </row>
    <row r="5" spans="1:20" s="115" customFormat="1" ht="12.75" customHeight="1" x14ac:dyDescent="0.15">
      <c r="A5" s="65">
        <v>385</v>
      </c>
      <c r="B5" s="66">
        <v>138</v>
      </c>
      <c r="C5" s="66">
        <v>80</v>
      </c>
      <c r="D5" s="66">
        <v>49</v>
      </c>
      <c r="E5" s="66">
        <v>111</v>
      </c>
      <c r="F5" s="85">
        <v>7</v>
      </c>
      <c r="H5" s="65">
        <v>385</v>
      </c>
      <c r="I5" s="66">
        <v>292</v>
      </c>
      <c r="J5" s="66">
        <v>68</v>
      </c>
      <c r="K5" s="66">
        <v>15</v>
      </c>
      <c r="L5" s="66">
        <v>3</v>
      </c>
      <c r="M5" s="85">
        <v>7</v>
      </c>
      <c r="O5" s="65">
        <v>385</v>
      </c>
      <c r="P5" s="66">
        <v>183</v>
      </c>
      <c r="Q5" s="66">
        <v>76</v>
      </c>
      <c r="R5" s="66">
        <v>66</v>
      </c>
      <c r="S5" s="66">
        <v>53</v>
      </c>
      <c r="T5" s="85">
        <v>7</v>
      </c>
    </row>
    <row r="6" spans="1:20" s="124" customFormat="1" ht="12.75" customHeight="1" x14ac:dyDescent="0.15">
      <c r="A6" s="122">
        <v>100</v>
      </c>
      <c r="B6" s="123">
        <v>35.844155844155843</v>
      </c>
      <c r="C6" s="123">
        <v>20.779220779220779</v>
      </c>
      <c r="D6" s="123">
        <v>12.727272727272727</v>
      </c>
      <c r="E6" s="123">
        <v>28.831168831168831</v>
      </c>
      <c r="F6" s="17">
        <v>1.8181818181818181</v>
      </c>
      <c r="H6" s="122">
        <v>100</v>
      </c>
      <c r="I6" s="123">
        <v>75.84415584415585</v>
      </c>
      <c r="J6" s="123">
        <v>17.662337662337663</v>
      </c>
      <c r="K6" s="123">
        <v>3.8961038961038961</v>
      </c>
      <c r="L6" s="123">
        <v>0.77922077922077926</v>
      </c>
      <c r="M6" s="17">
        <v>1.8181818181818181</v>
      </c>
      <c r="O6" s="122">
        <v>99.999999999999986</v>
      </c>
      <c r="P6" s="123">
        <v>47.532467532467528</v>
      </c>
      <c r="Q6" s="123">
        <v>19.740259740259742</v>
      </c>
      <c r="R6" s="123">
        <v>17.142857142857142</v>
      </c>
      <c r="S6" s="123">
        <v>13.766233766233766</v>
      </c>
      <c r="T6" s="17">
        <v>1.8181818181818181</v>
      </c>
    </row>
    <row r="7" spans="1:20" s="25" customFormat="1" ht="11.25" x14ac:dyDescent="0.15">
      <c r="A7" s="125"/>
      <c r="B7" s="125"/>
      <c r="C7" s="125"/>
      <c r="D7" s="125"/>
      <c r="E7" s="125"/>
      <c r="F7" s="125"/>
      <c r="G7" s="125"/>
      <c r="K7" s="126"/>
      <c r="L7" s="126"/>
      <c r="M7" s="127"/>
      <c r="N7" s="127"/>
      <c r="R7" s="126"/>
      <c r="S7" s="126"/>
      <c r="T7" s="127"/>
    </row>
    <row r="8" spans="1:20" s="117" customFormat="1" ht="22.5" customHeight="1" x14ac:dyDescent="0.15">
      <c r="A8" s="153" t="s">
        <v>501</v>
      </c>
      <c r="B8" s="153"/>
      <c r="C8" s="153"/>
      <c r="D8" s="153"/>
      <c r="E8" s="153"/>
      <c r="G8" s="153" t="s">
        <v>502</v>
      </c>
      <c r="H8" s="153"/>
      <c r="I8" s="153"/>
      <c r="J8" s="153"/>
    </row>
    <row r="9" spans="1:20" s="121" customFormat="1" ht="123.75" customHeight="1" x14ac:dyDescent="0.15">
      <c r="A9" s="118" t="s">
        <v>0</v>
      </c>
      <c r="B9" s="128" t="s">
        <v>25</v>
      </c>
      <c r="C9" s="119" t="s">
        <v>26</v>
      </c>
      <c r="D9" s="119" t="s">
        <v>27</v>
      </c>
      <c r="E9" s="120" t="s">
        <v>3</v>
      </c>
      <c r="G9" s="118" t="s">
        <v>0</v>
      </c>
      <c r="H9" s="119" t="s">
        <v>28</v>
      </c>
      <c r="I9" s="119" t="s">
        <v>29</v>
      </c>
      <c r="J9" s="120" t="s">
        <v>3</v>
      </c>
    </row>
    <row r="10" spans="1:20" s="115" customFormat="1" ht="12.75" customHeight="1" x14ac:dyDescent="0.15">
      <c r="A10" s="65">
        <v>385</v>
      </c>
      <c r="B10" s="84">
        <v>126</v>
      </c>
      <c r="C10" s="66">
        <v>93</v>
      </c>
      <c r="D10" s="66">
        <v>157</v>
      </c>
      <c r="E10" s="85">
        <v>9</v>
      </c>
      <c r="G10" s="65">
        <v>385</v>
      </c>
      <c r="H10" s="66">
        <v>101</v>
      </c>
      <c r="I10" s="66">
        <v>276</v>
      </c>
      <c r="J10" s="85">
        <v>8</v>
      </c>
    </row>
    <row r="11" spans="1:20" s="124" customFormat="1" ht="12.75" customHeight="1" x14ac:dyDescent="0.15">
      <c r="A11" s="122">
        <v>100</v>
      </c>
      <c r="B11" s="129">
        <v>32.727272727272698</v>
      </c>
      <c r="C11" s="123">
        <v>24.1558441558442</v>
      </c>
      <c r="D11" s="123">
        <v>40.7792207792208</v>
      </c>
      <c r="E11" s="17">
        <v>2.3376623376623402</v>
      </c>
      <c r="G11" s="122">
        <v>100</v>
      </c>
      <c r="H11" s="123">
        <v>26.2337662337662</v>
      </c>
      <c r="I11" s="123">
        <v>71.6883116883117</v>
      </c>
      <c r="J11" s="17">
        <v>2.0779220779220799</v>
      </c>
    </row>
    <row r="12" spans="1:20" s="124" customFormat="1" ht="12.75" customHeight="1" x14ac:dyDescent="0.15">
      <c r="A12" s="130"/>
      <c r="B12" s="130"/>
      <c r="C12" s="130"/>
      <c r="D12" s="130"/>
      <c r="E12" s="130"/>
      <c r="G12" s="130"/>
      <c r="H12" s="130"/>
      <c r="I12" s="130"/>
      <c r="J12" s="130"/>
    </row>
    <row r="13" spans="1:20" s="117" customFormat="1" ht="22.5" customHeight="1" x14ac:dyDescent="0.15">
      <c r="A13" s="131" t="s">
        <v>503</v>
      </c>
      <c r="B13" s="132"/>
      <c r="C13" s="132"/>
      <c r="D13" s="132"/>
      <c r="E13" s="132"/>
      <c r="F13" s="132"/>
      <c r="G13" s="132"/>
      <c r="H13" s="132"/>
      <c r="I13" s="132"/>
      <c r="J13" s="132"/>
      <c r="K13" s="132"/>
      <c r="L13" s="132"/>
      <c r="M13" s="132"/>
      <c r="N13" s="132"/>
      <c r="O13" s="132"/>
    </row>
    <row r="14" spans="1:20" s="121" customFormat="1" ht="123.75" customHeight="1" x14ac:dyDescent="0.15">
      <c r="A14" s="133" t="s">
        <v>0</v>
      </c>
      <c r="B14" s="134" t="s">
        <v>21</v>
      </c>
      <c r="D14" s="133" t="s">
        <v>0</v>
      </c>
      <c r="E14" s="135" t="s">
        <v>22</v>
      </c>
      <c r="G14" s="133" t="s">
        <v>0</v>
      </c>
      <c r="H14" s="135" t="s">
        <v>23</v>
      </c>
    </row>
    <row r="15" spans="1:20" s="115" customFormat="1" ht="12.75" customHeight="1" x14ac:dyDescent="0.15">
      <c r="A15" s="65">
        <v>351</v>
      </c>
      <c r="B15" s="60">
        <v>2162.5242165242198</v>
      </c>
      <c r="D15" s="65">
        <v>318</v>
      </c>
      <c r="E15" s="61">
        <v>490.638364779874</v>
      </c>
      <c r="G15" s="65">
        <v>324</v>
      </c>
      <c r="H15" s="61">
        <v>773.41049382716096</v>
      </c>
    </row>
    <row r="16" spans="1:20" s="124" customFormat="1" ht="12.75" customHeight="1" x14ac:dyDescent="0.15">
      <c r="A16" s="122">
        <v>100</v>
      </c>
      <c r="B16" s="18" t="s">
        <v>139</v>
      </c>
      <c r="D16" s="122">
        <v>100</v>
      </c>
      <c r="E16" s="17" t="s">
        <v>139</v>
      </c>
      <c r="G16" s="122">
        <v>100</v>
      </c>
      <c r="H16" s="17" t="s">
        <v>139</v>
      </c>
    </row>
    <row r="17" s="25" customFormat="1" ht="11.25" x14ac:dyDescent="0.15"/>
  </sheetData>
  <mergeCells count="5">
    <mergeCell ref="G8:J8"/>
    <mergeCell ref="A8:E8"/>
    <mergeCell ref="H3:M3"/>
    <mergeCell ref="O3:T3"/>
    <mergeCell ref="A3:F3"/>
  </mergeCells>
  <phoneticPr fontId="2"/>
  <pageMargins left="0.70866141732283472" right="0.70866141732283472" top="0.74803149606299213" bottom="0.74803149606299213" header="0.31496062992125984" footer="0.31496062992125984"/>
  <pageSetup paperSize="9" scale="92" orientation="landscape" r:id="rId1"/>
  <headerFooter differentFirst="1">
    <oddFooter>&amp;C&amp;P ページ</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C25"/>
  <sheetViews>
    <sheetView zoomScaleNormal="100" zoomScaleSheetLayoutView="70" workbookViewId="0">
      <selection sqref="A1:B1"/>
    </sheetView>
  </sheetViews>
  <sheetFormatPr defaultRowHeight="12" x14ac:dyDescent="0.15"/>
  <cols>
    <col min="1" max="16384" width="9.140625" style="93"/>
  </cols>
  <sheetData>
    <row r="1" spans="1:29" ht="12" customHeight="1" x14ac:dyDescent="0.15">
      <c r="A1" s="157" t="s">
        <v>188</v>
      </c>
      <c r="B1" s="157"/>
      <c r="C1" s="10" t="s">
        <v>438</v>
      </c>
    </row>
    <row r="2" spans="1:29" x14ac:dyDescent="0.15">
      <c r="A2" s="10"/>
      <c r="B2" s="10"/>
    </row>
    <row r="3" spans="1:29" ht="22.5" customHeight="1" x14ac:dyDescent="0.15">
      <c r="A3" s="151" t="s">
        <v>481</v>
      </c>
      <c r="B3" s="151"/>
      <c r="C3" s="151"/>
      <c r="D3" s="151"/>
      <c r="E3" s="151"/>
      <c r="F3" s="151"/>
      <c r="H3" s="149" t="s">
        <v>482</v>
      </c>
      <c r="I3" s="149"/>
      <c r="J3" s="149"/>
      <c r="K3" s="149"/>
      <c r="L3" s="149"/>
    </row>
    <row r="4" spans="1:29" s="49" customFormat="1" ht="123.75" customHeight="1" x14ac:dyDescent="0.15">
      <c r="A4" s="39" t="s">
        <v>0</v>
      </c>
      <c r="B4" s="41" t="s">
        <v>372</v>
      </c>
      <c r="C4" s="41" t="s">
        <v>370</v>
      </c>
      <c r="D4" s="54" t="s">
        <v>371</v>
      </c>
      <c r="E4" s="42" t="s">
        <v>311</v>
      </c>
      <c r="H4" s="39" t="s">
        <v>0</v>
      </c>
      <c r="I4" s="41" t="s">
        <v>373</v>
      </c>
      <c r="J4" s="41" t="s">
        <v>374</v>
      </c>
      <c r="K4" s="54" t="s">
        <v>371</v>
      </c>
      <c r="L4" s="42" t="s">
        <v>311</v>
      </c>
    </row>
    <row r="5" spans="1:29" x14ac:dyDescent="0.15">
      <c r="A5" s="67">
        <v>385</v>
      </c>
      <c r="B5" s="57">
        <v>74</v>
      </c>
      <c r="C5" s="57">
        <v>143</v>
      </c>
      <c r="D5" s="72">
        <v>146</v>
      </c>
      <c r="E5" s="58">
        <v>22</v>
      </c>
      <c r="H5" s="67">
        <v>385</v>
      </c>
      <c r="I5" s="57">
        <v>102</v>
      </c>
      <c r="J5" s="57">
        <v>129</v>
      </c>
      <c r="K5" s="72">
        <v>128</v>
      </c>
      <c r="L5" s="58">
        <v>26</v>
      </c>
    </row>
    <row r="6" spans="1:29" x14ac:dyDescent="0.15">
      <c r="A6" s="5">
        <v>100</v>
      </c>
      <c r="B6" s="7">
        <v>19.2207792207792</v>
      </c>
      <c r="C6" s="7">
        <v>37.142857142857103</v>
      </c>
      <c r="D6" s="22">
        <v>37.922077922077897</v>
      </c>
      <c r="E6" s="8">
        <v>5.71428571428571</v>
      </c>
      <c r="H6" s="5">
        <v>100</v>
      </c>
      <c r="I6" s="7">
        <v>26.493506493506501</v>
      </c>
      <c r="J6" s="7">
        <v>33.506493506493499</v>
      </c>
      <c r="K6" s="22">
        <v>33.246753246753201</v>
      </c>
      <c r="L6" s="8">
        <v>6.7532467532467502</v>
      </c>
    </row>
    <row r="9" spans="1:29" x14ac:dyDescent="0.15">
      <c r="A9" s="10" t="s">
        <v>426</v>
      </c>
    </row>
    <row r="10" spans="1:29" ht="22.5" customHeight="1" x14ac:dyDescent="0.15">
      <c r="A10" s="147" t="s">
        <v>232</v>
      </c>
      <c r="B10" s="148"/>
      <c r="C10" s="148"/>
      <c r="D10" s="148"/>
      <c r="E10" s="148"/>
      <c r="F10" s="3"/>
      <c r="G10" s="147" t="s">
        <v>233</v>
      </c>
      <c r="H10" s="148"/>
      <c r="I10" s="148"/>
      <c r="J10" s="148"/>
      <c r="K10" s="148"/>
      <c r="L10" s="3"/>
      <c r="M10" s="147" t="s">
        <v>234</v>
      </c>
      <c r="N10" s="148"/>
      <c r="O10" s="148"/>
      <c r="P10" s="148"/>
      <c r="Q10" s="148"/>
      <c r="R10" s="3"/>
      <c r="S10" s="147" t="s">
        <v>235</v>
      </c>
      <c r="T10" s="148"/>
      <c r="U10" s="148"/>
      <c r="V10" s="148"/>
      <c r="W10" s="148"/>
      <c r="X10" s="3"/>
      <c r="Y10" s="147" t="s">
        <v>237</v>
      </c>
      <c r="Z10" s="148"/>
      <c r="AA10" s="148"/>
      <c r="AB10" s="148"/>
      <c r="AC10" s="148"/>
    </row>
    <row r="11" spans="1:29" s="49" customFormat="1" ht="123.75" customHeight="1" x14ac:dyDescent="0.15">
      <c r="A11" s="39" t="s">
        <v>0</v>
      </c>
      <c r="B11" s="40" t="s">
        <v>138</v>
      </c>
      <c r="C11" s="41" t="s">
        <v>137</v>
      </c>
      <c r="D11" s="41" t="s">
        <v>140</v>
      </c>
      <c r="E11" s="42" t="s">
        <v>136</v>
      </c>
      <c r="F11" s="43"/>
      <c r="G11" s="39" t="s">
        <v>0</v>
      </c>
      <c r="H11" s="40" t="s">
        <v>138</v>
      </c>
      <c r="I11" s="41" t="s">
        <v>137</v>
      </c>
      <c r="J11" s="41" t="s">
        <v>140</v>
      </c>
      <c r="K11" s="42" t="s">
        <v>136</v>
      </c>
      <c r="L11" s="43"/>
      <c r="M11" s="39" t="s">
        <v>0</v>
      </c>
      <c r="N11" s="40" t="s">
        <v>138</v>
      </c>
      <c r="O11" s="41" t="s">
        <v>137</v>
      </c>
      <c r="P11" s="41" t="s">
        <v>140</v>
      </c>
      <c r="Q11" s="42" t="s">
        <v>136</v>
      </c>
      <c r="R11" s="43"/>
      <c r="S11" s="39" t="s">
        <v>236</v>
      </c>
      <c r="T11" s="40" t="s">
        <v>138</v>
      </c>
      <c r="U11" s="41" t="s">
        <v>137</v>
      </c>
      <c r="V11" s="41" t="s">
        <v>140</v>
      </c>
      <c r="W11" s="42" t="s">
        <v>136</v>
      </c>
      <c r="X11" s="43"/>
      <c r="Y11" s="39" t="s">
        <v>0</v>
      </c>
      <c r="Z11" s="40" t="s">
        <v>138</v>
      </c>
      <c r="AA11" s="41" t="s">
        <v>137</v>
      </c>
      <c r="AB11" s="41" t="s">
        <v>140</v>
      </c>
      <c r="AC11" s="42" t="s">
        <v>136</v>
      </c>
    </row>
    <row r="12" spans="1:29" x14ac:dyDescent="0.15">
      <c r="A12" s="67">
        <v>385</v>
      </c>
      <c r="B12" s="56">
        <v>35</v>
      </c>
      <c r="C12" s="57">
        <v>275</v>
      </c>
      <c r="D12" s="57">
        <v>35</v>
      </c>
      <c r="E12" s="58">
        <v>40</v>
      </c>
      <c r="F12" s="2"/>
      <c r="G12" s="67">
        <v>385</v>
      </c>
      <c r="H12" s="56">
        <v>27</v>
      </c>
      <c r="I12" s="57">
        <v>297</v>
      </c>
      <c r="J12" s="57">
        <v>22</v>
      </c>
      <c r="K12" s="58">
        <v>39</v>
      </c>
      <c r="L12" s="2"/>
      <c r="M12" s="67">
        <v>385</v>
      </c>
      <c r="N12" s="56">
        <v>31</v>
      </c>
      <c r="O12" s="57">
        <v>297</v>
      </c>
      <c r="P12" s="57">
        <v>16</v>
      </c>
      <c r="Q12" s="58">
        <v>41</v>
      </c>
      <c r="R12" s="2"/>
      <c r="S12" s="67">
        <v>385</v>
      </c>
      <c r="T12" s="56">
        <v>21</v>
      </c>
      <c r="U12" s="57">
        <v>291</v>
      </c>
      <c r="V12" s="57">
        <v>32</v>
      </c>
      <c r="W12" s="58">
        <v>41</v>
      </c>
      <c r="X12" s="2"/>
      <c r="Y12" s="67">
        <v>385</v>
      </c>
      <c r="Z12" s="56">
        <v>14</v>
      </c>
      <c r="AA12" s="57">
        <v>294</v>
      </c>
      <c r="AB12" s="57">
        <v>33</v>
      </c>
      <c r="AC12" s="58">
        <v>44</v>
      </c>
    </row>
    <row r="13" spans="1:29" x14ac:dyDescent="0.15">
      <c r="A13" s="5">
        <v>100</v>
      </c>
      <c r="B13" s="6">
        <v>9.0909090909090899</v>
      </c>
      <c r="C13" s="7">
        <v>71.428571428571402</v>
      </c>
      <c r="D13" s="7">
        <v>9.0909090909090899</v>
      </c>
      <c r="E13" s="8">
        <v>10.3896103896104</v>
      </c>
      <c r="F13" s="9"/>
      <c r="G13" s="5">
        <v>100</v>
      </c>
      <c r="H13" s="6">
        <v>7.0129870129870104</v>
      </c>
      <c r="I13" s="7">
        <v>77.142857142857096</v>
      </c>
      <c r="J13" s="7">
        <v>5.71428571428571</v>
      </c>
      <c r="K13" s="8">
        <v>10.129870129870101</v>
      </c>
      <c r="L13" s="9"/>
      <c r="M13" s="5">
        <v>100</v>
      </c>
      <c r="N13" s="6">
        <v>8.0519480519480506</v>
      </c>
      <c r="O13" s="7">
        <v>77.142857142857096</v>
      </c>
      <c r="P13" s="7">
        <v>4.1558441558441599</v>
      </c>
      <c r="Q13" s="8">
        <v>10.6493506493506</v>
      </c>
      <c r="R13" s="9"/>
      <c r="S13" s="5">
        <v>100</v>
      </c>
      <c r="T13" s="6">
        <v>5.4545454545454497</v>
      </c>
      <c r="U13" s="7">
        <v>75.584415584415595</v>
      </c>
      <c r="V13" s="7">
        <v>8.3116883116883091</v>
      </c>
      <c r="W13" s="8">
        <v>10.6493506493506</v>
      </c>
      <c r="X13" s="9"/>
      <c r="Y13" s="5">
        <v>100</v>
      </c>
      <c r="Z13" s="6">
        <v>3.6363636363636398</v>
      </c>
      <c r="AA13" s="7">
        <v>76.363636363636402</v>
      </c>
      <c r="AB13" s="7">
        <v>8.5714285714285694</v>
      </c>
      <c r="AC13" s="8">
        <v>11.4285714285714</v>
      </c>
    </row>
    <row r="16" spans="1:29" ht="22.5" customHeight="1" x14ac:dyDescent="0.15">
      <c r="A16" s="147" t="s">
        <v>238</v>
      </c>
      <c r="B16" s="148"/>
      <c r="C16" s="148"/>
      <c r="D16" s="148"/>
      <c r="E16" s="148"/>
      <c r="F16" s="3"/>
      <c r="G16" s="147" t="s">
        <v>239</v>
      </c>
      <c r="H16" s="148"/>
      <c r="I16" s="148"/>
      <c r="J16" s="148"/>
      <c r="K16" s="148"/>
      <c r="L16" s="3"/>
      <c r="M16" s="147" t="s">
        <v>240</v>
      </c>
      <c r="N16" s="148"/>
      <c r="O16" s="148"/>
      <c r="P16" s="148"/>
      <c r="Q16" s="148"/>
      <c r="R16" s="3"/>
      <c r="S16" s="147" t="s">
        <v>241</v>
      </c>
      <c r="T16" s="148"/>
      <c r="U16" s="148"/>
      <c r="V16" s="148"/>
      <c r="W16" s="148"/>
      <c r="X16" s="3"/>
      <c r="Y16" s="147" t="s">
        <v>242</v>
      </c>
      <c r="Z16" s="148"/>
      <c r="AA16" s="148"/>
      <c r="AB16" s="148"/>
      <c r="AC16" s="148"/>
    </row>
    <row r="17" spans="1:29" s="49" customFormat="1" ht="123.75" customHeight="1" x14ac:dyDescent="0.15">
      <c r="A17" s="39" t="s">
        <v>0</v>
      </c>
      <c r="B17" s="40" t="s">
        <v>138</v>
      </c>
      <c r="C17" s="41" t="s">
        <v>137</v>
      </c>
      <c r="D17" s="41" t="s">
        <v>140</v>
      </c>
      <c r="E17" s="42" t="s">
        <v>136</v>
      </c>
      <c r="F17" s="43"/>
      <c r="G17" s="39" t="s">
        <v>0</v>
      </c>
      <c r="H17" s="40" t="s">
        <v>138</v>
      </c>
      <c r="I17" s="41" t="s">
        <v>137</v>
      </c>
      <c r="J17" s="41" t="s">
        <v>140</v>
      </c>
      <c r="K17" s="42" t="s">
        <v>136</v>
      </c>
      <c r="L17" s="43"/>
      <c r="M17" s="39" t="s">
        <v>0</v>
      </c>
      <c r="N17" s="40" t="s">
        <v>138</v>
      </c>
      <c r="O17" s="41" t="s">
        <v>137</v>
      </c>
      <c r="P17" s="41" t="s">
        <v>140</v>
      </c>
      <c r="Q17" s="42" t="s">
        <v>136</v>
      </c>
      <c r="R17" s="43"/>
      <c r="S17" s="39" t="s">
        <v>0</v>
      </c>
      <c r="T17" s="40" t="s">
        <v>138</v>
      </c>
      <c r="U17" s="41" t="s">
        <v>137</v>
      </c>
      <c r="V17" s="41" t="s">
        <v>140</v>
      </c>
      <c r="W17" s="42" t="s">
        <v>136</v>
      </c>
      <c r="X17" s="43"/>
      <c r="Y17" s="39" t="s">
        <v>0</v>
      </c>
      <c r="Z17" s="40" t="s">
        <v>138</v>
      </c>
      <c r="AA17" s="41" t="s">
        <v>137</v>
      </c>
      <c r="AB17" s="41" t="s">
        <v>140</v>
      </c>
      <c r="AC17" s="42" t="s">
        <v>136</v>
      </c>
    </row>
    <row r="18" spans="1:29" x14ac:dyDescent="0.15">
      <c r="A18" s="67">
        <v>385</v>
      </c>
      <c r="B18" s="56">
        <v>20</v>
      </c>
      <c r="C18" s="57">
        <v>293</v>
      </c>
      <c r="D18" s="57">
        <v>28</v>
      </c>
      <c r="E18" s="58">
        <v>44</v>
      </c>
      <c r="F18" s="2"/>
      <c r="G18" s="67">
        <v>385</v>
      </c>
      <c r="H18" s="56">
        <v>58</v>
      </c>
      <c r="I18" s="57">
        <v>260</v>
      </c>
      <c r="J18" s="57">
        <v>21</v>
      </c>
      <c r="K18" s="58">
        <v>46</v>
      </c>
      <c r="L18" s="2"/>
      <c r="M18" s="67">
        <v>385</v>
      </c>
      <c r="N18" s="56">
        <v>26</v>
      </c>
      <c r="O18" s="57">
        <v>282</v>
      </c>
      <c r="P18" s="57">
        <v>36</v>
      </c>
      <c r="Q18" s="58">
        <v>41</v>
      </c>
      <c r="R18" s="2"/>
      <c r="S18" s="67">
        <v>385</v>
      </c>
      <c r="T18" s="56">
        <v>32</v>
      </c>
      <c r="U18" s="57">
        <v>272</v>
      </c>
      <c r="V18" s="57">
        <v>41</v>
      </c>
      <c r="W18" s="58">
        <v>40</v>
      </c>
      <c r="X18" s="2"/>
      <c r="Y18" s="67">
        <v>385</v>
      </c>
      <c r="Z18" s="56">
        <v>56</v>
      </c>
      <c r="AA18" s="57">
        <v>248</v>
      </c>
      <c r="AB18" s="57">
        <v>41</v>
      </c>
      <c r="AC18" s="58">
        <v>40</v>
      </c>
    </row>
    <row r="19" spans="1:29" x14ac:dyDescent="0.15">
      <c r="A19" s="5">
        <v>100</v>
      </c>
      <c r="B19" s="6">
        <v>5.1948051948051903</v>
      </c>
      <c r="C19" s="7">
        <v>76.103896103896105</v>
      </c>
      <c r="D19" s="7">
        <v>7.2727272727272698</v>
      </c>
      <c r="E19" s="8">
        <v>11.4285714285714</v>
      </c>
      <c r="F19" s="9"/>
      <c r="G19" s="5">
        <v>100</v>
      </c>
      <c r="H19" s="6">
        <v>15.064935064935099</v>
      </c>
      <c r="I19" s="7">
        <v>67.532467532467507</v>
      </c>
      <c r="J19" s="7">
        <v>5.4545454545454497</v>
      </c>
      <c r="K19" s="8">
        <v>11.9480519480519</v>
      </c>
      <c r="L19" s="9"/>
      <c r="M19" s="5">
        <v>100</v>
      </c>
      <c r="N19" s="6">
        <v>6.7532467532467502</v>
      </c>
      <c r="O19" s="7">
        <v>73.246753246753201</v>
      </c>
      <c r="P19" s="7">
        <v>9.3506493506493502</v>
      </c>
      <c r="Q19" s="8">
        <v>10.6493506493506</v>
      </c>
      <c r="R19" s="9"/>
      <c r="S19" s="5">
        <v>100</v>
      </c>
      <c r="T19" s="6">
        <v>8.3116883116883091</v>
      </c>
      <c r="U19" s="7">
        <v>70.649350649350694</v>
      </c>
      <c r="V19" s="7">
        <v>10.6493506493506</v>
      </c>
      <c r="W19" s="8">
        <v>10.3896103896104</v>
      </c>
      <c r="X19" s="9"/>
      <c r="Y19" s="5">
        <v>100</v>
      </c>
      <c r="Z19" s="6">
        <v>14.545454545454501</v>
      </c>
      <c r="AA19" s="7">
        <v>64.415584415584405</v>
      </c>
      <c r="AB19" s="7">
        <v>10.6493506493506</v>
      </c>
      <c r="AC19" s="8">
        <v>10.3896103896104</v>
      </c>
    </row>
    <row r="22" spans="1:29" ht="22.5" customHeight="1" x14ac:dyDescent="0.15">
      <c r="A22" s="147" t="s">
        <v>243</v>
      </c>
      <c r="B22" s="148"/>
      <c r="C22" s="148"/>
      <c r="D22" s="148"/>
      <c r="E22" s="148"/>
      <c r="F22" s="3"/>
      <c r="G22" s="147" t="s">
        <v>244</v>
      </c>
      <c r="H22" s="148"/>
      <c r="I22" s="148"/>
      <c r="J22" s="148"/>
      <c r="K22" s="148"/>
      <c r="L22" s="3"/>
      <c r="M22" s="147" t="s">
        <v>245</v>
      </c>
      <c r="N22" s="148"/>
      <c r="O22" s="148"/>
      <c r="P22" s="148"/>
      <c r="Q22" s="148"/>
    </row>
    <row r="23" spans="1:29" s="49" customFormat="1" ht="123.75" customHeight="1" x14ac:dyDescent="0.15">
      <c r="A23" s="39" t="s">
        <v>0</v>
      </c>
      <c r="B23" s="40" t="s">
        <v>138</v>
      </c>
      <c r="C23" s="41" t="s">
        <v>137</v>
      </c>
      <c r="D23" s="41" t="s">
        <v>140</v>
      </c>
      <c r="E23" s="42" t="s">
        <v>136</v>
      </c>
      <c r="F23" s="43"/>
      <c r="G23" s="39" t="s">
        <v>0</v>
      </c>
      <c r="H23" s="40" t="s">
        <v>138</v>
      </c>
      <c r="I23" s="41" t="s">
        <v>137</v>
      </c>
      <c r="J23" s="41" t="s">
        <v>140</v>
      </c>
      <c r="K23" s="42" t="s">
        <v>136</v>
      </c>
      <c r="L23" s="43"/>
      <c r="M23" s="39" t="s">
        <v>0</v>
      </c>
      <c r="N23" s="40" t="s">
        <v>138</v>
      </c>
      <c r="O23" s="41" t="s">
        <v>137</v>
      </c>
      <c r="P23" s="41" t="s">
        <v>140</v>
      </c>
      <c r="Q23" s="42" t="s">
        <v>136</v>
      </c>
    </row>
    <row r="24" spans="1:29" x14ac:dyDescent="0.15">
      <c r="A24" s="67">
        <v>385</v>
      </c>
      <c r="B24" s="56">
        <v>24</v>
      </c>
      <c r="C24" s="57">
        <v>285</v>
      </c>
      <c r="D24" s="57">
        <v>35</v>
      </c>
      <c r="E24" s="58">
        <v>41</v>
      </c>
      <c r="F24" s="2"/>
      <c r="G24" s="67">
        <v>385</v>
      </c>
      <c r="H24" s="56">
        <v>29</v>
      </c>
      <c r="I24" s="57">
        <v>283</v>
      </c>
      <c r="J24" s="57">
        <v>32</v>
      </c>
      <c r="K24" s="58">
        <v>41</v>
      </c>
      <c r="L24" s="2"/>
      <c r="M24" s="67">
        <v>385</v>
      </c>
      <c r="N24" s="56">
        <v>2</v>
      </c>
      <c r="O24" s="57">
        <v>118</v>
      </c>
      <c r="P24" s="57">
        <v>7</v>
      </c>
      <c r="Q24" s="58">
        <v>258</v>
      </c>
    </row>
    <row r="25" spans="1:29" x14ac:dyDescent="0.15">
      <c r="A25" s="5">
        <v>100</v>
      </c>
      <c r="B25" s="6">
        <v>6.2337662337662296</v>
      </c>
      <c r="C25" s="7">
        <v>74.025974025973994</v>
      </c>
      <c r="D25" s="7">
        <v>9.0909090909090899</v>
      </c>
      <c r="E25" s="8">
        <v>10.6493506493506</v>
      </c>
      <c r="F25" s="9"/>
      <c r="G25" s="5">
        <v>100</v>
      </c>
      <c r="H25" s="6">
        <v>7.5324675324675301</v>
      </c>
      <c r="I25" s="108">
        <v>73.506493506493499</v>
      </c>
      <c r="J25" s="7">
        <v>8.3116883116883091</v>
      </c>
      <c r="K25" s="8">
        <v>10.6493506493506</v>
      </c>
      <c r="L25" s="9"/>
      <c r="M25" s="5">
        <v>100</v>
      </c>
      <c r="N25" s="6">
        <v>0.51948051948051899</v>
      </c>
      <c r="O25" s="7">
        <v>30.649350649350598</v>
      </c>
      <c r="P25" s="7">
        <v>1.8181818181818199</v>
      </c>
      <c r="Q25" s="8">
        <v>67.012987012986997</v>
      </c>
    </row>
  </sheetData>
  <mergeCells count="16">
    <mergeCell ref="Y10:AC10"/>
    <mergeCell ref="A16:E16"/>
    <mergeCell ref="G16:K16"/>
    <mergeCell ref="M16:Q16"/>
    <mergeCell ref="S16:W16"/>
    <mergeCell ref="Y16:AC16"/>
    <mergeCell ref="A10:E10"/>
    <mergeCell ref="G10:K10"/>
    <mergeCell ref="M10:Q10"/>
    <mergeCell ref="A1:B1"/>
    <mergeCell ref="A22:E22"/>
    <mergeCell ref="G22:K22"/>
    <mergeCell ref="M22:Q22"/>
    <mergeCell ref="S10:W10"/>
    <mergeCell ref="A3:F3"/>
    <mergeCell ref="H3:L3"/>
  </mergeCells>
  <phoneticPr fontId="2"/>
  <pageMargins left="0.70866141732283472" right="0.70866141732283472" top="0.74803149606299213" bottom="0.74803149606299213" header="0.31496062992125984" footer="0.31496062992125984"/>
  <pageSetup paperSize="9" scale="55" orientation="landscape" r:id="rId1"/>
  <headerFooter differentFirst="1">
    <oddFooter>&amp;C&amp;P ページ</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X21"/>
  <sheetViews>
    <sheetView zoomScaleNormal="100" zoomScaleSheetLayoutView="70" workbookViewId="0">
      <selection sqref="A1:B1"/>
    </sheetView>
  </sheetViews>
  <sheetFormatPr defaultRowHeight="12" x14ac:dyDescent="0.15"/>
  <cols>
    <col min="1" max="16384" width="9.140625" style="93"/>
  </cols>
  <sheetData>
    <row r="1" spans="1:24" ht="12" customHeight="1" x14ac:dyDescent="0.15">
      <c r="A1" s="157" t="s">
        <v>188</v>
      </c>
      <c r="B1" s="157"/>
      <c r="C1" s="10" t="s">
        <v>433</v>
      </c>
    </row>
    <row r="3" spans="1:24" x14ac:dyDescent="0.15">
      <c r="A3" s="147" t="s">
        <v>483</v>
      </c>
      <c r="B3" s="148"/>
      <c r="C3" s="148"/>
      <c r="D3" s="148"/>
      <c r="E3" s="148"/>
      <c r="F3" s="148"/>
      <c r="G3" s="148"/>
      <c r="H3" s="148"/>
      <c r="I3" s="148"/>
      <c r="J3" s="148"/>
      <c r="K3" s="148"/>
      <c r="L3" s="148"/>
      <c r="M3" s="148"/>
      <c r="N3" s="148"/>
      <c r="O3" s="148"/>
    </row>
    <row r="4" spans="1:24" s="49" customFormat="1" ht="123.75" customHeight="1" x14ac:dyDescent="0.15">
      <c r="A4" s="39" t="s">
        <v>0</v>
      </c>
      <c r="B4" s="40" t="s">
        <v>375</v>
      </c>
      <c r="C4" s="41" t="s">
        <v>376</v>
      </c>
      <c r="D4" s="41" t="s">
        <v>377</v>
      </c>
      <c r="E4" s="54" t="s">
        <v>378</v>
      </c>
      <c r="F4" s="54" t="s">
        <v>379</v>
      </c>
      <c r="G4" s="54" t="s">
        <v>380</v>
      </c>
      <c r="H4" s="54" t="s">
        <v>381</v>
      </c>
      <c r="I4" s="54" t="s">
        <v>382</v>
      </c>
      <c r="J4" s="54" t="s">
        <v>383</v>
      </c>
      <c r="K4" s="54" t="s">
        <v>384</v>
      </c>
      <c r="L4" s="54" t="s">
        <v>385</v>
      </c>
      <c r="M4" s="54" t="s">
        <v>386</v>
      </c>
      <c r="N4" s="54" t="s">
        <v>163</v>
      </c>
      <c r="O4" s="54" t="s">
        <v>387</v>
      </c>
      <c r="P4" s="42" t="s">
        <v>388</v>
      </c>
    </row>
    <row r="5" spans="1:24" x14ac:dyDescent="0.15">
      <c r="A5" s="67">
        <v>385</v>
      </c>
      <c r="B5" s="56">
        <v>97</v>
      </c>
      <c r="C5" s="57">
        <v>58</v>
      </c>
      <c r="D5" s="57">
        <v>29</v>
      </c>
      <c r="E5" s="72">
        <v>157</v>
      </c>
      <c r="F5" s="72">
        <v>42</v>
      </c>
      <c r="G5" s="72">
        <v>74</v>
      </c>
      <c r="H5" s="72">
        <v>49</v>
      </c>
      <c r="I5" s="72">
        <v>209</v>
      </c>
      <c r="J5" s="72">
        <v>217</v>
      </c>
      <c r="K5" s="72">
        <v>198</v>
      </c>
      <c r="L5" s="72">
        <v>81</v>
      </c>
      <c r="M5" s="72">
        <v>53</v>
      </c>
      <c r="N5" s="72">
        <v>17</v>
      </c>
      <c r="O5" s="72">
        <v>1</v>
      </c>
      <c r="P5" s="58">
        <v>98</v>
      </c>
    </row>
    <row r="6" spans="1:24" x14ac:dyDescent="0.15">
      <c r="A6" s="5">
        <v>100</v>
      </c>
      <c r="B6" s="6">
        <v>25.194805194805198</v>
      </c>
      <c r="C6" s="7">
        <v>15.064935064935099</v>
      </c>
      <c r="D6" s="7">
        <v>7.5324675324675301</v>
      </c>
      <c r="E6" s="22">
        <v>40.7792207792208</v>
      </c>
      <c r="F6" s="22">
        <v>10.909090909090899</v>
      </c>
      <c r="G6" s="22">
        <v>19.2207792207792</v>
      </c>
      <c r="H6" s="22">
        <v>12.7272727272727</v>
      </c>
      <c r="I6" s="22">
        <v>54.285714285714299</v>
      </c>
      <c r="J6" s="22">
        <v>56.363636363636402</v>
      </c>
      <c r="K6" s="22">
        <v>51.428571428571402</v>
      </c>
      <c r="L6" s="22">
        <v>21.038961038960998</v>
      </c>
      <c r="M6" s="22">
        <v>13.7662337662338</v>
      </c>
      <c r="N6" s="22">
        <v>4.4155844155844202</v>
      </c>
      <c r="O6" s="22">
        <v>0.25974025974025999</v>
      </c>
      <c r="P6" s="8">
        <v>25.454545454545499</v>
      </c>
      <c r="W6" s="23"/>
    </row>
    <row r="8" spans="1:24" ht="12" customHeight="1" x14ac:dyDescent="0.15">
      <c r="A8" s="147" t="s">
        <v>246</v>
      </c>
      <c r="B8" s="148"/>
      <c r="C8" s="148"/>
      <c r="D8" s="148"/>
      <c r="E8" s="148"/>
      <c r="F8" s="148"/>
      <c r="G8" s="148"/>
      <c r="H8" s="148"/>
      <c r="I8" s="148"/>
      <c r="J8" s="148"/>
      <c r="K8" s="148"/>
      <c r="L8" s="148"/>
      <c r="M8" s="148"/>
      <c r="N8" s="148"/>
      <c r="O8" s="148"/>
      <c r="P8" s="148"/>
    </row>
    <row r="9" spans="1:24" s="49" customFormat="1" ht="123.75" customHeight="1" x14ac:dyDescent="0.15">
      <c r="A9" s="39" t="s">
        <v>0</v>
      </c>
      <c r="B9" s="40" t="s">
        <v>375</v>
      </c>
      <c r="C9" s="41" t="s">
        <v>376</v>
      </c>
      <c r="D9" s="41" t="s">
        <v>377</v>
      </c>
      <c r="E9" s="54" t="s">
        <v>378</v>
      </c>
      <c r="F9" s="54" t="s">
        <v>379</v>
      </c>
      <c r="G9" s="54" t="s">
        <v>380</v>
      </c>
      <c r="H9" s="54" t="s">
        <v>381</v>
      </c>
      <c r="I9" s="54" t="s">
        <v>382</v>
      </c>
      <c r="J9" s="54" t="s">
        <v>383</v>
      </c>
      <c r="K9" s="54" t="s">
        <v>384</v>
      </c>
      <c r="L9" s="54" t="s">
        <v>385</v>
      </c>
      <c r="M9" s="54" t="s">
        <v>386</v>
      </c>
      <c r="N9" s="54" t="s">
        <v>163</v>
      </c>
      <c r="O9" s="54" t="s">
        <v>387</v>
      </c>
      <c r="P9" s="42" t="s">
        <v>388</v>
      </c>
    </row>
    <row r="10" spans="1:24" x14ac:dyDescent="0.15">
      <c r="A10" s="67">
        <v>385</v>
      </c>
      <c r="B10" s="56">
        <v>133</v>
      </c>
      <c r="C10" s="57">
        <v>66</v>
      </c>
      <c r="D10" s="57">
        <v>162</v>
      </c>
      <c r="E10" s="72">
        <v>122</v>
      </c>
      <c r="F10" s="72">
        <v>139</v>
      </c>
      <c r="G10" s="72">
        <v>130</v>
      </c>
      <c r="H10" s="72">
        <v>47</v>
      </c>
      <c r="I10" s="72">
        <v>61</v>
      </c>
      <c r="J10" s="72">
        <v>104</v>
      </c>
      <c r="K10" s="72">
        <v>59</v>
      </c>
      <c r="L10" s="72">
        <v>149</v>
      </c>
      <c r="M10" s="72">
        <v>39</v>
      </c>
      <c r="N10" s="72">
        <v>49</v>
      </c>
      <c r="O10" s="72">
        <v>4</v>
      </c>
      <c r="P10" s="58">
        <v>96</v>
      </c>
    </row>
    <row r="11" spans="1:24" x14ac:dyDescent="0.15">
      <c r="A11" s="5">
        <v>100</v>
      </c>
      <c r="B11" s="6">
        <v>34.545454545454497</v>
      </c>
      <c r="C11" s="7">
        <v>17.1428571428571</v>
      </c>
      <c r="D11" s="7">
        <v>42.077922077922103</v>
      </c>
      <c r="E11" s="22">
        <v>31.6883116883117</v>
      </c>
      <c r="F11" s="22">
        <v>36.103896103896098</v>
      </c>
      <c r="G11" s="22">
        <v>33.766233766233803</v>
      </c>
      <c r="H11" s="22">
        <v>12.207792207792201</v>
      </c>
      <c r="I11" s="22">
        <v>15.8441558441558</v>
      </c>
      <c r="J11" s="22">
        <v>27.012987012987001</v>
      </c>
      <c r="K11" s="22">
        <v>15.324675324675299</v>
      </c>
      <c r="L11" s="22">
        <v>38.701298701298697</v>
      </c>
      <c r="M11" s="22">
        <v>10.129870129870101</v>
      </c>
      <c r="N11" s="22">
        <v>12.7272727272727</v>
      </c>
      <c r="O11" s="22">
        <v>1.03896103896104</v>
      </c>
      <c r="P11" s="8">
        <v>24.935064935064901</v>
      </c>
      <c r="X11" s="23"/>
    </row>
    <row r="13" spans="1:24" x14ac:dyDescent="0.15">
      <c r="A13" s="147" t="s">
        <v>247</v>
      </c>
      <c r="B13" s="148"/>
      <c r="C13" s="148"/>
      <c r="D13" s="148"/>
      <c r="E13" s="148"/>
      <c r="F13" s="148"/>
      <c r="G13" s="148"/>
      <c r="H13" s="148"/>
      <c r="I13" s="148"/>
      <c r="J13" s="148"/>
      <c r="K13" s="148"/>
      <c r="L13" s="148"/>
      <c r="M13" s="148"/>
      <c r="N13" s="148"/>
      <c r="O13" s="148"/>
      <c r="P13" s="148"/>
    </row>
    <row r="14" spans="1:24" s="49" customFormat="1" ht="123.75" customHeight="1" x14ac:dyDescent="0.15">
      <c r="A14" s="39" t="s">
        <v>0</v>
      </c>
      <c r="B14" s="40" t="s">
        <v>375</v>
      </c>
      <c r="C14" s="41" t="s">
        <v>376</v>
      </c>
      <c r="D14" s="41" t="s">
        <v>377</v>
      </c>
      <c r="E14" s="54" t="s">
        <v>378</v>
      </c>
      <c r="F14" s="54" t="s">
        <v>379</v>
      </c>
      <c r="G14" s="54" t="s">
        <v>380</v>
      </c>
      <c r="H14" s="54" t="s">
        <v>381</v>
      </c>
      <c r="I14" s="54" t="s">
        <v>382</v>
      </c>
      <c r="J14" s="54" t="s">
        <v>383</v>
      </c>
      <c r="K14" s="54" t="s">
        <v>384</v>
      </c>
      <c r="L14" s="54" t="s">
        <v>385</v>
      </c>
      <c r="M14" s="54" t="s">
        <v>386</v>
      </c>
      <c r="N14" s="54" t="s">
        <v>163</v>
      </c>
      <c r="O14" s="54" t="s">
        <v>387</v>
      </c>
      <c r="P14" s="42" t="s">
        <v>388</v>
      </c>
    </row>
    <row r="15" spans="1:24" x14ac:dyDescent="0.15">
      <c r="A15" s="67">
        <v>385</v>
      </c>
      <c r="B15" s="56">
        <v>80</v>
      </c>
      <c r="C15" s="57">
        <v>65</v>
      </c>
      <c r="D15" s="57">
        <v>82</v>
      </c>
      <c r="E15" s="72">
        <v>141</v>
      </c>
      <c r="F15" s="72">
        <v>177</v>
      </c>
      <c r="G15" s="72">
        <v>98</v>
      </c>
      <c r="H15" s="72">
        <v>44</v>
      </c>
      <c r="I15" s="72">
        <v>112</v>
      </c>
      <c r="J15" s="72">
        <v>152</v>
      </c>
      <c r="K15" s="72">
        <v>126</v>
      </c>
      <c r="L15" s="72">
        <v>117</v>
      </c>
      <c r="M15" s="72">
        <v>110</v>
      </c>
      <c r="N15" s="72">
        <v>88</v>
      </c>
      <c r="O15" s="72">
        <v>3</v>
      </c>
      <c r="P15" s="58">
        <v>102</v>
      </c>
    </row>
    <row r="16" spans="1:24" x14ac:dyDescent="0.15">
      <c r="A16" s="5">
        <v>100</v>
      </c>
      <c r="B16" s="6">
        <v>20.7792207792208</v>
      </c>
      <c r="C16" s="7">
        <v>16.883116883116902</v>
      </c>
      <c r="D16" s="7">
        <v>21.2987012987013</v>
      </c>
      <c r="E16" s="22">
        <v>36.6233766233766</v>
      </c>
      <c r="F16" s="22">
        <v>45.974025974025999</v>
      </c>
      <c r="G16" s="22">
        <v>25.454545454545499</v>
      </c>
      <c r="H16" s="22">
        <v>11.4285714285714</v>
      </c>
      <c r="I16" s="22">
        <v>29.090909090909101</v>
      </c>
      <c r="J16" s="22">
        <v>39.480519480519497</v>
      </c>
      <c r="K16" s="22">
        <v>32.727272727272698</v>
      </c>
      <c r="L16" s="22">
        <v>30.3896103896104</v>
      </c>
      <c r="M16" s="22">
        <v>28.571428571428601</v>
      </c>
      <c r="N16" s="22">
        <v>22.8571428571429</v>
      </c>
      <c r="O16" s="22">
        <v>0.77922077922077904</v>
      </c>
      <c r="P16" s="8">
        <v>26.493506493506501</v>
      </c>
      <c r="X16" s="23"/>
    </row>
    <row r="18" spans="1:24" x14ac:dyDescent="0.15">
      <c r="A18" s="147" t="s">
        <v>248</v>
      </c>
      <c r="B18" s="148"/>
      <c r="C18" s="148"/>
      <c r="D18" s="148"/>
      <c r="E18" s="148"/>
      <c r="F18" s="148"/>
      <c r="G18" s="148"/>
      <c r="H18" s="148"/>
      <c r="I18" s="148"/>
      <c r="J18" s="148"/>
      <c r="K18" s="148"/>
      <c r="L18" s="148"/>
      <c r="M18" s="148"/>
      <c r="N18" s="148"/>
      <c r="O18" s="148"/>
      <c r="P18" s="148"/>
    </row>
    <row r="19" spans="1:24" s="49" customFormat="1" ht="123.75" customHeight="1" x14ac:dyDescent="0.15">
      <c r="A19" s="39" t="s">
        <v>0</v>
      </c>
      <c r="B19" s="40" t="s">
        <v>375</v>
      </c>
      <c r="C19" s="41" t="s">
        <v>376</v>
      </c>
      <c r="D19" s="41" t="s">
        <v>377</v>
      </c>
      <c r="E19" s="54" t="s">
        <v>378</v>
      </c>
      <c r="F19" s="54" t="s">
        <v>379</v>
      </c>
      <c r="G19" s="54" t="s">
        <v>380</v>
      </c>
      <c r="H19" s="54" t="s">
        <v>381</v>
      </c>
      <c r="I19" s="54" t="s">
        <v>382</v>
      </c>
      <c r="J19" s="54" t="s">
        <v>383</v>
      </c>
      <c r="K19" s="54" t="s">
        <v>384</v>
      </c>
      <c r="L19" s="54" t="s">
        <v>385</v>
      </c>
      <c r="M19" s="54" t="s">
        <v>386</v>
      </c>
      <c r="N19" s="54" t="s">
        <v>163</v>
      </c>
      <c r="O19" s="54" t="s">
        <v>387</v>
      </c>
      <c r="P19" s="42" t="s">
        <v>388</v>
      </c>
    </row>
    <row r="20" spans="1:24" x14ac:dyDescent="0.15">
      <c r="A20" s="67">
        <v>385</v>
      </c>
      <c r="B20" s="56">
        <v>91</v>
      </c>
      <c r="C20" s="57">
        <v>174</v>
      </c>
      <c r="D20" s="57">
        <v>105</v>
      </c>
      <c r="E20" s="72">
        <v>45</v>
      </c>
      <c r="F20" s="72">
        <v>72</v>
      </c>
      <c r="G20" s="72">
        <v>107</v>
      </c>
      <c r="H20" s="72">
        <v>182</v>
      </c>
      <c r="I20" s="72">
        <v>56</v>
      </c>
      <c r="J20" s="72">
        <v>20</v>
      </c>
      <c r="K20" s="72">
        <v>39</v>
      </c>
      <c r="L20" s="72">
        <v>65</v>
      </c>
      <c r="M20" s="72">
        <v>137</v>
      </c>
      <c r="N20" s="72">
        <v>183</v>
      </c>
      <c r="O20" s="72">
        <v>57</v>
      </c>
      <c r="P20" s="58">
        <v>102</v>
      </c>
    </row>
    <row r="21" spans="1:24" x14ac:dyDescent="0.15">
      <c r="A21" s="5">
        <v>100</v>
      </c>
      <c r="B21" s="6">
        <v>23.636363636363601</v>
      </c>
      <c r="C21" s="7">
        <v>45.194805194805198</v>
      </c>
      <c r="D21" s="7">
        <v>27.272727272727298</v>
      </c>
      <c r="E21" s="22">
        <v>11.6883116883117</v>
      </c>
      <c r="F21" s="22">
        <v>18.7012987012987</v>
      </c>
      <c r="G21" s="22">
        <v>27.792207792207801</v>
      </c>
      <c r="H21" s="22">
        <v>47.272727272727302</v>
      </c>
      <c r="I21" s="22">
        <v>14.545454545454501</v>
      </c>
      <c r="J21" s="22">
        <v>5.1948051948051903</v>
      </c>
      <c r="K21" s="22">
        <v>10.129870129870101</v>
      </c>
      <c r="L21" s="22">
        <v>16.883116883116902</v>
      </c>
      <c r="M21" s="22">
        <v>35.584415584415602</v>
      </c>
      <c r="N21" s="22">
        <v>47.5324675324675</v>
      </c>
      <c r="O21" s="22">
        <v>14.8051948051948</v>
      </c>
      <c r="P21" s="8">
        <v>26.493506493506501</v>
      </c>
      <c r="X21" s="23"/>
    </row>
  </sheetData>
  <mergeCells count="5">
    <mergeCell ref="A8:P8"/>
    <mergeCell ref="A13:P13"/>
    <mergeCell ref="A18:P18"/>
    <mergeCell ref="A1:B1"/>
    <mergeCell ref="A3:O3"/>
  </mergeCells>
  <phoneticPr fontId="2"/>
  <pageMargins left="0.70866141732283472" right="0.70866141732283472" top="0.74803149606299213" bottom="0.74803149606299213" header="0.31496062992125984" footer="0.31496062992125984"/>
  <pageSetup paperSize="9" scale="74" orientation="landscape" r:id="rId1"/>
  <headerFooter differentFirst="1">
    <oddFooter>&amp;C&amp;P ページ</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O7"/>
  <sheetViews>
    <sheetView zoomScaleNormal="100" zoomScaleSheetLayoutView="70" workbookViewId="0">
      <selection sqref="A1:B1"/>
    </sheetView>
  </sheetViews>
  <sheetFormatPr defaultRowHeight="12" x14ac:dyDescent="0.15"/>
  <cols>
    <col min="1" max="16384" width="9.140625" style="93"/>
  </cols>
  <sheetData>
    <row r="1" spans="1:15" ht="12" customHeight="1" x14ac:dyDescent="0.15">
      <c r="A1" s="157" t="s">
        <v>188</v>
      </c>
      <c r="B1" s="157"/>
      <c r="C1" s="10" t="s">
        <v>420</v>
      </c>
    </row>
    <row r="3" spans="1:15" ht="12" customHeight="1" x14ac:dyDescent="0.15">
      <c r="A3" s="149" t="s">
        <v>484</v>
      </c>
      <c r="B3" s="149"/>
      <c r="C3" s="149"/>
      <c r="D3" s="149"/>
      <c r="E3" s="149"/>
      <c r="F3" s="149"/>
      <c r="G3" s="149"/>
      <c r="H3" s="149"/>
      <c r="I3" s="149"/>
      <c r="J3" s="103"/>
      <c r="K3" s="103"/>
      <c r="L3" s="103"/>
      <c r="M3" s="103"/>
      <c r="N3" s="103"/>
      <c r="O3" s="103"/>
    </row>
    <row r="4" spans="1:15" s="49" customFormat="1" ht="123.75" customHeight="1" x14ac:dyDescent="0.15">
      <c r="A4" s="39" t="s">
        <v>0</v>
      </c>
      <c r="B4" s="41" t="s">
        <v>164</v>
      </c>
      <c r="C4" s="41" t="s">
        <v>165</v>
      </c>
      <c r="D4" s="54" t="s">
        <v>170</v>
      </c>
      <c r="E4" s="54" t="s">
        <v>169</v>
      </c>
      <c r="F4" s="54" t="s">
        <v>166</v>
      </c>
      <c r="G4" s="54" t="s">
        <v>167</v>
      </c>
      <c r="H4" s="54" t="s">
        <v>168</v>
      </c>
      <c r="I4" s="42" t="s">
        <v>162</v>
      </c>
    </row>
    <row r="5" spans="1:15" x14ac:dyDescent="0.15">
      <c r="A5" s="67">
        <v>385</v>
      </c>
      <c r="B5" s="57">
        <v>103</v>
      </c>
      <c r="C5" s="57">
        <v>88</v>
      </c>
      <c r="D5" s="72">
        <v>86</v>
      </c>
      <c r="E5" s="72">
        <v>20</v>
      </c>
      <c r="F5" s="72">
        <v>9</v>
      </c>
      <c r="G5" s="72">
        <v>44</v>
      </c>
      <c r="H5" s="72">
        <v>3</v>
      </c>
      <c r="I5" s="58">
        <v>32</v>
      </c>
    </row>
    <row r="6" spans="1:15" x14ac:dyDescent="0.15">
      <c r="A6" s="5">
        <v>100</v>
      </c>
      <c r="B6" s="7">
        <v>26.753246753246799</v>
      </c>
      <c r="C6" s="7">
        <v>22.8571428571429</v>
      </c>
      <c r="D6" s="22">
        <v>22.337662337662302</v>
      </c>
      <c r="E6" s="22">
        <v>5.1948051948051903</v>
      </c>
      <c r="F6" s="22">
        <v>2.3376623376623402</v>
      </c>
      <c r="G6" s="22">
        <v>11.4285714285714</v>
      </c>
      <c r="H6" s="22">
        <v>0.77922077922077904</v>
      </c>
      <c r="I6" s="8">
        <v>8.3116883116883091</v>
      </c>
    </row>
    <row r="7" spans="1:15" ht="11.25" customHeight="1" x14ac:dyDescent="0.15">
      <c r="A7" s="16"/>
      <c r="B7" s="16"/>
      <c r="C7" s="16"/>
      <c r="D7" s="16"/>
      <c r="E7" s="16"/>
      <c r="F7" s="16"/>
      <c r="G7" s="16"/>
      <c r="H7" s="16"/>
      <c r="I7" s="16"/>
    </row>
  </sheetData>
  <mergeCells count="2">
    <mergeCell ref="A1:B1"/>
    <mergeCell ref="A3:I3"/>
  </mergeCells>
  <phoneticPr fontId="2"/>
  <pageMargins left="0.70866141732283472" right="0.70866141732283472" top="0.74803149606299213" bottom="0.74803149606299213" header="0.31496062992125984" footer="0.31496062992125984"/>
  <pageSetup paperSize="9" orientation="landscape" r:id="rId1"/>
  <headerFooter differentFirst="1">
    <oddFooter>&amp;C&amp;P ページ</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45019-BEF1-4ED3-AE48-C75B50B65A9B}">
  <sheetPr>
    <pageSetUpPr fitToPage="1"/>
  </sheetPr>
  <dimension ref="A1:K6"/>
  <sheetViews>
    <sheetView zoomScaleNormal="100" zoomScaleSheetLayoutView="100" workbookViewId="0">
      <selection sqref="A1:B1"/>
    </sheetView>
  </sheetViews>
  <sheetFormatPr defaultRowHeight="12" x14ac:dyDescent="0.15"/>
  <cols>
    <col min="1" max="16384" width="9.140625" style="93"/>
  </cols>
  <sheetData>
    <row r="1" spans="1:11" ht="12" customHeight="1" x14ac:dyDescent="0.15">
      <c r="A1" s="157" t="s">
        <v>188</v>
      </c>
      <c r="B1" s="157"/>
      <c r="C1" s="10" t="s">
        <v>420</v>
      </c>
    </row>
    <row r="3" spans="1:11" x14ac:dyDescent="0.15">
      <c r="A3" s="3" t="s">
        <v>485</v>
      </c>
      <c r="B3" s="101"/>
      <c r="C3" s="101"/>
      <c r="D3" s="101"/>
      <c r="E3" s="101"/>
      <c r="F3" s="101"/>
      <c r="G3" s="101"/>
      <c r="H3" s="101"/>
      <c r="I3" s="101"/>
    </row>
    <row r="4" spans="1:11" s="49" customFormat="1" ht="123.75" customHeight="1" x14ac:dyDescent="0.15">
      <c r="A4" s="39" t="s">
        <v>0</v>
      </c>
      <c r="B4" s="41" t="s">
        <v>171</v>
      </c>
      <c r="C4" s="41" t="s">
        <v>172</v>
      </c>
      <c r="D4" s="54" t="s">
        <v>173</v>
      </c>
      <c r="E4" s="54" t="s">
        <v>174</v>
      </c>
      <c r="F4" s="54" t="s">
        <v>178</v>
      </c>
      <c r="G4" s="54" t="s">
        <v>175</v>
      </c>
      <c r="H4" s="54" t="s">
        <v>176</v>
      </c>
      <c r="I4" s="54" t="s">
        <v>177</v>
      </c>
      <c r="J4" s="54" t="s">
        <v>160</v>
      </c>
      <c r="K4" s="42" t="s">
        <v>162</v>
      </c>
    </row>
    <row r="5" spans="1:11" x14ac:dyDescent="0.15">
      <c r="A5" s="67">
        <v>385</v>
      </c>
      <c r="B5" s="57">
        <v>147</v>
      </c>
      <c r="C5" s="57">
        <v>109</v>
      </c>
      <c r="D5" s="72">
        <v>119</v>
      </c>
      <c r="E5" s="72">
        <v>32</v>
      </c>
      <c r="F5" s="72">
        <v>63</v>
      </c>
      <c r="G5" s="72">
        <v>33</v>
      </c>
      <c r="H5" s="72">
        <v>203</v>
      </c>
      <c r="I5" s="72">
        <v>147</v>
      </c>
      <c r="J5" s="72">
        <v>9</v>
      </c>
      <c r="K5" s="58">
        <v>47</v>
      </c>
    </row>
    <row r="6" spans="1:11" x14ac:dyDescent="0.15">
      <c r="A6" s="5">
        <v>100</v>
      </c>
      <c r="B6" s="7">
        <v>38.181818181818201</v>
      </c>
      <c r="C6" s="7">
        <v>28.3116883116883</v>
      </c>
      <c r="D6" s="22">
        <v>30.909090909090899</v>
      </c>
      <c r="E6" s="22">
        <v>8.3116883116883091</v>
      </c>
      <c r="F6" s="22">
        <v>16.363636363636399</v>
      </c>
      <c r="G6" s="22">
        <v>8.5714285714285694</v>
      </c>
      <c r="H6" s="22">
        <v>52.727272727272698</v>
      </c>
      <c r="I6" s="22">
        <v>38.181818181818201</v>
      </c>
      <c r="J6" s="22">
        <v>2.3376623376623402</v>
      </c>
      <c r="K6" s="8">
        <v>12.207792207792201</v>
      </c>
    </row>
  </sheetData>
  <mergeCells count="1">
    <mergeCell ref="A1:B1"/>
  </mergeCells>
  <phoneticPr fontId="2"/>
  <pageMargins left="0.70866141732283472" right="0.70866141732283472" top="0.74803149606299213" bottom="0.74803149606299213" header="0.31496062992125984" footer="0.31496062992125984"/>
  <pageSetup paperSize="9" orientation="landscape" r:id="rId1"/>
  <headerFooter differentFirst="1">
    <oddFooter>&amp;C&amp;P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Y36"/>
  <sheetViews>
    <sheetView zoomScaleNormal="100" zoomScaleSheetLayoutView="85" workbookViewId="0"/>
  </sheetViews>
  <sheetFormatPr defaultColWidth="6.28515625" defaultRowHeight="11.25" x14ac:dyDescent="0.15"/>
  <cols>
    <col min="1" max="32" width="6.7109375" style="25" customWidth="1"/>
    <col min="33" max="16384" width="6.28515625" style="25"/>
  </cols>
  <sheetData>
    <row r="1" spans="1:25" s="115" customFormat="1" ht="12" customHeight="1" x14ac:dyDescent="0.15">
      <c r="A1" s="114" t="s">
        <v>192</v>
      </c>
    </row>
    <row r="2" spans="1:25" s="115" customFormat="1" ht="15" customHeight="1" x14ac:dyDescent="0.15"/>
    <row r="3" spans="1:25" s="117" customFormat="1" ht="22.5" customHeight="1" x14ac:dyDescent="0.15">
      <c r="A3" s="154" t="s">
        <v>441</v>
      </c>
      <c r="B3" s="154"/>
      <c r="C3" s="154"/>
      <c r="D3" s="154"/>
      <c r="E3" s="131"/>
      <c r="F3" s="131"/>
      <c r="G3" s="131" t="s">
        <v>442</v>
      </c>
      <c r="H3" s="131"/>
      <c r="I3" s="131"/>
      <c r="J3" s="131"/>
      <c r="K3" s="131"/>
      <c r="L3" s="131"/>
      <c r="M3" s="131" t="s">
        <v>494</v>
      </c>
      <c r="N3" s="131"/>
      <c r="O3" s="131"/>
      <c r="T3" s="131" t="s">
        <v>506</v>
      </c>
      <c r="U3" s="131"/>
      <c r="V3" s="131"/>
    </row>
    <row r="4" spans="1:25" s="121" customFormat="1" ht="123.75" customHeight="1" x14ac:dyDescent="0.15">
      <c r="A4" s="133" t="s">
        <v>0</v>
      </c>
      <c r="B4" s="134" t="s">
        <v>22</v>
      </c>
      <c r="D4" s="133" t="s">
        <v>0</v>
      </c>
      <c r="E4" s="135" t="s">
        <v>23</v>
      </c>
      <c r="G4" s="133" t="s">
        <v>0</v>
      </c>
      <c r="H4" s="135" t="s">
        <v>22</v>
      </c>
      <c r="J4" s="133" t="s">
        <v>0</v>
      </c>
      <c r="K4" s="135" t="s">
        <v>23</v>
      </c>
      <c r="M4" s="118" t="s">
        <v>0</v>
      </c>
      <c r="N4" s="119" t="s">
        <v>490</v>
      </c>
      <c r="O4" s="119" t="s">
        <v>491</v>
      </c>
      <c r="P4" s="119" t="s">
        <v>492</v>
      </c>
      <c r="Q4" s="119" t="s">
        <v>493</v>
      </c>
      <c r="R4" s="120" t="s">
        <v>311</v>
      </c>
      <c r="T4" s="118" t="s">
        <v>0</v>
      </c>
      <c r="U4" s="119" t="s">
        <v>490</v>
      </c>
      <c r="V4" s="119" t="s">
        <v>491</v>
      </c>
      <c r="W4" s="119" t="s">
        <v>492</v>
      </c>
      <c r="X4" s="119" t="s">
        <v>493</v>
      </c>
      <c r="Y4" s="120" t="s">
        <v>311</v>
      </c>
    </row>
    <row r="5" spans="1:25" s="115" customFormat="1" ht="12.75" customHeight="1" x14ac:dyDescent="0.15">
      <c r="A5" s="65">
        <v>342</v>
      </c>
      <c r="B5" s="137">
        <v>43.590643274853797</v>
      </c>
      <c r="D5" s="65">
        <v>353</v>
      </c>
      <c r="E5" s="137">
        <v>42.1199716713881</v>
      </c>
      <c r="G5" s="65">
        <v>332</v>
      </c>
      <c r="H5" s="137">
        <v>10.7472289156626</v>
      </c>
      <c r="J5" s="65">
        <v>346</v>
      </c>
      <c r="K5" s="137">
        <v>8.3629190751445108</v>
      </c>
      <c r="M5" s="65">
        <f>SUM(N5:R5)</f>
        <v>385</v>
      </c>
      <c r="N5" s="66">
        <v>43</v>
      </c>
      <c r="O5" s="66">
        <v>63</v>
      </c>
      <c r="P5" s="66">
        <v>62</v>
      </c>
      <c r="Q5" s="66">
        <v>164</v>
      </c>
      <c r="R5" s="85">
        <v>53</v>
      </c>
      <c r="T5" s="65">
        <f>SUM(U5:Y5)</f>
        <v>385</v>
      </c>
      <c r="U5" s="66">
        <v>63</v>
      </c>
      <c r="V5" s="66">
        <v>90</v>
      </c>
      <c r="W5" s="66">
        <v>79</v>
      </c>
      <c r="X5" s="66">
        <v>114</v>
      </c>
      <c r="Y5" s="85">
        <v>39</v>
      </c>
    </row>
    <row r="6" spans="1:25" s="124" customFormat="1" ht="12.75" customHeight="1" x14ac:dyDescent="0.15">
      <c r="A6" s="122"/>
      <c r="B6" s="18"/>
      <c r="D6" s="122"/>
      <c r="E6" s="17"/>
      <c r="G6" s="122"/>
      <c r="H6" s="17"/>
      <c r="J6" s="122"/>
      <c r="K6" s="17"/>
      <c r="M6" s="122">
        <f>SUM(N6:R6)</f>
        <v>100</v>
      </c>
      <c r="N6" s="123">
        <f>N5/$M$5*100</f>
        <v>11.168831168831169</v>
      </c>
      <c r="O6" s="123">
        <f>O5/$M$5*100</f>
        <v>16.363636363636363</v>
      </c>
      <c r="P6" s="123">
        <f>P5/$M$5*100</f>
        <v>16.103896103896105</v>
      </c>
      <c r="Q6" s="123">
        <f>Q5/$M$5*100</f>
        <v>42.597402597402592</v>
      </c>
      <c r="R6" s="17">
        <f>R5/$M$5*100</f>
        <v>13.766233766233766</v>
      </c>
      <c r="T6" s="122">
        <f>SUM(U6:Y6)</f>
        <v>99.999999999999986</v>
      </c>
      <c r="U6" s="123">
        <f>U5/$M$5*100</f>
        <v>16.363636363636363</v>
      </c>
      <c r="V6" s="123">
        <f>V5/$M$5*100</f>
        <v>23.376623376623375</v>
      </c>
      <c r="W6" s="123">
        <f>W5/$M$5*100</f>
        <v>20.519480519480521</v>
      </c>
      <c r="X6" s="123">
        <f>X5/$M$5*100</f>
        <v>29.61038961038961</v>
      </c>
      <c r="Y6" s="17">
        <f>Y5/$M$5*100</f>
        <v>10.129870129870131</v>
      </c>
    </row>
    <row r="7" spans="1:25" ht="22.5" customHeight="1" x14ac:dyDescent="0.15">
      <c r="A7" s="155" t="s">
        <v>30</v>
      </c>
      <c r="B7" s="155"/>
      <c r="C7" s="155"/>
      <c r="D7" s="155" t="s">
        <v>30</v>
      </c>
      <c r="E7" s="155"/>
      <c r="F7" s="155"/>
      <c r="G7" s="155" t="s">
        <v>30</v>
      </c>
      <c r="H7" s="155"/>
      <c r="I7" s="155"/>
      <c r="J7" s="155" t="s">
        <v>30</v>
      </c>
      <c r="K7" s="155"/>
      <c r="L7" s="155"/>
    </row>
    <row r="8" spans="1:25" ht="22.5" customHeight="1" x14ac:dyDescent="0.15"/>
    <row r="9" spans="1:25" s="117" customFormat="1" ht="22.5" customHeight="1" x14ac:dyDescent="0.15">
      <c r="A9" s="117" t="s">
        <v>443</v>
      </c>
      <c r="H9" s="115"/>
    </row>
    <row r="10" spans="1:25" s="121" customFormat="1" ht="123.75" customHeight="1" x14ac:dyDescent="0.15">
      <c r="A10" s="118" t="s">
        <v>0</v>
      </c>
      <c r="B10" s="128" t="s">
        <v>31</v>
      </c>
      <c r="C10" s="120" t="s">
        <v>32</v>
      </c>
      <c r="E10" s="118" t="s">
        <v>0</v>
      </c>
      <c r="F10" s="128" t="s">
        <v>33</v>
      </c>
      <c r="G10" s="120" t="s">
        <v>32</v>
      </c>
      <c r="I10" s="118" t="s">
        <v>0</v>
      </c>
      <c r="J10" s="128" t="s">
        <v>34</v>
      </c>
      <c r="K10" s="120" t="s">
        <v>32</v>
      </c>
      <c r="M10" s="118" t="s">
        <v>0</v>
      </c>
      <c r="N10" s="128" t="s">
        <v>35</v>
      </c>
      <c r="O10" s="120" t="s">
        <v>32</v>
      </c>
      <c r="Q10" s="118" t="s">
        <v>0</v>
      </c>
      <c r="R10" s="128" t="s">
        <v>36</v>
      </c>
      <c r="S10" s="120" t="s">
        <v>32</v>
      </c>
    </row>
    <row r="11" spans="1:25" s="115" customFormat="1" ht="12.75" customHeight="1" x14ac:dyDescent="0.15">
      <c r="A11" s="65">
        <v>360</v>
      </c>
      <c r="B11" s="84">
        <v>5450</v>
      </c>
      <c r="C11" s="85">
        <v>1272</v>
      </c>
      <c r="E11" s="65">
        <v>360</v>
      </c>
      <c r="F11" s="84">
        <v>659</v>
      </c>
      <c r="G11" s="85">
        <v>149</v>
      </c>
      <c r="I11" s="65">
        <v>360</v>
      </c>
      <c r="J11" s="84">
        <v>836</v>
      </c>
      <c r="K11" s="85">
        <v>170</v>
      </c>
      <c r="M11" s="65">
        <v>360</v>
      </c>
      <c r="N11" s="84">
        <v>1477</v>
      </c>
      <c r="O11" s="85">
        <v>319</v>
      </c>
      <c r="Q11" s="65">
        <v>360</v>
      </c>
      <c r="R11" s="84">
        <v>2478</v>
      </c>
      <c r="S11" s="85">
        <v>634</v>
      </c>
    </row>
    <row r="12" spans="1:25" s="124" customFormat="1" ht="12.75" customHeight="1" x14ac:dyDescent="0.15">
      <c r="A12" s="122">
        <v>100</v>
      </c>
      <c r="B12" s="129">
        <v>100</v>
      </c>
      <c r="C12" s="17">
        <f>C11/B11*100</f>
        <v>23.339449541284406</v>
      </c>
      <c r="E12" s="122">
        <v>100</v>
      </c>
      <c r="F12" s="129">
        <v>100</v>
      </c>
      <c r="G12" s="17">
        <f>G11/F11*100</f>
        <v>22.610015174506827</v>
      </c>
      <c r="I12" s="122">
        <v>100</v>
      </c>
      <c r="J12" s="129">
        <v>100</v>
      </c>
      <c r="K12" s="17">
        <f>K11/J11*100</f>
        <v>20.334928229665074</v>
      </c>
      <c r="M12" s="122">
        <v>100</v>
      </c>
      <c r="N12" s="129">
        <v>100</v>
      </c>
      <c r="O12" s="17">
        <f>O11/N11*100</f>
        <v>21.597833446174679</v>
      </c>
      <c r="Q12" s="122">
        <v>100</v>
      </c>
      <c r="R12" s="129">
        <v>100</v>
      </c>
      <c r="S12" s="17">
        <f>S11/R11*100</f>
        <v>25.585149313962873</v>
      </c>
    </row>
    <row r="13" spans="1:25" ht="22.5" customHeight="1" x14ac:dyDescent="0.15">
      <c r="A13" s="155" t="s">
        <v>20</v>
      </c>
      <c r="B13" s="155"/>
      <c r="C13" s="155"/>
      <c r="E13" s="155" t="s">
        <v>20</v>
      </c>
      <c r="F13" s="155"/>
      <c r="G13" s="155"/>
      <c r="I13" s="155" t="s">
        <v>20</v>
      </c>
      <c r="J13" s="155"/>
      <c r="K13" s="155"/>
      <c r="M13" s="155" t="s">
        <v>20</v>
      </c>
      <c r="N13" s="155"/>
      <c r="O13" s="155"/>
      <c r="Q13" s="155" t="s">
        <v>20</v>
      </c>
      <c r="R13" s="155"/>
      <c r="S13" s="155"/>
    </row>
    <row r="14" spans="1:25" ht="22.5" customHeight="1" x14ac:dyDescent="0.15">
      <c r="V14" s="138"/>
    </row>
    <row r="15" spans="1:25" s="117" customFormat="1" ht="22.5" customHeight="1" x14ac:dyDescent="0.15">
      <c r="A15" s="117" t="s">
        <v>249</v>
      </c>
      <c r="J15" s="117" t="s">
        <v>194</v>
      </c>
    </row>
    <row r="16" spans="1:25" s="121" customFormat="1" ht="123.75" customHeight="1" x14ac:dyDescent="0.15">
      <c r="A16" s="118" t="s">
        <v>0</v>
      </c>
      <c r="B16" s="128" t="s">
        <v>143</v>
      </c>
      <c r="C16" s="119" t="s">
        <v>37</v>
      </c>
      <c r="D16" s="119" t="s">
        <v>38</v>
      </c>
      <c r="E16" s="119" t="s">
        <v>39</v>
      </c>
      <c r="F16" s="119" t="s">
        <v>40</v>
      </c>
      <c r="G16" s="119" t="s">
        <v>41</v>
      </c>
      <c r="H16" s="120" t="s">
        <v>3</v>
      </c>
      <c r="J16" s="118" t="s">
        <v>0</v>
      </c>
      <c r="K16" s="119" t="s">
        <v>389</v>
      </c>
      <c r="L16" s="119" t="s">
        <v>390</v>
      </c>
      <c r="M16" s="139" t="s">
        <v>391</v>
      </c>
      <c r="N16" s="119" t="s">
        <v>392</v>
      </c>
      <c r="O16" s="119" t="s">
        <v>393</v>
      </c>
      <c r="P16" s="119" t="s">
        <v>394</v>
      </c>
      <c r="Q16" s="119" t="s">
        <v>319</v>
      </c>
      <c r="R16" s="119" t="s">
        <v>160</v>
      </c>
      <c r="S16" s="120" t="s">
        <v>3</v>
      </c>
    </row>
    <row r="17" spans="1:19" s="115" customFormat="1" ht="12.75" customHeight="1" x14ac:dyDescent="0.15">
      <c r="A17" s="65">
        <v>385</v>
      </c>
      <c r="B17" s="84">
        <v>249</v>
      </c>
      <c r="C17" s="66">
        <v>98</v>
      </c>
      <c r="D17" s="66">
        <v>78</v>
      </c>
      <c r="E17" s="66">
        <v>114</v>
      </c>
      <c r="F17" s="66">
        <v>136</v>
      </c>
      <c r="G17" s="66">
        <v>93</v>
      </c>
      <c r="H17" s="85">
        <v>43</v>
      </c>
      <c r="J17" s="65">
        <v>271</v>
      </c>
      <c r="K17" s="66">
        <v>68</v>
      </c>
      <c r="L17" s="66">
        <v>46</v>
      </c>
      <c r="M17" s="66">
        <v>33</v>
      </c>
      <c r="N17" s="66">
        <v>46</v>
      </c>
      <c r="O17" s="66">
        <v>2</v>
      </c>
      <c r="P17" s="66">
        <v>1</v>
      </c>
      <c r="Q17" s="66">
        <v>59</v>
      </c>
      <c r="R17" s="66">
        <v>34</v>
      </c>
      <c r="S17" s="85">
        <v>81</v>
      </c>
    </row>
    <row r="18" spans="1:19" s="124" customFormat="1" ht="12.75" customHeight="1" x14ac:dyDescent="0.15">
      <c r="A18" s="122">
        <v>100</v>
      </c>
      <c r="B18" s="129">
        <f>B17/$A$17*100</f>
        <v>64.675324675324674</v>
      </c>
      <c r="C18" s="123">
        <f t="shared" ref="C18:H18" si="0">C17/$A$17*100</f>
        <v>25.454545454545453</v>
      </c>
      <c r="D18" s="123">
        <f t="shared" si="0"/>
        <v>20.259740259740262</v>
      </c>
      <c r="E18" s="123">
        <f t="shared" si="0"/>
        <v>29.61038961038961</v>
      </c>
      <c r="F18" s="123">
        <f t="shared" si="0"/>
        <v>35.324675324675326</v>
      </c>
      <c r="G18" s="123">
        <f t="shared" si="0"/>
        <v>24.155844155844157</v>
      </c>
      <c r="H18" s="17">
        <f t="shared" si="0"/>
        <v>11.168831168831169</v>
      </c>
      <c r="J18" s="122">
        <v>100</v>
      </c>
      <c r="K18" s="123">
        <v>25.092250922509201</v>
      </c>
      <c r="L18" s="123">
        <v>16.974169741697398</v>
      </c>
      <c r="M18" s="123">
        <v>12.177121771217699</v>
      </c>
      <c r="N18" s="123">
        <v>16.974169741697398</v>
      </c>
      <c r="O18" s="123">
        <v>0.73800738007380096</v>
      </c>
      <c r="P18" s="123">
        <v>0.36900369003689998</v>
      </c>
      <c r="Q18" s="123">
        <v>21.771217712177101</v>
      </c>
      <c r="R18" s="123">
        <v>12.546125461254601</v>
      </c>
      <c r="S18" s="17">
        <v>29.889298892988901</v>
      </c>
    </row>
    <row r="19" spans="1:19" x14ac:dyDescent="0.15">
      <c r="A19" s="115"/>
    </row>
    <row r="20" spans="1:19" s="126" customFormat="1" ht="15" customHeight="1" x14ac:dyDescent="0.15">
      <c r="A20" s="25"/>
    </row>
    <row r="24" spans="1:19" x14ac:dyDescent="0.15">
      <c r="G24" s="140"/>
    </row>
    <row r="25" spans="1:19" ht="12" x14ac:dyDescent="0.15">
      <c r="I25" s="141"/>
    </row>
    <row r="29" spans="1:19" ht="9" customHeight="1" x14ac:dyDescent="0.15"/>
    <row r="30" spans="1:19" ht="12.75" customHeight="1" x14ac:dyDescent="0.15"/>
    <row r="32" spans="1:19" ht="12.75" customHeight="1" x14ac:dyDescent="0.15"/>
    <row r="33" ht="12.75" customHeight="1" x14ac:dyDescent="0.15"/>
    <row r="34" ht="12.75" customHeight="1" x14ac:dyDescent="0.15"/>
    <row r="35" ht="12.75" customHeight="1" x14ac:dyDescent="0.15"/>
    <row r="36" ht="12.75" customHeight="1" x14ac:dyDescent="0.15"/>
  </sheetData>
  <mergeCells count="10">
    <mergeCell ref="A3:D3"/>
    <mergeCell ref="M13:O13"/>
    <mergeCell ref="Q13:S13"/>
    <mergeCell ref="A7:C7"/>
    <mergeCell ref="D7:F7"/>
    <mergeCell ref="G7:I7"/>
    <mergeCell ref="J7:L7"/>
    <mergeCell ref="A13:C13"/>
    <mergeCell ref="E13:G13"/>
    <mergeCell ref="I13:K13"/>
  </mergeCells>
  <phoneticPr fontId="2"/>
  <pageMargins left="0.70866141732283472" right="0.70866141732283472" top="0.74803149606299213" bottom="0.74803149606299213" header="0.31496062992125984" footer="0.31496062992125984"/>
  <pageSetup paperSize="9" scale="79" orientation="landscape" r:id="rId1"/>
  <headerFooter differentFirst="1">
    <oddFooter>&amp;C&amp;P ページ</oddFooter>
  </headerFooter>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25"/>
  <sheetViews>
    <sheetView zoomScaleNormal="100" zoomScaleSheetLayoutView="70" workbookViewId="0"/>
  </sheetViews>
  <sheetFormatPr defaultColWidth="6.28515625" defaultRowHeight="11.25" x14ac:dyDescent="0.15"/>
  <cols>
    <col min="1" max="32" width="6.7109375" style="10" customWidth="1"/>
    <col min="33" max="16384" width="6.28515625" style="10"/>
  </cols>
  <sheetData>
    <row r="1" spans="1:15" s="2" customFormat="1" ht="12" customHeight="1" x14ac:dyDescent="0.15">
      <c r="A1" s="1" t="s">
        <v>431</v>
      </c>
    </row>
    <row r="2" spans="1:15" s="2" customFormat="1" ht="15" customHeight="1" x14ac:dyDescent="0.15"/>
    <row r="3" spans="1:15" s="3" customFormat="1" ht="22.5" customHeight="1" x14ac:dyDescent="0.15">
      <c r="A3" s="156" t="s">
        <v>444</v>
      </c>
      <c r="B3" s="156"/>
      <c r="C3" s="156"/>
      <c r="D3" s="156"/>
      <c r="E3" s="156"/>
      <c r="F3" s="156"/>
      <c r="G3" s="103"/>
      <c r="H3" s="156" t="s">
        <v>445</v>
      </c>
      <c r="I3" s="156"/>
      <c r="J3" s="156"/>
      <c r="K3" s="156"/>
      <c r="L3" s="156"/>
      <c r="M3" s="156"/>
      <c r="N3" s="103"/>
      <c r="O3" s="103"/>
    </row>
    <row r="4" spans="1:15" s="43" customFormat="1" ht="123.75" customHeight="1" x14ac:dyDescent="0.15">
      <c r="A4" s="104" t="s">
        <v>0</v>
      </c>
      <c r="B4" s="106" t="s">
        <v>42</v>
      </c>
      <c r="C4" s="107" t="s">
        <v>43</v>
      </c>
      <c r="D4" s="107" t="s">
        <v>44</v>
      </c>
      <c r="E4" s="107" t="s">
        <v>45</v>
      </c>
      <c r="F4" s="105" t="s">
        <v>3</v>
      </c>
      <c r="H4" s="104" t="s">
        <v>0</v>
      </c>
      <c r="I4" s="107" t="s">
        <v>46</v>
      </c>
      <c r="J4" s="107" t="s">
        <v>47</v>
      </c>
      <c r="K4" s="107" t="s">
        <v>48</v>
      </c>
      <c r="L4" s="107" t="s">
        <v>49</v>
      </c>
      <c r="M4" s="105" t="s">
        <v>3</v>
      </c>
    </row>
    <row r="5" spans="1:15" s="2" customFormat="1" ht="12.75" customHeight="1" x14ac:dyDescent="0.15">
      <c r="A5" s="55">
        <v>385</v>
      </c>
      <c r="B5" s="56">
        <v>41</v>
      </c>
      <c r="C5" s="57">
        <v>116</v>
      </c>
      <c r="D5" s="57">
        <v>102</v>
      </c>
      <c r="E5" s="57">
        <v>104</v>
      </c>
      <c r="F5" s="58">
        <v>22</v>
      </c>
      <c r="H5" s="55">
        <v>385</v>
      </c>
      <c r="I5" s="57">
        <v>109</v>
      </c>
      <c r="J5" s="57">
        <v>154</v>
      </c>
      <c r="K5" s="57">
        <v>71</v>
      </c>
      <c r="L5" s="57">
        <v>30</v>
      </c>
      <c r="M5" s="58">
        <v>21</v>
      </c>
    </row>
    <row r="6" spans="1:15" s="9" customFormat="1" ht="12.75" customHeight="1" x14ac:dyDescent="0.15">
      <c r="A6" s="5">
        <v>100</v>
      </c>
      <c r="B6" s="6">
        <v>10.6493506493506</v>
      </c>
      <c r="C6" s="7">
        <v>30.129870129870099</v>
      </c>
      <c r="D6" s="7">
        <v>26.493506493506501</v>
      </c>
      <c r="E6" s="7">
        <v>27.012987012987001</v>
      </c>
      <c r="F6" s="8">
        <v>5.71428571428571</v>
      </c>
      <c r="H6" s="5">
        <v>100</v>
      </c>
      <c r="I6" s="7">
        <v>28.3116883116883</v>
      </c>
      <c r="J6" s="7">
        <v>40</v>
      </c>
      <c r="K6" s="7">
        <v>18.441558441558399</v>
      </c>
      <c r="L6" s="7">
        <v>7.7922077922077904</v>
      </c>
      <c r="M6" s="8">
        <v>5.4545454545454497</v>
      </c>
    </row>
    <row r="7" spans="1:15" ht="22.5" customHeight="1" x14ac:dyDescent="0.15"/>
    <row r="8" spans="1:15" ht="22.5" customHeight="1" x14ac:dyDescent="0.15">
      <c r="A8" s="149" t="s">
        <v>313</v>
      </c>
      <c r="B8" s="149"/>
      <c r="C8" s="149"/>
      <c r="D8" s="149"/>
      <c r="E8" s="149"/>
      <c r="F8" s="149"/>
    </row>
    <row r="9" spans="1:15" s="49" customFormat="1" ht="123.75" customHeight="1" x14ac:dyDescent="0.15">
      <c r="A9" s="104" t="s">
        <v>0</v>
      </c>
      <c r="B9" s="48" t="s">
        <v>314</v>
      </c>
      <c r="C9" s="41" t="s">
        <v>315</v>
      </c>
      <c r="D9" s="41" t="s">
        <v>316</v>
      </c>
      <c r="E9" s="41" t="s">
        <v>50</v>
      </c>
      <c r="F9" s="41" t="s">
        <v>317</v>
      </c>
      <c r="G9" s="41" t="s">
        <v>318</v>
      </c>
      <c r="H9" s="41" t="s">
        <v>319</v>
      </c>
      <c r="I9" s="41" t="s">
        <v>160</v>
      </c>
      <c r="J9" s="42" t="s">
        <v>311</v>
      </c>
    </row>
    <row r="10" spans="1:15" ht="12.75" customHeight="1" x14ac:dyDescent="0.15">
      <c r="A10" s="55">
        <v>101</v>
      </c>
      <c r="B10" s="62">
        <v>23</v>
      </c>
      <c r="C10" s="57">
        <v>31</v>
      </c>
      <c r="D10" s="57">
        <v>27</v>
      </c>
      <c r="E10" s="57">
        <v>7</v>
      </c>
      <c r="F10" s="57">
        <v>13</v>
      </c>
      <c r="G10" s="57">
        <v>27</v>
      </c>
      <c r="H10" s="57">
        <v>45</v>
      </c>
      <c r="I10" s="57">
        <v>9</v>
      </c>
      <c r="J10" s="58">
        <v>2</v>
      </c>
    </row>
    <row r="11" spans="1:15" ht="12.75" customHeight="1" x14ac:dyDescent="0.15">
      <c r="A11" s="5">
        <v>100</v>
      </c>
      <c r="B11" s="26">
        <v>22.7722772277228</v>
      </c>
      <c r="C11" s="7">
        <v>30.693069306930699</v>
      </c>
      <c r="D11" s="7">
        <v>26.7326732673267</v>
      </c>
      <c r="E11" s="7">
        <v>6.9306930693069297</v>
      </c>
      <c r="F11" s="7">
        <v>12.8712871287129</v>
      </c>
      <c r="G11" s="7">
        <v>26.7326732673267</v>
      </c>
      <c r="H11" s="7">
        <v>44.554455445544598</v>
      </c>
      <c r="I11" s="7">
        <v>8.9108910891089099</v>
      </c>
      <c r="J11" s="8">
        <v>1.98019801980198</v>
      </c>
    </row>
    <row r="12" spans="1:15" ht="22.5" customHeight="1" x14ac:dyDescent="0.15"/>
    <row r="25" spans="9:9" ht="12" x14ac:dyDescent="0.15">
      <c r="I25" s="93"/>
    </row>
  </sheetData>
  <mergeCells count="3">
    <mergeCell ref="A8:F8"/>
    <mergeCell ref="A3:F3"/>
    <mergeCell ref="H3:M3"/>
  </mergeCells>
  <phoneticPr fontId="2"/>
  <pageMargins left="0.70866141732283472" right="0.70866141732283472" top="0.74803149606299213" bottom="0.74803149606299213" header="0.31496062992125984" footer="0.31496062992125984"/>
  <pageSetup paperSize="9" orientation="landscape" r:id="rId1"/>
  <headerFooter differentFirst="1">
    <oddFooter>&amp;C&amp;P 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O11"/>
  <sheetViews>
    <sheetView zoomScaleNormal="100" zoomScaleSheetLayoutView="85" workbookViewId="0">
      <selection sqref="A1:B1"/>
    </sheetView>
  </sheetViews>
  <sheetFormatPr defaultRowHeight="12" x14ac:dyDescent="0.15"/>
  <cols>
    <col min="1" max="4" width="6.7109375" style="93" customWidth="1"/>
    <col min="5" max="16384" width="9.140625" style="93"/>
  </cols>
  <sheetData>
    <row r="1" spans="1:15" ht="12" customHeight="1" x14ac:dyDescent="0.15">
      <c r="A1" s="157" t="s">
        <v>188</v>
      </c>
      <c r="B1" s="157"/>
      <c r="C1" s="93" t="s">
        <v>439</v>
      </c>
    </row>
    <row r="3" spans="1:15" ht="22.5" customHeight="1" x14ac:dyDescent="0.15">
      <c r="A3" s="152" t="s">
        <v>446</v>
      </c>
      <c r="B3" s="152"/>
      <c r="C3" s="152"/>
      <c r="D3" s="152"/>
      <c r="E3" s="152"/>
      <c r="F3" s="152"/>
      <c r="G3" s="102"/>
      <c r="H3" s="149" t="s">
        <v>447</v>
      </c>
      <c r="I3" s="149"/>
      <c r="J3" s="149"/>
      <c r="K3" s="149"/>
      <c r="L3" s="149"/>
      <c r="M3" s="98"/>
      <c r="N3" s="102"/>
      <c r="O3" s="102"/>
    </row>
    <row r="4" spans="1:15" s="49" customFormat="1" ht="123.75" customHeight="1" x14ac:dyDescent="0.15">
      <c r="A4" s="39" t="s">
        <v>0</v>
      </c>
      <c r="B4" s="41" t="s">
        <v>144</v>
      </c>
      <c r="C4" s="41" t="s">
        <v>145</v>
      </c>
      <c r="D4" s="105" t="s">
        <v>3</v>
      </c>
      <c r="E4" s="46"/>
      <c r="F4" s="46"/>
      <c r="G4" s="46"/>
      <c r="H4" s="104" t="s">
        <v>0</v>
      </c>
      <c r="I4" s="41" t="s">
        <v>146</v>
      </c>
      <c r="J4" s="41" t="s">
        <v>147</v>
      </c>
      <c r="K4" s="54" t="s">
        <v>148</v>
      </c>
      <c r="L4" s="54" t="s">
        <v>149</v>
      </c>
      <c r="M4" s="105" t="s">
        <v>162</v>
      </c>
      <c r="N4" s="46"/>
      <c r="O4" s="46"/>
    </row>
    <row r="5" spans="1:15" x14ac:dyDescent="0.15">
      <c r="A5" s="67">
        <v>385</v>
      </c>
      <c r="B5" s="57">
        <v>124</v>
      </c>
      <c r="C5" s="57">
        <v>240</v>
      </c>
      <c r="D5" s="58">
        <v>21</v>
      </c>
      <c r="H5" s="67">
        <v>385</v>
      </c>
      <c r="I5" s="57">
        <v>66</v>
      </c>
      <c r="J5" s="57">
        <v>39</v>
      </c>
      <c r="K5" s="72">
        <v>160</v>
      </c>
      <c r="L5" s="72">
        <v>99</v>
      </c>
      <c r="M5" s="58">
        <v>21</v>
      </c>
    </row>
    <row r="6" spans="1:15" x14ac:dyDescent="0.15">
      <c r="A6" s="5">
        <v>100</v>
      </c>
      <c r="B6" s="7">
        <v>32.207792207792203</v>
      </c>
      <c r="C6" s="7">
        <v>62.337662337662302</v>
      </c>
      <c r="D6" s="8">
        <v>5.4545454545454497</v>
      </c>
      <c r="H6" s="5">
        <v>100</v>
      </c>
      <c r="I6" s="7">
        <v>17.1428571428571</v>
      </c>
      <c r="J6" s="7">
        <v>10.129870129870101</v>
      </c>
      <c r="K6" s="22">
        <v>41.558441558441601</v>
      </c>
      <c r="L6" s="22">
        <v>25.714285714285701</v>
      </c>
      <c r="M6" s="8">
        <v>5.4545454545454497</v>
      </c>
    </row>
    <row r="7" spans="1:15" ht="22.5" customHeight="1" x14ac:dyDescent="0.15"/>
    <row r="8" spans="1:15" ht="22.5" customHeight="1" x14ac:dyDescent="0.15">
      <c r="A8" s="3" t="s">
        <v>231</v>
      </c>
      <c r="B8" s="3"/>
      <c r="C8" s="3"/>
      <c r="D8" s="3"/>
      <c r="E8" s="3"/>
      <c r="F8" s="3"/>
      <c r="G8" s="3"/>
      <c r="H8" s="3"/>
      <c r="I8" s="3"/>
      <c r="J8" s="3"/>
      <c r="K8" s="3"/>
      <c r="L8" s="3"/>
      <c r="M8" s="3"/>
      <c r="N8" s="3"/>
      <c r="O8" s="3"/>
    </row>
    <row r="9" spans="1:15" s="49" customFormat="1" ht="123.75" customHeight="1" x14ac:dyDescent="0.15">
      <c r="A9" s="39" t="s">
        <v>0</v>
      </c>
      <c r="B9" s="40" t="s">
        <v>150</v>
      </c>
      <c r="C9" s="41" t="s">
        <v>151</v>
      </c>
      <c r="D9" s="41" t="s">
        <v>152</v>
      </c>
      <c r="E9" s="41" t="s">
        <v>153</v>
      </c>
      <c r="F9" s="41" t="s">
        <v>154</v>
      </c>
      <c r="G9" s="41" t="s">
        <v>155</v>
      </c>
      <c r="H9" s="41" t="s">
        <v>156</v>
      </c>
      <c r="I9" s="41" t="s">
        <v>157</v>
      </c>
      <c r="J9" s="41" t="s">
        <v>158</v>
      </c>
      <c r="K9" s="41" t="s">
        <v>159</v>
      </c>
      <c r="L9" s="41" t="s">
        <v>160</v>
      </c>
      <c r="M9" s="41" t="s">
        <v>161</v>
      </c>
      <c r="N9" s="42" t="s">
        <v>311</v>
      </c>
    </row>
    <row r="10" spans="1:15" x14ac:dyDescent="0.15">
      <c r="A10" s="67">
        <v>66</v>
      </c>
      <c r="B10" s="56">
        <v>21</v>
      </c>
      <c r="C10" s="57">
        <v>9</v>
      </c>
      <c r="D10" s="57">
        <v>4</v>
      </c>
      <c r="E10" s="57">
        <v>15</v>
      </c>
      <c r="F10" s="57">
        <v>2</v>
      </c>
      <c r="G10" s="57">
        <v>21</v>
      </c>
      <c r="H10" s="57">
        <v>4</v>
      </c>
      <c r="I10" s="57">
        <v>9</v>
      </c>
      <c r="J10" s="57">
        <v>19</v>
      </c>
      <c r="K10" s="57">
        <v>1</v>
      </c>
      <c r="L10" s="57">
        <v>6</v>
      </c>
      <c r="M10" s="57">
        <v>22</v>
      </c>
      <c r="N10" s="58">
        <v>1</v>
      </c>
    </row>
    <row r="11" spans="1:15" x14ac:dyDescent="0.15">
      <c r="A11" s="5">
        <v>100</v>
      </c>
      <c r="B11" s="6">
        <v>31.818181818181799</v>
      </c>
      <c r="C11" s="7">
        <v>13.636363636363599</v>
      </c>
      <c r="D11" s="7">
        <v>6.0606060606060597</v>
      </c>
      <c r="E11" s="7">
        <v>22.727272727272702</v>
      </c>
      <c r="F11" s="7">
        <v>3.0303030303030298</v>
      </c>
      <c r="G11" s="7">
        <v>31.818181818181799</v>
      </c>
      <c r="H11" s="7">
        <v>6.0606060606060597</v>
      </c>
      <c r="I11" s="7">
        <v>13.636363636363599</v>
      </c>
      <c r="J11" s="7">
        <v>28.7878787878788</v>
      </c>
      <c r="K11" s="7">
        <v>1.51515151515152</v>
      </c>
      <c r="L11" s="7">
        <v>9.0909090909090899</v>
      </c>
      <c r="M11" s="7">
        <v>33.3333333333333</v>
      </c>
      <c r="N11" s="8">
        <v>1.51515151515152</v>
      </c>
    </row>
  </sheetData>
  <mergeCells count="3">
    <mergeCell ref="A1:B1"/>
    <mergeCell ref="A3:F3"/>
    <mergeCell ref="H3:L3"/>
  </mergeCells>
  <phoneticPr fontId="2"/>
  <pageMargins left="0.70866141732283472" right="0.70866141732283472" top="0.74803149606299213" bottom="0.74803149606299213" header="0.31496062992125984" footer="0.31496062992125984"/>
  <pageSetup paperSize="9" orientation="landscape" r:id="rId1"/>
  <headerFooter differentFirst="1">
    <oddFooter>&amp;C&amp;P ページ</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25"/>
  <sheetViews>
    <sheetView zoomScaleNormal="100" zoomScaleSheetLayoutView="70" workbookViewId="0"/>
  </sheetViews>
  <sheetFormatPr defaultColWidth="6.28515625" defaultRowHeight="11.25" x14ac:dyDescent="0.15"/>
  <cols>
    <col min="1" max="32" width="6.7109375" style="10" customWidth="1"/>
    <col min="33" max="16384" width="6.28515625" style="10"/>
  </cols>
  <sheetData>
    <row r="1" spans="1:29" s="2" customFormat="1" ht="12" customHeight="1" x14ac:dyDescent="0.15">
      <c r="A1" s="1" t="s">
        <v>190</v>
      </c>
    </row>
    <row r="2" spans="1:29" s="2" customFormat="1" ht="15" customHeight="1" x14ac:dyDescent="0.15"/>
    <row r="3" spans="1:29" s="3" customFormat="1" ht="22.5" customHeight="1" x14ac:dyDescent="0.15">
      <c r="A3" s="99" t="s">
        <v>448</v>
      </c>
      <c r="B3" s="99"/>
      <c r="C3" s="99"/>
      <c r="D3" s="99"/>
      <c r="E3" s="99"/>
      <c r="F3" s="99"/>
      <c r="G3" s="99"/>
      <c r="H3" s="99"/>
      <c r="I3" s="99"/>
      <c r="J3" s="99"/>
      <c r="K3" s="99"/>
      <c r="L3" s="103"/>
      <c r="M3" s="103"/>
      <c r="N3" s="103"/>
      <c r="O3" s="103"/>
      <c r="P3" s="2"/>
      <c r="Q3" s="2"/>
      <c r="R3" s="2"/>
    </row>
    <row r="4" spans="1:29" s="43" customFormat="1" ht="123.75" customHeight="1" x14ac:dyDescent="0.15">
      <c r="A4" s="39" t="s">
        <v>0</v>
      </c>
      <c r="B4" s="41" t="s">
        <v>320</v>
      </c>
      <c r="C4" s="41" t="s">
        <v>321</v>
      </c>
      <c r="D4" s="41" t="s">
        <v>179</v>
      </c>
      <c r="E4" s="41" t="s">
        <v>180</v>
      </c>
      <c r="F4" s="41" t="s">
        <v>184</v>
      </c>
      <c r="G4" s="41" t="s">
        <v>181</v>
      </c>
      <c r="H4" s="41" t="s">
        <v>322</v>
      </c>
      <c r="I4" s="41" t="s">
        <v>182</v>
      </c>
      <c r="J4" s="41" t="s">
        <v>183</v>
      </c>
      <c r="K4" s="42" t="s">
        <v>311</v>
      </c>
      <c r="L4" s="50"/>
      <c r="M4" s="50"/>
      <c r="N4" s="50"/>
      <c r="O4" s="50"/>
      <c r="P4" s="50"/>
      <c r="Q4" s="50"/>
      <c r="R4" s="50"/>
    </row>
    <row r="5" spans="1:29" s="2" customFormat="1" ht="12.75" customHeight="1" x14ac:dyDescent="0.15">
      <c r="A5" s="55">
        <v>385</v>
      </c>
      <c r="B5" s="57">
        <v>16</v>
      </c>
      <c r="C5" s="57">
        <v>33</v>
      </c>
      <c r="D5" s="57">
        <v>80</v>
      </c>
      <c r="E5" s="57">
        <v>23</v>
      </c>
      <c r="F5" s="57">
        <v>101</v>
      </c>
      <c r="G5" s="57">
        <v>26</v>
      </c>
      <c r="H5" s="57">
        <v>27</v>
      </c>
      <c r="I5" s="57">
        <v>25</v>
      </c>
      <c r="J5" s="57">
        <v>33</v>
      </c>
      <c r="K5" s="58">
        <v>21</v>
      </c>
    </row>
    <row r="6" spans="1:29" s="9" customFormat="1" ht="12.75" customHeight="1" x14ac:dyDescent="0.15">
      <c r="A6" s="5">
        <v>100</v>
      </c>
      <c r="B6" s="7">
        <v>4.1558441558441599</v>
      </c>
      <c r="C6" s="7">
        <v>8.5714285714285694</v>
      </c>
      <c r="D6" s="7">
        <v>20.7792207792208</v>
      </c>
      <c r="E6" s="7">
        <v>5.9740259740259702</v>
      </c>
      <c r="F6" s="7">
        <v>26.2337662337662</v>
      </c>
      <c r="G6" s="7">
        <v>6.7532467532467502</v>
      </c>
      <c r="H6" s="7">
        <v>7.0129870129870104</v>
      </c>
      <c r="I6" s="7">
        <v>6.4935064935064899</v>
      </c>
      <c r="J6" s="7">
        <v>8.5714285714285694</v>
      </c>
      <c r="K6" s="8">
        <v>5.4545454545454497</v>
      </c>
    </row>
    <row r="7" spans="1:29" ht="22.5" customHeight="1" x14ac:dyDescent="0.15"/>
    <row r="8" spans="1:29" ht="22.5" customHeight="1" x14ac:dyDescent="0.15">
      <c r="A8" s="10" t="s">
        <v>425</v>
      </c>
    </row>
    <row r="9" spans="1:29" s="3" customFormat="1" ht="22.5" customHeight="1" x14ac:dyDescent="0.15">
      <c r="A9" s="151" t="s">
        <v>449</v>
      </c>
      <c r="B9" s="159"/>
      <c r="C9" s="159"/>
      <c r="D9" s="159"/>
      <c r="E9" s="151" t="s">
        <v>395</v>
      </c>
      <c r="F9" s="159"/>
      <c r="G9" s="159"/>
      <c r="H9" s="159"/>
      <c r="I9" s="159"/>
      <c r="J9" s="151" t="s">
        <v>396</v>
      </c>
      <c r="K9" s="159"/>
      <c r="L9" s="159"/>
      <c r="M9" s="159"/>
      <c r="N9" s="151" t="s">
        <v>397</v>
      </c>
      <c r="O9" s="159"/>
      <c r="P9" s="159"/>
      <c r="Q9" s="159"/>
      <c r="R9" s="151" t="s">
        <v>398</v>
      </c>
      <c r="S9" s="159"/>
      <c r="T9" s="159"/>
      <c r="U9" s="159"/>
      <c r="V9" s="159"/>
      <c r="W9" s="151" t="s">
        <v>399</v>
      </c>
      <c r="X9" s="159"/>
      <c r="Y9" s="159"/>
      <c r="Z9" s="159"/>
    </row>
    <row r="10" spans="1:29" s="43" customFormat="1" ht="123.75" customHeight="1" x14ac:dyDescent="0.15">
      <c r="A10" s="39" t="s">
        <v>0</v>
      </c>
      <c r="B10" s="47" t="s">
        <v>23</v>
      </c>
      <c r="C10" s="45"/>
      <c r="E10" s="39" t="s">
        <v>0</v>
      </c>
      <c r="F10" s="47" t="s">
        <v>23</v>
      </c>
      <c r="G10" s="51"/>
      <c r="H10" s="51"/>
      <c r="J10" s="39" t="s">
        <v>0</v>
      </c>
      <c r="K10" s="47" t="s">
        <v>23</v>
      </c>
      <c r="L10" s="45"/>
      <c r="N10" s="39" t="s">
        <v>0</v>
      </c>
      <c r="O10" s="47" t="s">
        <v>22</v>
      </c>
      <c r="P10" s="45"/>
      <c r="R10" s="39" t="s">
        <v>0</v>
      </c>
      <c r="S10" s="47" t="s">
        <v>22</v>
      </c>
      <c r="T10" s="51"/>
      <c r="U10" s="51"/>
      <c r="W10" s="39" t="s">
        <v>0</v>
      </c>
      <c r="X10" s="47" t="s">
        <v>22</v>
      </c>
    </row>
    <row r="11" spans="1:29" s="2" customFormat="1" ht="12.75" customHeight="1" x14ac:dyDescent="0.15">
      <c r="A11" s="55">
        <v>347</v>
      </c>
      <c r="B11" s="63">
        <v>288</v>
      </c>
      <c r="C11" s="15"/>
      <c r="E11" s="55">
        <v>255</v>
      </c>
      <c r="F11" s="63">
        <v>257</v>
      </c>
      <c r="G11" s="13"/>
      <c r="H11" s="13"/>
      <c r="J11" s="55">
        <v>225</v>
      </c>
      <c r="K11" s="63">
        <v>37</v>
      </c>
      <c r="L11" s="15"/>
      <c r="N11" s="55">
        <v>319</v>
      </c>
      <c r="O11" s="63">
        <v>292</v>
      </c>
      <c r="P11" s="15"/>
      <c r="R11" s="55">
        <v>225</v>
      </c>
      <c r="S11" s="63">
        <v>40</v>
      </c>
      <c r="T11" s="13"/>
      <c r="U11" s="13"/>
      <c r="W11" s="55">
        <v>204</v>
      </c>
      <c r="X11" s="63">
        <v>17</v>
      </c>
    </row>
    <row r="12" spans="1:29" s="9" customFormat="1" ht="12.75" customHeight="1" x14ac:dyDescent="0.15">
      <c r="A12" s="5">
        <v>100</v>
      </c>
      <c r="B12" s="11">
        <v>0.82997118155619598</v>
      </c>
      <c r="C12" s="24"/>
      <c r="E12" s="5">
        <v>100</v>
      </c>
      <c r="F12" s="11">
        <v>1.0078431372548999</v>
      </c>
      <c r="G12" s="13"/>
      <c r="H12" s="13"/>
      <c r="J12" s="5">
        <v>100</v>
      </c>
      <c r="K12" s="11">
        <v>0.164444444444444</v>
      </c>
      <c r="L12" s="24"/>
      <c r="N12" s="5">
        <v>100</v>
      </c>
      <c r="O12" s="11">
        <v>0.91536050156739801</v>
      </c>
      <c r="P12" s="24"/>
      <c r="R12" s="5">
        <v>100</v>
      </c>
      <c r="S12" s="11">
        <v>0.17777777777777801</v>
      </c>
      <c r="T12" s="13"/>
      <c r="U12" s="13"/>
      <c r="W12" s="5">
        <v>100</v>
      </c>
      <c r="X12" s="11">
        <v>8.3333333333333301E-2</v>
      </c>
    </row>
    <row r="13" spans="1:29" ht="22.5" customHeight="1" x14ac:dyDescent="0.15">
      <c r="A13" s="156" t="s">
        <v>24</v>
      </c>
      <c r="B13" s="156"/>
      <c r="C13" s="156"/>
      <c r="D13" s="101"/>
      <c r="E13" s="156" t="s">
        <v>24</v>
      </c>
      <c r="F13" s="156"/>
      <c r="G13" s="156"/>
      <c r="H13" s="101"/>
      <c r="J13" s="156" t="s">
        <v>24</v>
      </c>
      <c r="K13" s="156"/>
      <c r="L13" s="156"/>
      <c r="M13" s="101"/>
      <c r="N13" s="156" t="s">
        <v>24</v>
      </c>
      <c r="O13" s="156"/>
      <c r="P13" s="156"/>
      <c r="Q13" s="101"/>
      <c r="R13" s="156" t="s">
        <v>24</v>
      </c>
      <c r="S13" s="156"/>
      <c r="T13" s="156"/>
      <c r="U13" s="101"/>
      <c r="W13" s="156" t="s">
        <v>24</v>
      </c>
      <c r="X13" s="156"/>
      <c r="Y13" s="156"/>
    </row>
    <row r="14" spans="1:29" ht="22.5" customHeight="1" x14ac:dyDescent="0.15">
      <c r="A14" s="94"/>
    </row>
    <row r="15" spans="1:29" s="3" customFormat="1" ht="22.5" customHeight="1" x14ac:dyDescent="0.15">
      <c r="A15" s="147" t="s">
        <v>195</v>
      </c>
      <c r="B15" s="158"/>
      <c r="C15" s="158"/>
      <c r="D15" s="158"/>
      <c r="F15" s="147" t="s">
        <v>196</v>
      </c>
      <c r="G15" s="147"/>
      <c r="H15" s="147"/>
      <c r="I15" s="147"/>
      <c r="K15" s="147" t="s">
        <v>197</v>
      </c>
      <c r="L15" s="147"/>
      <c r="M15" s="147"/>
      <c r="N15" s="147"/>
      <c r="P15" s="147" t="s">
        <v>198</v>
      </c>
      <c r="Q15" s="147"/>
      <c r="R15" s="147"/>
      <c r="S15" s="147"/>
      <c r="U15" s="147" t="s">
        <v>199</v>
      </c>
      <c r="V15" s="147"/>
      <c r="W15" s="147"/>
      <c r="X15" s="147"/>
      <c r="Z15" s="147" t="s">
        <v>200</v>
      </c>
      <c r="AA15" s="147"/>
      <c r="AB15" s="147"/>
      <c r="AC15" s="147"/>
    </row>
    <row r="16" spans="1:29" s="43" customFormat="1" ht="123.75" customHeight="1" x14ac:dyDescent="0.15">
      <c r="A16" s="39" t="s">
        <v>0</v>
      </c>
      <c r="B16" s="40" t="s">
        <v>51</v>
      </c>
      <c r="C16" s="41" t="s">
        <v>52</v>
      </c>
      <c r="D16" s="42" t="s">
        <v>3</v>
      </c>
      <c r="F16" s="39" t="s">
        <v>0</v>
      </c>
      <c r="G16" s="41" t="s">
        <v>51</v>
      </c>
      <c r="H16" s="41" t="s">
        <v>52</v>
      </c>
      <c r="I16" s="42" t="s">
        <v>3</v>
      </c>
      <c r="K16" s="39" t="s">
        <v>0</v>
      </c>
      <c r="L16" s="41" t="s">
        <v>51</v>
      </c>
      <c r="M16" s="41" t="s">
        <v>52</v>
      </c>
      <c r="N16" s="42" t="s">
        <v>3</v>
      </c>
      <c r="P16" s="39" t="s">
        <v>0</v>
      </c>
      <c r="Q16" s="41" t="s">
        <v>51</v>
      </c>
      <c r="R16" s="41" t="s">
        <v>52</v>
      </c>
      <c r="S16" s="42" t="s">
        <v>3</v>
      </c>
      <c r="U16" s="39" t="s">
        <v>0</v>
      </c>
      <c r="V16" s="41" t="s">
        <v>51</v>
      </c>
      <c r="W16" s="41" t="s">
        <v>52</v>
      </c>
      <c r="X16" s="42" t="s">
        <v>3</v>
      </c>
      <c r="Z16" s="39" t="s">
        <v>0</v>
      </c>
      <c r="AA16" s="41" t="s">
        <v>51</v>
      </c>
      <c r="AB16" s="41" t="s">
        <v>52</v>
      </c>
      <c r="AC16" s="42" t="s">
        <v>3</v>
      </c>
    </row>
    <row r="17" spans="1:29" s="2" customFormat="1" ht="12.75" customHeight="1" x14ac:dyDescent="0.15">
      <c r="A17" s="55">
        <v>385</v>
      </c>
      <c r="B17" s="56">
        <v>142</v>
      </c>
      <c r="C17" s="57">
        <v>205</v>
      </c>
      <c r="D17" s="58">
        <f>A17-SUM(B17:C17)</f>
        <v>38</v>
      </c>
      <c r="E17" s="64"/>
      <c r="F17" s="55">
        <v>142</v>
      </c>
      <c r="G17" s="57">
        <v>129</v>
      </c>
      <c r="H17" s="57">
        <v>9</v>
      </c>
      <c r="I17" s="58">
        <f>F17-SUM(G17:H17)</f>
        <v>4</v>
      </c>
      <c r="J17" s="64"/>
      <c r="K17" s="65">
        <v>129</v>
      </c>
      <c r="L17" s="66">
        <v>24</v>
      </c>
      <c r="M17" s="66">
        <v>83</v>
      </c>
      <c r="N17" s="58">
        <f>K17-SUM(L17:M17)</f>
        <v>22</v>
      </c>
      <c r="O17" s="64"/>
      <c r="P17" s="55">
        <v>385</v>
      </c>
      <c r="Q17" s="57">
        <v>108</v>
      </c>
      <c r="R17" s="57">
        <v>211</v>
      </c>
      <c r="S17" s="58">
        <f>P17-SUM(Q17:R17)</f>
        <v>66</v>
      </c>
      <c r="T17" s="64"/>
      <c r="U17" s="55">
        <v>108</v>
      </c>
      <c r="V17" s="57">
        <v>20</v>
      </c>
      <c r="W17" s="57">
        <v>82</v>
      </c>
      <c r="X17" s="58">
        <f>U17-SUM(V17:W17)</f>
        <v>6</v>
      </c>
      <c r="Y17" s="64"/>
      <c r="Z17" s="65">
        <v>20</v>
      </c>
      <c r="AA17" s="66">
        <v>6</v>
      </c>
      <c r="AB17" s="66">
        <v>11</v>
      </c>
      <c r="AC17" s="58">
        <f>Z17-SUM(AA17:AB17)</f>
        <v>3</v>
      </c>
    </row>
    <row r="18" spans="1:29" s="9" customFormat="1" ht="12.75" customHeight="1" x14ac:dyDescent="0.15">
      <c r="A18" s="5">
        <v>100</v>
      </c>
      <c r="B18" s="6">
        <f>B17/A17*100</f>
        <v>36.883116883116884</v>
      </c>
      <c r="C18" s="7">
        <f>C17/A17*100</f>
        <v>53.246753246753244</v>
      </c>
      <c r="D18" s="8">
        <f>D17/A17*100</f>
        <v>9.8701298701298708</v>
      </c>
      <c r="F18" s="5">
        <v>100</v>
      </c>
      <c r="G18" s="6">
        <f>G17/F17*100</f>
        <v>90.845070422535215</v>
      </c>
      <c r="H18" s="7">
        <f>H17/F17*100</f>
        <v>6.3380281690140841</v>
      </c>
      <c r="I18" s="8">
        <f>I17/F17*100</f>
        <v>2.8169014084507045</v>
      </c>
      <c r="K18" s="5">
        <v>100</v>
      </c>
      <c r="L18" s="6">
        <f>L17/K17*100</f>
        <v>18.604651162790699</v>
      </c>
      <c r="M18" s="7">
        <f>M17/K17*100</f>
        <v>64.341085271317837</v>
      </c>
      <c r="N18" s="8">
        <f>N17/K17*100</f>
        <v>17.054263565891471</v>
      </c>
      <c r="P18" s="5">
        <v>100</v>
      </c>
      <c r="Q18" s="6">
        <f>Q17/P17*100</f>
        <v>28.051948051948049</v>
      </c>
      <c r="R18" s="7">
        <f>R17/P17*100</f>
        <v>54.805194805194802</v>
      </c>
      <c r="S18" s="8">
        <f>S17/P17*100</f>
        <v>17.142857142857142</v>
      </c>
      <c r="U18" s="5">
        <v>100</v>
      </c>
      <c r="V18" s="6">
        <f>V17/U17*100</f>
        <v>18.518518518518519</v>
      </c>
      <c r="W18" s="7">
        <f>W17/U17*100</f>
        <v>75.925925925925924</v>
      </c>
      <c r="X18" s="8">
        <f>X17/U17*100</f>
        <v>5.5555555555555554</v>
      </c>
      <c r="Z18" s="5">
        <v>100</v>
      </c>
      <c r="AA18" s="6">
        <f>AA17/Z17*100</f>
        <v>30</v>
      </c>
      <c r="AB18" s="7">
        <f>AB17/Z17*100</f>
        <v>55.000000000000007</v>
      </c>
      <c r="AC18" s="8">
        <f>AC17/Z17*100</f>
        <v>15</v>
      </c>
    </row>
    <row r="20" spans="1:29" x14ac:dyDescent="0.15">
      <c r="C20" s="25"/>
      <c r="D20" s="25"/>
      <c r="E20" s="25"/>
      <c r="F20" s="25"/>
      <c r="G20" s="25"/>
    </row>
    <row r="25" spans="1:29" ht="12" x14ac:dyDescent="0.15">
      <c r="I25" s="93"/>
    </row>
  </sheetData>
  <mergeCells count="18">
    <mergeCell ref="W9:Z9"/>
    <mergeCell ref="R13:T13"/>
    <mergeCell ref="W13:Y13"/>
    <mergeCell ref="E13:G13"/>
    <mergeCell ref="A13:C13"/>
    <mergeCell ref="J13:L13"/>
    <mergeCell ref="N13:P13"/>
    <mergeCell ref="A9:D9"/>
    <mergeCell ref="E9:I9"/>
    <mergeCell ref="J9:M9"/>
    <mergeCell ref="N9:Q9"/>
    <mergeCell ref="R9:V9"/>
    <mergeCell ref="Z15:AC15"/>
    <mergeCell ref="A15:D15"/>
    <mergeCell ref="F15:I15"/>
    <mergeCell ref="K15:N15"/>
    <mergeCell ref="P15:S15"/>
    <mergeCell ref="U15:X15"/>
  </mergeCells>
  <phoneticPr fontId="2"/>
  <pageMargins left="0.70866141732283472" right="0.70866141732283472" top="0.74803149606299213" bottom="0.74803149606299213" header="0.31496062992125984" footer="0.31496062992125984"/>
  <pageSetup paperSize="9" scale="75" orientation="landscape" r:id="rId1"/>
  <headerFooter differentFirst="1">
    <oddFooter>&amp;C&amp;P ページ</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G25"/>
  <sheetViews>
    <sheetView zoomScaleNormal="100" zoomScaleSheetLayoutView="70" workbookViewId="0"/>
  </sheetViews>
  <sheetFormatPr defaultColWidth="6.28515625" defaultRowHeight="11.25" x14ac:dyDescent="0.15"/>
  <cols>
    <col min="1" max="32" width="6.7109375" style="10" customWidth="1"/>
    <col min="33" max="16384" width="6.28515625" style="10"/>
  </cols>
  <sheetData>
    <row r="1" spans="1:33" s="2" customFormat="1" ht="12" customHeight="1" x14ac:dyDescent="0.15">
      <c r="A1" s="1" t="s">
        <v>191</v>
      </c>
      <c r="H1" s="1"/>
    </row>
    <row r="2" spans="1:33" s="2" customFormat="1" ht="15" customHeight="1" x14ac:dyDescent="0.15"/>
    <row r="3" spans="1:33" s="3" customFormat="1" ht="22.5" customHeight="1" x14ac:dyDescent="0.15">
      <c r="A3" s="3" t="s">
        <v>450</v>
      </c>
      <c r="I3" s="3" t="s">
        <v>451</v>
      </c>
      <c r="T3" s="10"/>
      <c r="U3" s="10"/>
      <c r="V3" s="10"/>
      <c r="W3" s="10"/>
      <c r="X3" s="10"/>
      <c r="Y3" s="10"/>
      <c r="Z3" s="10"/>
      <c r="AA3" s="10"/>
      <c r="AB3" s="10"/>
    </row>
    <row r="4" spans="1:33" s="43" customFormat="1" ht="123.75" customHeight="1" x14ac:dyDescent="0.15">
      <c r="A4" s="104" t="s">
        <v>0</v>
      </c>
      <c r="B4" s="107" t="s">
        <v>53</v>
      </c>
      <c r="C4" s="107" t="s">
        <v>54</v>
      </c>
      <c r="D4" s="107" t="s">
        <v>55</v>
      </c>
      <c r="E4" s="107" t="s">
        <v>56</v>
      </c>
      <c r="F4" s="107" t="s">
        <v>2</v>
      </c>
      <c r="G4" s="105" t="s">
        <v>3</v>
      </c>
      <c r="I4" s="104" t="s">
        <v>236</v>
      </c>
      <c r="J4" s="106" t="s">
        <v>323</v>
      </c>
      <c r="K4" s="106" t="s">
        <v>400</v>
      </c>
      <c r="L4" s="106" t="s">
        <v>401</v>
      </c>
      <c r="M4" s="106" t="s">
        <v>324</v>
      </c>
      <c r="N4" s="107" t="s">
        <v>328</v>
      </c>
      <c r="O4" s="107" t="s">
        <v>325</v>
      </c>
      <c r="P4" s="107" t="s">
        <v>326</v>
      </c>
      <c r="Q4" s="107" t="s">
        <v>327</v>
      </c>
      <c r="R4" s="107" t="s">
        <v>185</v>
      </c>
      <c r="S4" s="105" t="s">
        <v>162</v>
      </c>
      <c r="T4" s="50"/>
      <c r="U4" s="50"/>
      <c r="V4" s="50"/>
      <c r="W4" s="50"/>
      <c r="X4" s="50"/>
      <c r="Y4" s="50"/>
      <c r="Z4" s="50"/>
      <c r="AA4" s="50"/>
      <c r="AB4" s="50"/>
    </row>
    <row r="5" spans="1:33" s="2" customFormat="1" ht="12.75" customHeight="1" x14ac:dyDescent="0.15">
      <c r="A5" s="55">
        <v>146</v>
      </c>
      <c r="B5" s="57">
        <v>27</v>
      </c>
      <c r="C5" s="57">
        <v>44</v>
      </c>
      <c r="D5" s="57">
        <v>17</v>
      </c>
      <c r="E5" s="57">
        <v>49</v>
      </c>
      <c r="F5" s="57">
        <v>0</v>
      </c>
      <c r="G5" s="58">
        <v>9</v>
      </c>
      <c r="I5" s="55">
        <v>385</v>
      </c>
      <c r="J5" s="56">
        <v>300</v>
      </c>
      <c r="K5" s="56">
        <v>20</v>
      </c>
      <c r="L5" s="56">
        <v>14</v>
      </c>
      <c r="M5" s="56">
        <v>175</v>
      </c>
      <c r="N5" s="57">
        <v>16</v>
      </c>
      <c r="O5" s="57">
        <v>15</v>
      </c>
      <c r="P5" s="57">
        <v>38</v>
      </c>
      <c r="Q5" s="57">
        <v>22</v>
      </c>
      <c r="R5" s="57">
        <v>65</v>
      </c>
      <c r="S5" s="58">
        <v>20</v>
      </c>
    </row>
    <row r="6" spans="1:33" s="9" customFormat="1" ht="12.75" customHeight="1" x14ac:dyDescent="0.15">
      <c r="A6" s="5">
        <v>100</v>
      </c>
      <c r="B6" s="7">
        <v>18.4931506849315</v>
      </c>
      <c r="C6" s="7">
        <v>30.136986301369902</v>
      </c>
      <c r="D6" s="7">
        <v>11.6438356164384</v>
      </c>
      <c r="E6" s="7">
        <v>33.561643835616401</v>
      </c>
      <c r="F6" s="7">
        <v>0</v>
      </c>
      <c r="G6" s="8">
        <v>6.1643835616438398</v>
      </c>
      <c r="I6" s="5">
        <v>100</v>
      </c>
      <c r="J6" s="6">
        <v>77.922077922077975</v>
      </c>
      <c r="K6" s="6">
        <v>5.1948051948051903</v>
      </c>
      <c r="L6" s="6">
        <v>3.6363636363636398</v>
      </c>
      <c r="M6" s="6">
        <v>45.454545454545503</v>
      </c>
      <c r="N6" s="7">
        <v>4.1558441558441599</v>
      </c>
      <c r="O6" s="7">
        <v>3.8961038961039001</v>
      </c>
      <c r="P6" s="7">
        <v>9.8701298701298708</v>
      </c>
      <c r="Q6" s="7">
        <v>5.71428571428571</v>
      </c>
      <c r="R6" s="7">
        <v>16.883116883116902</v>
      </c>
      <c r="S6" s="8">
        <v>5.1948051948051903</v>
      </c>
    </row>
    <row r="7" spans="1:33" ht="21.75" customHeight="1" x14ac:dyDescent="0.15">
      <c r="I7" s="21"/>
      <c r="J7" s="21"/>
      <c r="K7" s="21"/>
      <c r="L7" s="21"/>
      <c r="M7" s="21"/>
      <c r="N7" s="21"/>
      <c r="O7" s="21"/>
      <c r="P7" s="21"/>
      <c r="Q7" s="21"/>
      <c r="R7" s="21"/>
    </row>
    <row r="8" spans="1:33" s="3" customFormat="1" ht="22.5" customHeight="1" x14ac:dyDescent="0.15">
      <c r="A8" s="3" t="s">
        <v>201</v>
      </c>
      <c r="F8" s="3" t="s">
        <v>202</v>
      </c>
      <c r="N8" s="3" t="s">
        <v>203</v>
      </c>
    </row>
    <row r="9" spans="1:33" s="43" customFormat="1" ht="123.75" customHeight="1" x14ac:dyDescent="0.15">
      <c r="A9" s="39" t="s">
        <v>0</v>
      </c>
      <c r="B9" s="41" t="s">
        <v>57</v>
      </c>
      <c r="C9" s="41" t="s">
        <v>58</v>
      </c>
      <c r="D9" s="42" t="s">
        <v>3</v>
      </c>
      <c r="F9" s="39" t="s">
        <v>0</v>
      </c>
      <c r="G9" s="40" t="s">
        <v>59</v>
      </c>
      <c r="H9" s="41" t="s">
        <v>60</v>
      </c>
      <c r="I9" s="41" t="s">
        <v>61</v>
      </c>
      <c r="J9" s="41" t="s">
        <v>62</v>
      </c>
      <c r="K9" s="41" t="s">
        <v>63</v>
      </c>
      <c r="L9" s="42" t="s">
        <v>3</v>
      </c>
      <c r="N9" s="39" t="s">
        <v>0</v>
      </c>
      <c r="O9" s="41" t="s">
        <v>59</v>
      </c>
      <c r="P9" s="41" t="s">
        <v>60</v>
      </c>
      <c r="Q9" s="41" t="s">
        <v>61</v>
      </c>
      <c r="R9" s="41" t="s">
        <v>62</v>
      </c>
      <c r="S9" s="41" t="s">
        <v>63</v>
      </c>
      <c r="T9" s="42" t="s">
        <v>3</v>
      </c>
      <c r="Z9" s="49"/>
      <c r="AA9" s="49"/>
      <c r="AB9" s="49"/>
      <c r="AC9" s="49"/>
      <c r="AD9" s="49"/>
      <c r="AE9" s="49"/>
      <c r="AF9" s="49"/>
      <c r="AG9" s="49"/>
    </row>
    <row r="10" spans="1:33" s="2" customFormat="1" ht="12.75" customHeight="1" x14ac:dyDescent="0.15">
      <c r="A10" s="55">
        <v>300</v>
      </c>
      <c r="B10" s="57">
        <v>16</v>
      </c>
      <c r="C10" s="57">
        <v>161</v>
      </c>
      <c r="D10" s="58">
        <v>123</v>
      </c>
      <c r="F10" s="67">
        <v>16</v>
      </c>
      <c r="G10" s="68" t="s">
        <v>329</v>
      </c>
      <c r="H10" s="69">
        <v>1</v>
      </c>
      <c r="I10" s="69">
        <v>1</v>
      </c>
      <c r="J10" s="69">
        <v>9</v>
      </c>
      <c r="K10" s="69" t="s">
        <v>329</v>
      </c>
      <c r="L10" s="70">
        <v>6</v>
      </c>
      <c r="N10" s="67">
        <v>16</v>
      </c>
      <c r="O10" s="69">
        <v>1</v>
      </c>
      <c r="P10" s="69">
        <v>1</v>
      </c>
      <c r="Q10" s="69">
        <v>2</v>
      </c>
      <c r="R10" s="69">
        <v>3</v>
      </c>
      <c r="S10" s="69">
        <v>1</v>
      </c>
      <c r="T10" s="70">
        <v>9</v>
      </c>
    </row>
    <row r="11" spans="1:33" s="9" customFormat="1" ht="12.75" customHeight="1" x14ac:dyDescent="0.15">
      <c r="A11" s="5">
        <v>100</v>
      </c>
      <c r="B11" s="7">
        <v>5.3333333333333304</v>
      </c>
      <c r="C11" s="7">
        <v>53.6666666666667</v>
      </c>
      <c r="D11" s="8">
        <v>41</v>
      </c>
      <c r="F11" s="29">
        <v>100</v>
      </c>
      <c r="G11" s="30" t="s">
        <v>329</v>
      </c>
      <c r="H11" s="31">
        <v>6.25</v>
      </c>
      <c r="I11" s="31">
        <v>6.25</v>
      </c>
      <c r="J11" s="31">
        <v>56.25</v>
      </c>
      <c r="K11" s="31" t="s">
        <v>329</v>
      </c>
      <c r="L11" s="19">
        <v>37.5</v>
      </c>
      <c r="N11" s="29">
        <v>100</v>
      </c>
      <c r="O11" s="31">
        <v>6.25</v>
      </c>
      <c r="P11" s="31">
        <v>6.25</v>
      </c>
      <c r="Q11" s="31">
        <v>12.5</v>
      </c>
      <c r="R11" s="31">
        <v>18.75</v>
      </c>
      <c r="S11" s="31">
        <v>6.25</v>
      </c>
      <c r="T11" s="19">
        <v>56.25</v>
      </c>
    </row>
    <row r="12" spans="1:33" ht="22.5" customHeight="1" x14ac:dyDescent="0.15"/>
    <row r="13" spans="1:33" s="3" customFormat="1" ht="22.5" customHeight="1" x14ac:dyDescent="0.15">
      <c r="A13" s="3" t="s">
        <v>204</v>
      </c>
      <c r="G13" s="3" t="s">
        <v>205</v>
      </c>
      <c r="M13" s="3" t="s">
        <v>206</v>
      </c>
    </row>
    <row r="14" spans="1:33" s="43" customFormat="1" ht="123.75" customHeight="1" x14ac:dyDescent="0.15">
      <c r="A14" s="39" t="s">
        <v>0</v>
      </c>
      <c r="B14" s="40" t="s">
        <v>64</v>
      </c>
      <c r="C14" s="41" t="s">
        <v>65</v>
      </c>
      <c r="D14" s="41" t="s">
        <v>66</v>
      </c>
      <c r="E14" s="42" t="s">
        <v>3</v>
      </c>
      <c r="G14" s="39" t="s">
        <v>0</v>
      </c>
      <c r="H14" s="41" t="s">
        <v>64</v>
      </c>
      <c r="I14" s="41" t="s">
        <v>65</v>
      </c>
      <c r="J14" s="41" t="s">
        <v>66</v>
      </c>
      <c r="K14" s="42" t="s">
        <v>3</v>
      </c>
      <c r="M14" s="39" t="s">
        <v>0</v>
      </c>
      <c r="N14" s="41" t="s">
        <v>64</v>
      </c>
      <c r="O14" s="41" t="s">
        <v>65</v>
      </c>
      <c r="P14" s="41" t="s">
        <v>66</v>
      </c>
      <c r="Q14" s="42" t="s">
        <v>3</v>
      </c>
    </row>
    <row r="15" spans="1:33" s="2" customFormat="1" ht="12.75" customHeight="1" x14ac:dyDescent="0.15">
      <c r="A15" s="55">
        <v>385</v>
      </c>
      <c r="B15" s="56">
        <v>249</v>
      </c>
      <c r="C15" s="57">
        <v>59</v>
      </c>
      <c r="D15" s="57">
        <v>31</v>
      </c>
      <c r="E15" s="58">
        <v>46</v>
      </c>
      <c r="G15" s="55">
        <v>385</v>
      </c>
      <c r="H15" s="57">
        <v>79</v>
      </c>
      <c r="I15" s="57">
        <v>175</v>
      </c>
      <c r="J15" s="57">
        <v>51</v>
      </c>
      <c r="K15" s="58">
        <v>80</v>
      </c>
      <c r="M15" s="55">
        <v>385</v>
      </c>
      <c r="N15" s="57">
        <v>31</v>
      </c>
      <c r="O15" s="57">
        <v>135</v>
      </c>
      <c r="P15" s="57">
        <v>39</v>
      </c>
      <c r="Q15" s="58">
        <v>180</v>
      </c>
    </row>
    <row r="16" spans="1:33" s="9" customFormat="1" ht="12.75" customHeight="1" x14ac:dyDescent="0.15">
      <c r="A16" s="5">
        <v>100</v>
      </c>
      <c r="B16" s="6">
        <v>64.675324675324703</v>
      </c>
      <c r="C16" s="7">
        <v>15.324675324675299</v>
      </c>
      <c r="D16" s="7">
        <v>8.0519480519480506</v>
      </c>
      <c r="E16" s="8">
        <v>11.9480519480519</v>
      </c>
      <c r="G16" s="5">
        <v>100</v>
      </c>
      <c r="H16" s="7">
        <v>20.519480519480499</v>
      </c>
      <c r="I16" s="7">
        <v>45.454545454545503</v>
      </c>
      <c r="J16" s="7">
        <v>13.246753246753199</v>
      </c>
      <c r="K16" s="8">
        <v>20.7792207792208</v>
      </c>
      <c r="M16" s="5">
        <v>100</v>
      </c>
      <c r="N16" s="7">
        <v>8.0519480519480506</v>
      </c>
      <c r="O16" s="7">
        <v>35.064935064935099</v>
      </c>
      <c r="P16" s="7">
        <v>10.129870129870101</v>
      </c>
      <c r="Q16" s="8">
        <v>46.753246753246799</v>
      </c>
    </row>
    <row r="17" spans="1:19" ht="22.5" customHeight="1" x14ac:dyDescent="0.15"/>
    <row r="18" spans="1:19" s="3" customFormat="1" ht="22.5" customHeight="1" x14ac:dyDescent="0.15">
      <c r="A18" s="3" t="s">
        <v>469</v>
      </c>
      <c r="H18" s="3" t="s">
        <v>470</v>
      </c>
      <c r="O18" s="3" t="s">
        <v>471</v>
      </c>
    </row>
    <row r="19" spans="1:19" s="43" customFormat="1" ht="123.75" customHeight="1" x14ac:dyDescent="0.15">
      <c r="A19" s="39" t="s">
        <v>0</v>
      </c>
      <c r="B19" s="40" t="s">
        <v>64</v>
      </c>
      <c r="C19" s="41" t="s">
        <v>65</v>
      </c>
      <c r="D19" s="41" t="s">
        <v>66</v>
      </c>
      <c r="E19" s="42" t="s">
        <v>3</v>
      </c>
      <c r="F19" s="45"/>
      <c r="H19" s="39" t="s">
        <v>0</v>
      </c>
      <c r="I19" s="41" t="s">
        <v>64</v>
      </c>
      <c r="J19" s="41" t="s">
        <v>65</v>
      </c>
      <c r="K19" s="41" t="s">
        <v>66</v>
      </c>
      <c r="L19" s="42" t="s">
        <v>3</v>
      </c>
      <c r="M19" s="45"/>
      <c r="O19" s="39" t="s">
        <v>0</v>
      </c>
      <c r="P19" s="41" t="s">
        <v>64</v>
      </c>
      <c r="Q19" s="41" t="s">
        <v>65</v>
      </c>
      <c r="R19" s="41" t="s">
        <v>66</v>
      </c>
      <c r="S19" s="42" t="s">
        <v>3</v>
      </c>
    </row>
    <row r="20" spans="1:19" s="2" customFormat="1" ht="12.75" customHeight="1" x14ac:dyDescent="0.15">
      <c r="A20" s="55">
        <v>385</v>
      </c>
      <c r="B20" s="56">
        <v>166</v>
      </c>
      <c r="C20" s="57">
        <v>89</v>
      </c>
      <c r="D20" s="57">
        <v>52</v>
      </c>
      <c r="E20" s="58">
        <v>78</v>
      </c>
      <c r="F20" s="15"/>
      <c r="H20" s="55">
        <v>385</v>
      </c>
      <c r="I20" s="57">
        <v>53</v>
      </c>
      <c r="J20" s="57">
        <v>172</v>
      </c>
      <c r="K20" s="57">
        <v>59</v>
      </c>
      <c r="L20" s="58">
        <v>101</v>
      </c>
      <c r="M20" s="15"/>
      <c r="O20" s="55">
        <v>385</v>
      </c>
      <c r="P20" s="57">
        <v>18</v>
      </c>
      <c r="Q20" s="57">
        <v>132</v>
      </c>
      <c r="R20" s="57">
        <v>46</v>
      </c>
      <c r="S20" s="58">
        <v>189</v>
      </c>
    </row>
    <row r="21" spans="1:19" s="9" customFormat="1" ht="12.75" customHeight="1" x14ac:dyDescent="0.15">
      <c r="A21" s="5">
        <v>100</v>
      </c>
      <c r="B21" s="6">
        <v>43.116883116883102</v>
      </c>
      <c r="C21" s="7">
        <v>23.116883116883098</v>
      </c>
      <c r="D21" s="7">
        <v>13.5064935064935</v>
      </c>
      <c r="E21" s="8">
        <v>20.259740259740301</v>
      </c>
      <c r="F21" s="16"/>
      <c r="H21" s="5">
        <v>100</v>
      </c>
      <c r="I21" s="7">
        <v>13.7662337662338</v>
      </c>
      <c r="J21" s="7">
        <v>44.675324675324703</v>
      </c>
      <c r="K21" s="7">
        <v>15.324675324675299</v>
      </c>
      <c r="L21" s="8">
        <v>26.2337662337662</v>
      </c>
      <c r="M21" s="16"/>
      <c r="O21" s="5">
        <v>100</v>
      </c>
      <c r="P21" s="7">
        <v>4.6753246753246804</v>
      </c>
      <c r="Q21" s="7">
        <v>34.285714285714299</v>
      </c>
      <c r="R21" s="7">
        <v>11.9480519480519</v>
      </c>
      <c r="S21" s="8">
        <v>49.090909090909101</v>
      </c>
    </row>
    <row r="25" spans="1:19" ht="12" x14ac:dyDescent="0.15">
      <c r="I25" s="93"/>
    </row>
  </sheetData>
  <phoneticPr fontId="2"/>
  <pageMargins left="0.70866141732283472" right="0.70866141732283472" top="0.74803149606299213" bottom="0.74803149606299213" header="0.31496062992125984" footer="0.31496062992125984"/>
  <pageSetup paperSize="9" scale="67" orientation="landscape" r:id="rId1"/>
  <headerFooter differentFirst="1">
    <oddFooter>&amp;C&amp;P ページ</oddFooter>
  </headerFooter>
  <colBreaks count="1" manualBreakCount="1">
    <brk id="28" max="17"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W25"/>
  <sheetViews>
    <sheetView zoomScaleNormal="100" zoomScaleSheetLayoutView="70" workbookViewId="0"/>
  </sheetViews>
  <sheetFormatPr defaultColWidth="6.28515625" defaultRowHeight="11.25" x14ac:dyDescent="0.15"/>
  <cols>
    <col min="1" max="32" width="6.7109375" style="10" customWidth="1"/>
    <col min="33" max="16384" width="6.28515625" style="10"/>
  </cols>
  <sheetData>
    <row r="1" spans="1:23" s="2" customFormat="1" ht="12" customHeight="1" x14ac:dyDescent="0.15">
      <c r="A1" s="1" t="s">
        <v>190</v>
      </c>
    </row>
    <row r="2" spans="1:23" ht="15" customHeight="1" x14ac:dyDescent="0.15"/>
    <row r="3" spans="1:23" s="3" customFormat="1" ht="22.5" customHeight="1" x14ac:dyDescent="0.15">
      <c r="A3" s="151" t="s">
        <v>207</v>
      </c>
      <c r="B3" s="151"/>
      <c r="C3" s="151"/>
      <c r="D3" s="151"/>
      <c r="E3" s="151"/>
      <c r="F3" s="151"/>
      <c r="G3" s="3" t="s">
        <v>208</v>
      </c>
      <c r="M3" s="3" t="s">
        <v>209</v>
      </c>
    </row>
    <row r="4" spans="1:23" s="43" customFormat="1" ht="123.75" customHeight="1" x14ac:dyDescent="0.15">
      <c r="A4" s="39" t="s">
        <v>0</v>
      </c>
      <c r="B4" s="40" t="s">
        <v>141</v>
      </c>
      <c r="C4" s="41" t="s">
        <v>142</v>
      </c>
      <c r="D4" s="42" t="s">
        <v>3</v>
      </c>
      <c r="E4" s="45"/>
      <c r="G4" s="39" t="s">
        <v>0</v>
      </c>
      <c r="H4" s="41" t="s">
        <v>67</v>
      </c>
      <c r="I4" s="41" t="s">
        <v>68</v>
      </c>
      <c r="J4" s="42" t="s">
        <v>3</v>
      </c>
      <c r="K4" s="45"/>
      <c r="M4" s="39" t="s">
        <v>0</v>
      </c>
      <c r="N4" s="41" t="s">
        <v>69</v>
      </c>
      <c r="O4" s="41" t="s">
        <v>70</v>
      </c>
      <c r="P4" s="42" t="s">
        <v>3</v>
      </c>
    </row>
    <row r="5" spans="1:23" s="2" customFormat="1" ht="12.75" customHeight="1" x14ac:dyDescent="0.15">
      <c r="A5" s="55">
        <v>385</v>
      </c>
      <c r="B5" s="56">
        <v>262</v>
      </c>
      <c r="C5" s="57">
        <v>99</v>
      </c>
      <c r="D5" s="58">
        <v>24</v>
      </c>
      <c r="E5" s="15"/>
      <c r="G5" s="55">
        <v>385</v>
      </c>
      <c r="H5" s="57">
        <v>117</v>
      </c>
      <c r="I5" s="57">
        <v>186</v>
      </c>
      <c r="J5" s="58">
        <v>82</v>
      </c>
      <c r="K5" s="15"/>
      <c r="M5" s="55">
        <v>385</v>
      </c>
      <c r="N5" s="57">
        <v>127</v>
      </c>
      <c r="O5" s="57">
        <v>174</v>
      </c>
      <c r="P5" s="58">
        <v>84</v>
      </c>
    </row>
    <row r="6" spans="1:23" s="9" customFormat="1" ht="12.75" customHeight="1" x14ac:dyDescent="0.15">
      <c r="A6" s="5">
        <v>100</v>
      </c>
      <c r="B6" s="6">
        <v>68.051948051948003</v>
      </c>
      <c r="C6" s="7">
        <v>25.714285714285701</v>
      </c>
      <c r="D6" s="8">
        <v>6.2337662337662296</v>
      </c>
      <c r="E6" s="16"/>
      <c r="G6" s="5">
        <v>100</v>
      </c>
      <c r="H6" s="7">
        <v>30.3896103896104</v>
      </c>
      <c r="I6" s="7">
        <v>48.3116883116883</v>
      </c>
      <c r="J6" s="8">
        <v>21.2987012987013</v>
      </c>
      <c r="K6" s="16"/>
      <c r="M6" s="5">
        <v>100</v>
      </c>
      <c r="N6" s="7">
        <v>32.987012987013003</v>
      </c>
      <c r="O6" s="7">
        <v>45.194805194805198</v>
      </c>
      <c r="P6" s="8">
        <v>21.818181818181799</v>
      </c>
    </row>
    <row r="7" spans="1:23" ht="22.5" customHeight="1" x14ac:dyDescent="0.15"/>
    <row r="8" spans="1:23" s="3" customFormat="1" ht="22.5" customHeight="1" x14ac:dyDescent="0.15">
      <c r="A8" s="152" t="s">
        <v>210</v>
      </c>
      <c r="B8" s="152"/>
      <c r="C8" s="152"/>
      <c r="D8" s="152"/>
      <c r="E8" s="152"/>
      <c r="F8" s="3" t="s">
        <v>211</v>
      </c>
      <c r="M8" s="152" t="s">
        <v>212</v>
      </c>
      <c r="N8" s="152"/>
      <c r="O8" s="152"/>
      <c r="P8" s="152"/>
      <c r="Q8" s="152"/>
      <c r="R8" s="3" t="s">
        <v>213</v>
      </c>
    </row>
    <row r="9" spans="1:23" s="43" customFormat="1" ht="123.75" customHeight="1" x14ac:dyDescent="0.15">
      <c r="A9" s="39" t="s">
        <v>0</v>
      </c>
      <c r="B9" s="40" t="s">
        <v>71</v>
      </c>
      <c r="C9" s="41" t="s">
        <v>72</v>
      </c>
      <c r="D9" s="42" t="s">
        <v>3</v>
      </c>
      <c r="F9" s="39" t="s">
        <v>0</v>
      </c>
      <c r="G9" s="44" t="s">
        <v>330</v>
      </c>
      <c r="H9" s="41" t="s">
        <v>73</v>
      </c>
      <c r="I9" s="41" t="s">
        <v>74</v>
      </c>
      <c r="J9" s="41" t="s">
        <v>75</v>
      </c>
      <c r="K9" s="42" t="s">
        <v>3</v>
      </c>
      <c r="M9" s="39" t="s">
        <v>0</v>
      </c>
      <c r="N9" s="41" t="s">
        <v>71</v>
      </c>
      <c r="O9" s="41" t="s">
        <v>72</v>
      </c>
      <c r="P9" s="42" t="s">
        <v>3</v>
      </c>
      <c r="R9" s="39" t="s">
        <v>0</v>
      </c>
      <c r="S9" s="44" t="s">
        <v>330</v>
      </c>
      <c r="T9" s="41" t="s">
        <v>73</v>
      </c>
      <c r="U9" s="41" t="s">
        <v>74</v>
      </c>
      <c r="V9" s="41" t="s">
        <v>75</v>
      </c>
      <c r="W9" s="42" t="s">
        <v>3</v>
      </c>
    </row>
    <row r="10" spans="1:23" s="2" customFormat="1" ht="12.75" customHeight="1" x14ac:dyDescent="0.15">
      <c r="A10" s="55">
        <v>385</v>
      </c>
      <c r="B10" s="56">
        <v>64</v>
      </c>
      <c r="C10" s="57">
        <v>240</v>
      </c>
      <c r="D10" s="58">
        <v>81</v>
      </c>
      <c r="F10" s="55">
        <v>64</v>
      </c>
      <c r="G10" s="59">
        <v>3</v>
      </c>
      <c r="H10" s="57">
        <v>21</v>
      </c>
      <c r="I10" s="57">
        <v>16</v>
      </c>
      <c r="J10" s="57">
        <v>21</v>
      </c>
      <c r="K10" s="58">
        <v>3</v>
      </c>
      <c r="M10" s="55">
        <v>385</v>
      </c>
      <c r="N10" s="57">
        <v>31</v>
      </c>
      <c r="O10" s="57">
        <v>264</v>
      </c>
      <c r="P10" s="58">
        <v>90</v>
      </c>
      <c r="R10" s="55">
        <v>31</v>
      </c>
      <c r="S10" s="59">
        <v>2</v>
      </c>
      <c r="T10" s="57">
        <v>11</v>
      </c>
      <c r="U10" s="57">
        <v>9</v>
      </c>
      <c r="V10" s="57">
        <v>5</v>
      </c>
      <c r="W10" s="58">
        <v>4</v>
      </c>
    </row>
    <row r="11" spans="1:23" s="9" customFormat="1" ht="12.75" customHeight="1" x14ac:dyDescent="0.15">
      <c r="A11" s="5">
        <v>100</v>
      </c>
      <c r="B11" s="6">
        <v>16.6233766233766</v>
      </c>
      <c r="C11" s="7">
        <v>62.337662337662302</v>
      </c>
      <c r="D11" s="8">
        <v>21.038961038960998</v>
      </c>
      <c r="F11" s="5">
        <v>100</v>
      </c>
      <c r="G11" s="28">
        <v>4.6875</v>
      </c>
      <c r="H11" s="7">
        <v>32.8125</v>
      </c>
      <c r="I11" s="7">
        <v>25</v>
      </c>
      <c r="J11" s="7">
        <v>32.8125</v>
      </c>
      <c r="K11" s="8">
        <v>4.6875</v>
      </c>
      <c r="M11" s="5">
        <v>100</v>
      </c>
      <c r="N11" s="7">
        <v>8.0519480519480506</v>
      </c>
      <c r="O11" s="7">
        <v>68.571428571428598</v>
      </c>
      <c r="P11" s="8">
        <v>23.3766233766234</v>
      </c>
      <c r="R11" s="5">
        <v>100</v>
      </c>
      <c r="S11" s="28">
        <v>6.4516129032258096</v>
      </c>
      <c r="T11" s="7">
        <v>35.4838709677419</v>
      </c>
      <c r="U11" s="7">
        <v>29.0322580645161</v>
      </c>
      <c r="V11" s="7">
        <v>16.129032258064498</v>
      </c>
      <c r="W11" s="8">
        <v>12.9032258064516</v>
      </c>
    </row>
    <row r="12" spans="1:23" x14ac:dyDescent="0.15">
      <c r="F12" s="21"/>
      <c r="G12" s="21"/>
      <c r="H12" s="21"/>
      <c r="I12" s="21"/>
      <c r="J12" s="21"/>
      <c r="K12" s="21"/>
      <c r="R12" s="21"/>
      <c r="S12" s="21"/>
      <c r="T12" s="21"/>
      <c r="U12" s="21"/>
      <c r="V12" s="21"/>
      <c r="W12" s="21"/>
    </row>
    <row r="13" spans="1:23" x14ac:dyDescent="0.15">
      <c r="F13" s="21"/>
      <c r="G13" s="21"/>
      <c r="H13" s="21"/>
      <c r="I13" s="21"/>
      <c r="J13" s="21"/>
      <c r="K13" s="21"/>
      <c r="R13" s="21"/>
      <c r="S13" s="21"/>
      <c r="T13" s="21"/>
      <c r="U13" s="21"/>
      <c r="V13" s="21"/>
      <c r="W13" s="21"/>
    </row>
    <row r="25" spans="9:9" ht="12" x14ac:dyDescent="0.15">
      <c r="I25" s="93"/>
    </row>
  </sheetData>
  <mergeCells count="3">
    <mergeCell ref="A8:E8"/>
    <mergeCell ref="M8:Q8"/>
    <mergeCell ref="A3:F3"/>
  </mergeCells>
  <phoneticPr fontId="2"/>
  <pageMargins left="0.70866141732283472" right="0.70866141732283472" top="0.74803149606299213" bottom="0.74803149606299213" header="0.31496062992125984" footer="0.31496062992125984"/>
  <pageSetup paperSize="9" scale="90" orientation="landscape" r:id="rId1"/>
  <headerFooter differentFirst="1">
    <oddFooter>&amp;C&amp;P ページ</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C25"/>
  <sheetViews>
    <sheetView zoomScaleNormal="100" zoomScaleSheetLayoutView="70" workbookViewId="0"/>
  </sheetViews>
  <sheetFormatPr defaultColWidth="6.28515625" defaultRowHeight="11.25" x14ac:dyDescent="0.15"/>
  <cols>
    <col min="1" max="32" width="6.7109375" style="10" customWidth="1"/>
    <col min="33" max="16384" width="6.28515625" style="10"/>
  </cols>
  <sheetData>
    <row r="1" spans="1:29" s="2" customFormat="1" ht="12" customHeight="1" x14ac:dyDescent="0.15">
      <c r="A1" s="1" t="s">
        <v>189</v>
      </c>
    </row>
    <row r="2" spans="1:29" s="2" customFormat="1" ht="15" customHeight="1" x14ac:dyDescent="0.15">
      <c r="A2" s="1"/>
    </row>
    <row r="3" spans="1:29" s="3" customFormat="1" ht="22.5" customHeight="1" x14ac:dyDescent="0.15">
      <c r="A3" s="3" t="s">
        <v>452</v>
      </c>
      <c r="K3" s="3" t="s">
        <v>453</v>
      </c>
      <c r="U3" s="3" t="s">
        <v>251</v>
      </c>
    </row>
    <row r="4" spans="1:29" s="43" customFormat="1" ht="123.75" customHeight="1" x14ac:dyDescent="0.15">
      <c r="A4" s="39" t="s">
        <v>0</v>
      </c>
      <c r="B4" s="41" t="s">
        <v>76</v>
      </c>
      <c r="C4" s="41" t="s">
        <v>77</v>
      </c>
      <c r="D4" s="41" t="s">
        <v>78</v>
      </c>
      <c r="E4" s="41" t="s">
        <v>250</v>
      </c>
      <c r="F4" s="41" t="s">
        <v>79</v>
      </c>
      <c r="G4" s="41" t="s">
        <v>80</v>
      </c>
      <c r="H4" s="41" t="s">
        <v>81</v>
      </c>
      <c r="I4" s="42" t="s">
        <v>3</v>
      </c>
      <c r="K4" s="39" t="s">
        <v>0</v>
      </c>
      <c r="L4" s="40" t="s">
        <v>76</v>
      </c>
      <c r="M4" s="41" t="s">
        <v>77</v>
      </c>
      <c r="N4" s="41" t="s">
        <v>78</v>
      </c>
      <c r="O4" s="41" t="s">
        <v>250</v>
      </c>
      <c r="P4" s="41" t="s">
        <v>79</v>
      </c>
      <c r="Q4" s="41" t="s">
        <v>80</v>
      </c>
      <c r="R4" s="41" t="s">
        <v>81</v>
      </c>
      <c r="S4" s="42" t="s">
        <v>3</v>
      </c>
      <c r="U4" s="39" t="s">
        <v>0</v>
      </c>
      <c r="V4" s="41" t="s">
        <v>76</v>
      </c>
      <c r="W4" s="41" t="s">
        <v>77</v>
      </c>
      <c r="X4" s="41" t="s">
        <v>78</v>
      </c>
      <c r="Y4" s="41" t="s">
        <v>250</v>
      </c>
      <c r="Z4" s="41" t="s">
        <v>79</v>
      </c>
      <c r="AA4" s="41" t="s">
        <v>80</v>
      </c>
      <c r="AB4" s="41" t="s">
        <v>81</v>
      </c>
      <c r="AC4" s="42" t="s">
        <v>3</v>
      </c>
    </row>
    <row r="5" spans="1:29" s="2" customFormat="1" ht="12.75" customHeight="1" x14ac:dyDescent="0.15">
      <c r="A5" s="55">
        <v>385</v>
      </c>
      <c r="B5" s="57">
        <v>258</v>
      </c>
      <c r="C5" s="57">
        <v>26</v>
      </c>
      <c r="D5" s="57">
        <v>115</v>
      </c>
      <c r="E5" s="57">
        <v>56</v>
      </c>
      <c r="F5" s="57">
        <v>61</v>
      </c>
      <c r="G5" s="57">
        <v>62</v>
      </c>
      <c r="H5" s="57">
        <v>34</v>
      </c>
      <c r="I5" s="58">
        <v>31</v>
      </c>
      <c r="K5" s="55">
        <v>385</v>
      </c>
      <c r="L5" s="57">
        <v>51</v>
      </c>
      <c r="M5" s="57">
        <v>7</v>
      </c>
      <c r="N5" s="57">
        <v>7</v>
      </c>
      <c r="O5" s="57">
        <v>11</v>
      </c>
      <c r="P5" s="57">
        <v>26</v>
      </c>
      <c r="Q5" s="57">
        <v>244</v>
      </c>
      <c r="R5" s="57">
        <v>45</v>
      </c>
      <c r="S5" s="58">
        <v>45</v>
      </c>
      <c r="U5" s="55">
        <v>385</v>
      </c>
      <c r="V5" s="57">
        <v>52</v>
      </c>
      <c r="W5" s="57">
        <v>3</v>
      </c>
      <c r="X5" s="57">
        <v>11</v>
      </c>
      <c r="Y5" s="57">
        <v>5</v>
      </c>
      <c r="Z5" s="57">
        <v>33</v>
      </c>
      <c r="AA5" s="57">
        <v>227</v>
      </c>
      <c r="AB5" s="57">
        <v>60</v>
      </c>
      <c r="AC5" s="58">
        <v>46</v>
      </c>
    </row>
    <row r="6" spans="1:29" s="9" customFormat="1" ht="12.75" customHeight="1" x14ac:dyDescent="0.15">
      <c r="A6" s="5">
        <v>100</v>
      </c>
      <c r="B6" s="7">
        <v>67.01298701298694</v>
      </c>
      <c r="C6" s="7">
        <v>6.7532467532467502</v>
      </c>
      <c r="D6" s="7">
        <v>29.870129870129901</v>
      </c>
      <c r="E6" s="7">
        <v>14.545454545454501</v>
      </c>
      <c r="F6" s="7">
        <v>15.8441558441558</v>
      </c>
      <c r="G6" s="7">
        <v>16.103896103896101</v>
      </c>
      <c r="H6" s="7">
        <v>8.8311688311688297</v>
      </c>
      <c r="I6" s="8">
        <v>8.0519480519480506</v>
      </c>
      <c r="K6" s="5">
        <v>100</v>
      </c>
      <c r="L6" s="7">
        <v>13.246753246753251</v>
      </c>
      <c r="M6" s="7">
        <v>1.8181818181818199</v>
      </c>
      <c r="N6" s="7">
        <v>1.8181818181818199</v>
      </c>
      <c r="O6" s="7">
        <v>2.8571428571428599</v>
      </c>
      <c r="P6" s="7">
        <v>6.7532467532467502</v>
      </c>
      <c r="Q6" s="7">
        <v>63.3766233766234</v>
      </c>
      <c r="R6" s="7">
        <v>11.6883116883117</v>
      </c>
      <c r="S6" s="8">
        <v>11.6883116883117</v>
      </c>
      <c r="U6" s="5">
        <v>100</v>
      </c>
      <c r="V6" s="7">
        <v>13.506493506493509</v>
      </c>
      <c r="W6" s="7">
        <v>0.77922077922077904</v>
      </c>
      <c r="X6" s="7">
        <v>2.8571428571428599</v>
      </c>
      <c r="Y6" s="7">
        <v>1.2987012987013</v>
      </c>
      <c r="Z6" s="7">
        <v>8.5714285714285694</v>
      </c>
      <c r="AA6" s="7">
        <v>58.961038961039002</v>
      </c>
      <c r="AB6" s="7">
        <v>15.5844155844156</v>
      </c>
      <c r="AC6" s="8">
        <v>11.9480519480519</v>
      </c>
    </row>
    <row r="7" spans="1:29" ht="7.5" customHeight="1" x14ac:dyDescent="0.15">
      <c r="B7" s="160"/>
      <c r="C7" s="160"/>
      <c r="D7" s="160"/>
      <c r="E7" s="160"/>
      <c r="F7" s="160"/>
      <c r="G7" s="160"/>
      <c r="H7" s="160"/>
      <c r="I7" s="160"/>
      <c r="J7" s="160"/>
    </row>
    <row r="8" spans="1:29" s="3" customFormat="1" ht="22.5" customHeight="1" x14ac:dyDescent="0.15">
      <c r="A8" s="3" t="s">
        <v>252</v>
      </c>
      <c r="K8" s="3" t="s">
        <v>253</v>
      </c>
      <c r="U8" s="3" t="s">
        <v>254</v>
      </c>
    </row>
    <row r="9" spans="1:29" s="43" customFormat="1" ht="123.75" customHeight="1" x14ac:dyDescent="0.15">
      <c r="A9" s="39" t="s">
        <v>0</v>
      </c>
      <c r="B9" s="41" t="s">
        <v>76</v>
      </c>
      <c r="C9" s="41" t="s">
        <v>77</v>
      </c>
      <c r="D9" s="41" t="s">
        <v>78</v>
      </c>
      <c r="E9" s="41" t="s">
        <v>250</v>
      </c>
      <c r="F9" s="41" t="s">
        <v>79</v>
      </c>
      <c r="G9" s="41" t="s">
        <v>80</v>
      </c>
      <c r="H9" s="41" t="s">
        <v>81</v>
      </c>
      <c r="I9" s="42" t="s">
        <v>3</v>
      </c>
      <c r="K9" s="39" t="s">
        <v>0</v>
      </c>
      <c r="L9" s="40" t="s">
        <v>76</v>
      </c>
      <c r="M9" s="41" t="s">
        <v>77</v>
      </c>
      <c r="N9" s="41" t="s">
        <v>78</v>
      </c>
      <c r="O9" s="41" t="s">
        <v>250</v>
      </c>
      <c r="P9" s="41" t="s">
        <v>79</v>
      </c>
      <c r="Q9" s="41" t="s">
        <v>80</v>
      </c>
      <c r="R9" s="41" t="s">
        <v>81</v>
      </c>
      <c r="S9" s="42" t="s">
        <v>3</v>
      </c>
      <c r="U9" s="39" t="s">
        <v>0</v>
      </c>
      <c r="V9" s="41" t="s">
        <v>76</v>
      </c>
      <c r="W9" s="41" t="s">
        <v>77</v>
      </c>
      <c r="X9" s="41" t="s">
        <v>78</v>
      </c>
      <c r="Y9" s="41" t="s">
        <v>250</v>
      </c>
      <c r="Z9" s="41" t="s">
        <v>79</v>
      </c>
      <c r="AA9" s="41" t="s">
        <v>80</v>
      </c>
      <c r="AB9" s="41" t="s">
        <v>81</v>
      </c>
      <c r="AC9" s="42" t="s">
        <v>3</v>
      </c>
    </row>
    <row r="10" spans="1:29" s="2" customFormat="1" ht="12.75" customHeight="1" x14ac:dyDescent="0.15">
      <c r="A10" s="55">
        <v>385</v>
      </c>
      <c r="B10" s="57">
        <v>164</v>
      </c>
      <c r="C10" s="57">
        <v>23</v>
      </c>
      <c r="D10" s="57">
        <v>49</v>
      </c>
      <c r="E10" s="57">
        <v>40</v>
      </c>
      <c r="F10" s="57">
        <v>52</v>
      </c>
      <c r="G10" s="57">
        <v>134</v>
      </c>
      <c r="H10" s="57">
        <v>48</v>
      </c>
      <c r="I10" s="58">
        <v>39</v>
      </c>
      <c r="K10" s="55">
        <v>385</v>
      </c>
      <c r="L10" s="57">
        <v>195</v>
      </c>
      <c r="M10" s="57">
        <v>29</v>
      </c>
      <c r="N10" s="57">
        <v>19</v>
      </c>
      <c r="O10" s="57">
        <v>23</v>
      </c>
      <c r="P10" s="57">
        <v>124</v>
      </c>
      <c r="Q10" s="57">
        <v>104</v>
      </c>
      <c r="R10" s="57">
        <v>38</v>
      </c>
      <c r="S10" s="58">
        <v>48</v>
      </c>
      <c r="U10" s="55">
        <v>385</v>
      </c>
      <c r="V10" s="57">
        <v>183</v>
      </c>
      <c r="W10" s="57">
        <v>17</v>
      </c>
      <c r="X10" s="57">
        <v>80</v>
      </c>
      <c r="Y10" s="57">
        <v>52</v>
      </c>
      <c r="Z10" s="57">
        <v>34</v>
      </c>
      <c r="AA10" s="57">
        <v>124</v>
      </c>
      <c r="AB10" s="57">
        <v>37</v>
      </c>
      <c r="AC10" s="58">
        <v>41</v>
      </c>
    </row>
    <row r="11" spans="1:29" s="9" customFormat="1" ht="12.75" customHeight="1" x14ac:dyDescent="0.15">
      <c r="A11" s="5">
        <v>100</v>
      </c>
      <c r="B11" s="7">
        <v>42.597402597402571</v>
      </c>
      <c r="C11" s="7">
        <v>5.9740259740259702</v>
      </c>
      <c r="D11" s="7">
        <v>12.7272727272727</v>
      </c>
      <c r="E11" s="7">
        <v>10.3896103896104</v>
      </c>
      <c r="F11" s="7">
        <v>13.5064935064935</v>
      </c>
      <c r="G11" s="7">
        <v>34.805194805194802</v>
      </c>
      <c r="H11" s="7">
        <v>12.4675324675325</v>
      </c>
      <c r="I11" s="8">
        <v>10.129870129870101</v>
      </c>
      <c r="K11" s="5">
        <v>100</v>
      </c>
      <c r="L11" s="7">
        <v>50.649350649350644</v>
      </c>
      <c r="M11" s="7">
        <v>7.5324675324675301</v>
      </c>
      <c r="N11" s="7">
        <v>4.9350649350649398</v>
      </c>
      <c r="O11" s="7">
        <v>5.9740259740259702</v>
      </c>
      <c r="P11" s="7">
        <v>32.207792207792203</v>
      </c>
      <c r="Q11" s="7">
        <v>27.012987012987001</v>
      </c>
      <c r="R11" s="7">
        <v>9.8701298701298708</v>
      </c>
      <c r="S11" s="8">
        <v>12.4675324675325</v>
      </c>
      <c r="U11" s="5">
        <v>100</v>
      </c>
      <c r="V11" s="7">
        <v>47.53246753246755</v>
      </c>
      <c r="W11" s="7">
        <v>4.4155844155844202</v>
      </c>
      <c r="X11" s="7">
        <v>20.7792207792208</v>
      </c>
      <c r="Y11" s="7">
        <v>13.5064935064935</v>
      </c>
      <c r="Z11" s="7">
        <v>8.8311688311688297</v>
      </c>
      <c r="AA11" s="7">
        <v>32.207792207792203</v>
      </c>
      <c r="AB11" s="7">
        <v>9.6103896103896105</v>
      </c>
      <c r="AC11" s="8">
        <v>10.6493506493506</v>
      </c>
    </row>
    <row r="12" spans="1:29" ht="7.5" customHeight="1" x14ac:dyDescent="0.15"/>
    <row r="13" spans="1:29" s="3" customFormat="1" ht="11.25" customHeight="1" x14ac:dyDescent="0.15">
      <c r="A13" s="3" t="s">
        <v>258</v>
      </c>
      <c r="K13" s="3" t="s">
        <v>255</v>
      </c>
      <c r="U13" s="3" t="s">
        <v>256</v>
      </c>
    </row>
    <row r="14" spans="1:29" s="3" customFormat="1" ht="11.25" customHeight="1" x14ac:dyDescent="0.15">
      <c r="A14" s="3" t="s">
        <v>259</v>
      </c>
    </row>
    <row r="15" spans="1:29" s="43" customFormat="1" ht="123.75" customHeight="1" x14ac:dyDescent="0.15">
      <c r="A15" s="39" t="s">
        <v>0</v>
      </c>
      <c r="B15" s="41" t="s">
        <v>76</v>
      </c>
      <c r="C15" s="41" t="s">
        <v>77</v>
      </c>
      <c r="D15" s="41" t="s">
        <v>78</v>
      </c>
      <c r="E15" s="41" t="s">
        <v>250</v>
      </c>
      <c r="F15" s="41" t="s">
        <v>79</v>
      </c>
      <c r="G15" s="41" t="s">
        <v>80</v>
      </c>
      <c r="H15" s="41" t="s">
        <v>81</v>
      </c>
      <c r="I15" s="42" t="s">
        <v>3</v>
      </c>
      <c r="K15" s="39" t="s">
        <v>0</v>
      </c>
      <c r="L15" s="40" t="s">
        <v>76</v>
      </c>
      <c r="M15" s="41" t="s">
        <v>77</v>
      </c>
      <c r="N15" s="41" t="s">
        <v>78</v>
      </c>
      <c r="O15" s="41" t="s">
        <v>250</v>
      </c>
      <c r="P15" s="41" t="s">
        <v>79</v>
      </c>
      <c r="Q15" s="41" t="s">
        <v>80</v>
      </c>
      <c r="R15" s="41" t="s">
        <v>81</v>
      </c>
      <c r="S15" s="42" t="s">
        <v>3</v>
      </c>
      <c r="U15" s="39" t="s">
        <v>0</v>
      </c>
      <c r="V15" s="41" t="s">
        <v>76</v>
      </c>
      <c r="W15" s="41" t="s">
        <v>77</v>
      </c>
      <c r="X15" s="41" t="s">
        <v>78</v>
      </c>
      <c r="Y15" s="41" t="s">
        <v>250</v>
      </c>
      <c r="Z15" s="41" t="s">
        <v>79</v>
      </c>
      <c r="AA15" s="41" t="s">
        <v>80</v>
      </c>
      <c r="AB15" s="41" t="s">
        <v>81</v>
      </c>
      <c r="AC15" s="42" t="s">
        <v>3</v>
      </c>
    </row>
    <row r="16" spans="1:29" s="2" customFormat="1" ht="12.75" customHeight="1" x14ac:dyDescent="0.15">
      <c r="A16" s="55">
        <v>385</v>
      </c>
      <c r="B16" s="57">
        <v>53</v>
      </c>
      <c r="C16" s="57">
        <v>4</v>
      </c>
      <c r="D16" s="57">
        <v>9</v>
      </c>
      <c r="E16" s="57">
        <v>3</v>
      </c>
      <c r="F16" s="57">
        <v>37</v>
      </c>
      <c r="G16" s="57">
        <v>229</v>
      </c>
      <c r="H16" s="57">
        <v>57</v>
      </c>
      <c r="I16" s="58">
        <v>46</v>
      </c>
      <c r="K16" s="55">
        <v>385</v>
      </c>
      <c r="L16" s="57">
        <v>7</v>
      </c>
      <c r="M16" s="57">
        <v>0</v>
      </c>
      <c r="N16" s="57">
        <v>1</v>
      </c>
      <c r="O16" s="57">
        <v>3</v>
      </c>
      <c r="P16" s="57">
        <v>3</v>
      </c>
      <c r="Q16" s="57">
        <v>320</v>
      </c>
      <c r="R16" s="57">
        <v>15</v>
      </c>
      <c r="S16" s="58">
        <v>43</v>
      </c>
      <c r="U16" s="55">
        <v>385</v>
      </c>
      <c r="V16" s="57">
        <v>18</v>
      </c>
      <c r="W16" s="57">
        <v>1</v>
      </c>
      <c r="X16" s="57">
        <v>5</v>
      </c>
      <c r="Y16" s="57">
        <v>6</v>
      </c>
      <c r="Z16" s="57">
        <v>6</v>
      </c>
      <c r="AA16" s="57">
        <v>304</v>
      </c>
      <c r="AB16" s="57">
        <v>20</v>
      </c>
      <c r="AC16" s="58">
        <v>43</v>
      </c>
    </row>
    <row r="17" spans="1:29" s="9" customFormat="1" ht="12.75" customHeight="1" x14ac:dyDescent="0.15">
      <c r="A17" s="5">
        <v>100</v>
      </c>
      <c r="B17" s="7">
        <v>13.766233766233769</v>
      </c>
      <c r="C17" s="7">
        <v>1.03896103896104</v>
      </c>
      <c r="D17" s="7">
        <v>2.3376623376623402</v>
      </c>
      <c r="E17" s="7">
        <v>0.77922077922077904</v>
      </c>
      <c r="F17" s="7">
        <v>9.6103896103896105</v>
      </c>
      <c r="G17" s="7">
        <v>59.480519480519497</v>
      </c>
      <c r="H17" s="7">
        <v>14.8051948051948</v>
      </c>
      <c r="I17" s="8">
        <v>11.9480519480519</v>
      </c>
      <c r="K17" s="5">
        <v>100</v>
      </c>
      <c r="L17" s="7">
        <v>1.8181818181818181</v>
      </c>
      <c r="M17" s="7">
        <v>0</v>
      </c>
      <c r="N17" s="7">
        <v>0.25974025974025999</v>
      </c>
      <c r="O17" s="7">
        <v>0.77922077922077904</v>
      </c>
      <c r="P17" s="7">
        <v>0.77922077922077904</v>
      </c>
      <c r="Q17" s="7">
        <v>83.116883116883102</v>
      </c>
      <c r="R17" s="7">
        <v>3.8961038961039001</v>
      </c>
      <c r="S17" s="8">
        <v>11.168831168831201</v>
      </c>
      <c r="U17" s="5">
        <v>100</v>
      </c>
      <c r="V17" s="7">
        <v>4.6753246753246804</v>
      </c>
      <c r="W17" s="7">
        <v>0.25974025974025999</v>
      </c>
      <c r="X17" s="7">
        <v>1.2987012987013</v>
      </c>
      <c r="Y17" s="7">
        <v>1.5584415584415601</v>
      </c>
      <c r="Z17" s="7">
        <v>1.5584415584415601</v>
      </c>
      <c r="AA17" s="7">
        <v>78.961038961038994</v>
      </c>
      <c r="AB17" s="7">
        <v>5.1948051948051903</v>
      </c>
      <c r="AC17" s="8">
        <v>11.168831168831201</v>
      </c>
    </row>
    <row r="18" spans="1:29" ht="7.5" customHeight="1" x14ac:dyDescent="0.15"/>
    <row r="19" spans="1:29" s="3" customFormat="1" ht="22.5" customHeight="1" x14ac:dyDescent="0.15">
      <c r="A19" s="3" t="s">
        <v>257</v>
      </c>
      <c r="K19" s="3" t="s">
        <v>216</v>
      </c>
    </row>
    <row r="20" spans="1:29" s="43" customFormat="1" ht="123.75" customHeight="1" x14ac:dyDescent="0.15">
      <c r="A20" s="39" t="s">
        <v>0</v>
      </c>
      <c r="B20" s="41" t="s">
        <v>76</v>
      </c>
      <c r="C20" s="41" t="s">
        <v>77</v>
      </c>
      <c r="D20" s="41" t="s">
        <v>78</v>
      </c>
      <c r="E20" s="41" t="s">
        <v>250</v>
      </c>
      <c r="F20" s="41" t="s">
        <v>79</v>
      </c>
      <c r="G20" s="41" t="s">
        <v>80</v>
      </c>
      <c r="H20" s="41" t="s">
        <v>81</v>
      </c>
      <c r="I20" s="42" t="s">
        <v>3</v>
      </c>
      <c r="K20" s="39" t="s">
        <v>0</v>
      </c>
      <c r="L20" s="40" t="s">
        <v>85</v>
      </c>
      <c r="M20" s="41" t="s">
        <v>86</v>
      </c>
      <c r="N20" s="41" t="s">
        <v>87</v>
      </c>
      <c r="O20" s="41" t="s">
        <v>88</v>
      </c>
      <c r="P20" s="41" t="s">
        <v>89</v>
      </c>
      <c r="Q20" s="41" t="s">
        <v>90</v>
      </c>
      <c r="R20" s="42" t="s">
        <v>3</v>
      </c>
      <c r="S20" s="52"/>
      <c r="T20" s="52"/>
      <c r="U20" s="52"/>
      <c r="V20" s="52"/>
      <c r="W20" s="52"/>
      <c r="X20" s="52"/>
      <c r="Y20" s="52"/>
      <c r="Z20" s="52"/>
      <c r="AA20" s="52"/>
      <c r="AB20" s="52"/>
      <c r="AC20" s="52"/>
    </row>
    <row r="21" spans="1:29" s="2" customFormat="1" ht="12.75" customHeight="1" x14ac:dyDescent="0.15">
      <c r="A21" s="55">
        <v>385</v>
      </c>
      <c r="B21" s="57">
        <v>18</v>
      </c>
      <c r="C21" s="57">
        <v>5</v>
      </c>
      <c r="D21" s="57">
        <v>9</v>
      </c>
      <c r="E21" s="57">
        <v>2</v>
      </c>
      <c r="F21" s="57">
        <v>2</v>
      </c>
      <c r="G21" s="57">
        <v>297</v>
      </c>
      <c r="H21" s="57">
        <v>26</v>
      </c>
      <c r="I21" s="58">
        <v>44</v>
      </c>
      <c r="K21" s="65">
        <v>385</v>
      </c>
      <c r="L21" s="84">
        <v>76</v>
      </c>
      <c r="M21" s="66">
        <v>27</v>
      </c>
      <c r="N21" s="66">
        <v>56</v>
      </c>
      <c r="O21" s="66">
        <v>69</v>
      </c>
      <c r="P21" s="66">
        <v>56</v>
      </c>
      <c r="Q21" s="66">
        <v>75</v>
      </c>
      <c r="R21" s="85">
        <v>26</v>
      </c>
      <c r="S21" s="3"/>
      <c r="T21" s="3"/>
      <c r="U21" s="3"/>
      <c r="V21" s="3"/>
      <c r="W21" s="3"/>
      <c r="X21" s="3"/>
      <c r="Y21" s="3"/>
      <c r="Z21" s="3"/>
      <c r="AA21" s="3"/>
      <c r="AB21" s="3"/>
      <c r="AC21" s="3"/>
    </row>
    <row r="22" spans="1:29" s="9" customFormat="1" ht="12.75" customHeight="1" x14ac:dyDescent="0.15">
      <c r="A22" s="5">
        <v>100</v>
      </c>
      <c r="B22" s="7">
        <v>4.6753246753246778</v>
      </c>
      <c r="C22" s="7">
        <v>1.2987012987013</v>
      </c>
      <c r="D22" s="7">
        <v>2.3376623376623402</v>
      </c>
      <c r="E22" s="7">
        <v>0.51948051948051899</v>
      </c>
      <c r="F22" s="7">
        <v>0.51948051948051899</v>
      </c>
      <c r="G22" s="7">
        <v>77.142857142857096</v>
      </c>
      <c r="H22" s="7">
        <v>6.7532467532467502</v>
      </c>
      <c r="I22" s="8">
        <v>11.4285714285714</v>
      </c>
      <c r="K22" s="79">
        <v>100</v>
      </c>
      <c r="L22" s="86">
        <v>19.740259740259699</v>
      </c>
      <c r="M22" s="87">
        <v>7.0129870129870104</v>
      </c>
      <c r="N22" s="87">
        <v>14.545454545454501</v>
      </c>
      <c r="O22" s="87">
        <v>17.9220779220779</v>
      </c>
      <c r="P22" s="87">
        <v>14.545454545454501</v>
      </c>
      <c r="Q22" s="87">
        <v>19.480519480519501</v>
      </c>
      <c r="R22" s="88">
        <v>6.7532467532467502</v>
      </c>
      <c r="S22" s="3"/>
      <c r="T22" s="3"/>
      <c r="U22" s="3"/>
      <c r="V22" s="3"/>
      <c r="W22" s="3"/>
      <c r="X22" s="3"/>
      <c r="Y22" s="3"/>
      <c r="Z22" s="3"/>
      <c r="AA22" s="3"/>
      <c r="AB22" s="3"/>
      <c r="AC22" s="3"/>
    </row>
    <row r="25" spans="1:29" ht="12" x14ac:dyDescent="0.15">
      <c r="I25" s="93"/>
    </row>
  </sheetData>
  <mergeCells count="1">
    <mergeCell ref="B7:J7"/>
  </mergeCells>
  <phoneticPr fontId="2"/>
  <pageMargins left="0.70866141732283472" right="0.70866141732283472" top="0.74803149606299213" bottom="0.74803149606299213" header="0.31496062992125984" footer="0.31496062992125984"/>
  <pageSetup paperSize="9" scale="71" orientation="landscape" r:id="rId1"/>
  <headerFooter differentFirst="1">
    <oddFooter>&amp;C&amp;P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11</vt:i4>
      </vt:variant>
    </vt:vector>
  </HeadingPairs>
  <TitlesOfParts>
    <vt:vector size="34" baseType="lpstr">
      <vt:lpstr>フェイスシート①</vt:lpstr>
      <vt:lpstr>フェイスシート②</vt:lpstr>
      <vt:lpstr>問1～付問2-1</vt:lpstr>
      <vt:lpstr>問3～付問4-1</vt:lpstr>
      <vt:lpstr>【新設】問５～付問6-1</vt:lpstr>
      <vt:lpstr>問7～問8</vt:lpstr>
      <vt:lpstr>付問8-1～問10</vt:lpstr>
      <vt:lpstr>問10～問11</vt:lpstr>
      <vt:lpstr>問12</vt:lpstr>
      <vt:lpstr>付問12-1</vt:lpstr>
      <vt:lpstr>問13～付問13-1 </vt:lpstr>
      <vt:lpstr>問14～付問14-1</vt:lpstr>
      <vt:lpstr>問15</vt:lpstr>
      <vt:lpstr>問16～問18</vt:lpstr>
      <vt:lpstr>問19～問21</vt:lpstr>
      <vt:lpstr>問22</vt:lpstr>
      <vt:lpstr>【新設】問24</vt:lpstr>
      <vt:lpstr>問25～問26</vt:lpstr>
      <vt:lpstr>問27～問27</vt:lpstr>
      <vt:lpstr>【新設】28～問30</vt:lpstr>
      <vt:lpstr>【新設】問31</vt:lpstr>
      <vt:lpstr>【新設】問32</vt:lpstr>
      <vt:lpstr>【新設】問33</vt:lpstr>
      <vt:lpstr>【新設】問32!Print_Area</vt:lpstr>
      <vt:lpstr>フェイスシート①!Print_Area</vt:lpstr>
      <vt:lpstr>'付問12-1'!Print_Area</vt:lpstr>
      <vt:lpstr>'付問8-1～問10'!Print_Area</vt:lpstr>
      <vt:lpstr>'問1～付問2-1'!Print_Area</vt:lpstr>
      <vt:lpstr>'問10～問11'!Print_Area</vt:lpstr>
      <vt:lpstr>'問13～付問13-1 '!Print_Area</vt:lpstr>
      <vt:lpstr>問15!Print_Area</vt:lpstr>
      <vt:lpstr>'問25～問26'!Print_Area</vt:lpstr>
      <vt:lpstr>'問27～問27'!Print_Area</vt:lpstr>
      <vt:lpstr>'問3～付問4-1'!Print_Area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Ichimura101</cp:lastModifiedBy>
  <cp:lastPrinted>2021-04-15T06:16:25Z</cp:lastPrinted>
  <dcterms:created xsi:type="dcterms:W3CDTF">2015-10-29T08:07:14Z</dcterms:created>
  <dcterms:modified xsi:type="dcterms:W3CDTF">2022-12-09T05:04:00Z</dcterms:modified>
</cp:coreProperties>
</file>