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783" activeTab="0"/>
  </bookViews>
  <sheets>
    <sheet name="工事設計調書" sheetId="1" r:id="rId1"/>
  </sheets>
  <definedNames>
    <definedName name="_xlnm.Print_Area" localSheetId="0">'工事設計調書'!$A$1:$AH$35</definedName>
  </definedNames>
  <calcPr fullCalcOnLoad="1"/>
</workbook>
</file>

<file path=xl/comments1.xml><?xml version="1.0" encoding="utf-8"?>
<comments xmlns="http://schemas.openxmlformats.org/spreadsheetml/2006/main">
  <authors>
    <author>烏山総合支所街づくり部土木課</author>
  </authors>
  <commentList>
    <comment ref="C23" authorId="0">
      <text>
        <r>
          <rPr>
            <b/>
            <sz val="14"/>
            <color indexed="10"/>
            <rFont val="ＭＳ Ｐゴシック"/>
            <family val="3"/>
          </rPr>
          <t>合計（ただし’切り回し’は除く）</t>
        </r>
      </text>
    </comment>
    <comment ref="C24" authorId="0">
      <text>
        <r>
          <rPr>
            <b/>
            <sz val="14"/>
            <color indexed="10"/>
            <rFont val="ＭＳ Ｐゴシック"/>
            <family val="3"/>
          </rPr>
          <t>100円どまり</t>
        </r>
        <r>
          <rPr>
            <sz val="14"/>
            <color indexed="10"/>
            <rFont val="ＭＳ Ｐゴシック"/>
            <family val="3"/>
          </rPr>
          <t xml:space="preserve">
</t>
        </r>
      </text>
    </comment>
    <comment ref="C25" authorId="0">
      <text>
        <r>
          <rPr>
            <b/>
            <sz val="14"/>
            <color indexed="10"/>
            <rFont val="ＭＳ Ｐゴシック"/>
            <family val="3"/>
          </rPr>
          <t>工事基礎額+加算額</t>
        </r>
      </text>
    </comment>
    <comment ref="C26" authorId="0">
      <text>
        <r>
          <rPr>
            <b/>
            <sz val="14"/>
            <color indexed="10"/>
            <rFont val="ＭＳ Ｐゴシック"/>
            <family val="3"/>
          </rPr>
          <t>工事原価計の9割（or8割or5割）</t>
        </r>
      </text>
    </comment>
    <comment ref="C29" authorId="0">
      <text>
        <r>
          <rPr>
            <b/>
            <sz val="14"/>
            <color indexed="10"/>
            <rFont val="ＭＳ Ｐゴシック"/>
            <family val="3"/>
          </rPr>
          <t xml:space="preserve">切り回しの税込み金額
</t>
        </r>
      </text>
    </comment>
    <comment ref="C31" authorId="0">
      <text>
        <r>
          <rPr>
            <b/>
            <sz val="14"/>
            <color indexed="10"/>
            <rFont val="ＭＳ Ｐゴシック"/>
            <family val="3"/>
          </rPr>
          <t>100円どまり</t>
        </r>
      </text>
    </comment>
  </commentList>
</comments>
</file>

<file path=xl/sharedStrings.xml><?xml version="1.0" encoding="utf-8"?>
<sst xmlns="http://schemas.openxmlformats.org/spreadsheetml/2006/main" count="39" uniqueCount="36">
  <si>
    <t>月</t>
  </si>
  <si>
    <t>日</t>
  </si>
  <si>
    <t>工事設計調書</t>
  </si>
  <si>
    <t>助成額</t>
  </si>
  <si>
    <t>番号</t>
  </si>
  <si>
    <r>
      <t xml:space="preserve">工　　 </t>
    </r>
    <r>
      <rPr>
        <sz val="11"/>
        <rFont val="ＭＳ ゴシック"/>
        <family val="3"/>
      </rPr>
      <t xml:space="preserve"> </t>
    </r>
    <r>
      <rPr>
        <sz val="11"/>
        <rFont val="ＭＳ Ｐゴシック"/>
        <family val="3"/>
      </rPr>
      <t>種</t>
    </r>
  </si>
  <si>
    <t>形状・寸法</t>
  </si>
  <si>
    <t>単位</t>
  </si>
  <si>
    <t>数量</t>
  </si>
  <si>
    <t>単　価</t>
  </si>
  <si>
    <t>金　額</t>
  </si>
  <si>
    <t>工事基礎額</t>
  </si>
  <si>
    <r>
      <t>工</t>
    </r>
    <r>
      <rPr>
        <sz val="11"/>
        <rFont val="ＭＳ Ｐゴシック"/>
        <family val="3"/>
      </rPr>
      <t>事</t>
    </r>
    <r>
      <rPr>
        <sz val="11"/>
        <rFont val="ＭＳ Ｐゴシック"/>
        <family val="3"/>
      </rPr>
      <t>基</t>
    </r>
    <r>
      <rPr>
        <sz val="11"/>
        <rFont val="ＭＳ Ｐゴシック"/>
        <family val="3"/>
      </rPr>
      <t>礎</t>
    </r>
    <r>
      <rPr>
        <sz val="11"/>
        <rFont val="ＭＳ Ｐゴシック"/>
        <family val="3"/>
      </rPr>
      <t>額</t>
    </r>
  </si>
  <si>
    <r>
      <t>加</t>
    </r>
    <r>
      <rPr>
        <sz val="11"/>
        <rFont val="ＭＳ Ｐゴシック"/>
        <family val="3"/>
      </rPr>
      <t>算</t>
    </r>
    <r>
      <rPr>
        <sz val="11"/>
        <rFont val="ＭＳ Ｐゴシック"/>
        <family val="3"/>
      </rPr>
      <t>額</t>
    </r>
  </si>
  <si>
    <t>当該合計額</t>
  </si>
  <si>
    <r>
      <t>助</t>
    </r>
    <r>
      <rPr>
        <sz val="11"/>
        <rFont val="ＭＳ Ｐゴシック"/>
        <family val="3"/>
      </rPr>
      <t>成</t>
    </r>
    <r>
      <rPr>
        <sz val="11"/>
        <rFont val="ＭＳ Ｐゴシック"/>
        <family val="3"/>
      </rPr>
      <t>工</t>
    </r>
    <r>
      <rPr>
        <sz val="11"/>
        <rFont val="ＭＳ Ｐゴシック"/>
        <family val="3"/>
      </rPr>
      <t>事</t>
    </r>
    <r>
      <rPr>
        <sz val="11"/>
        <rFont val="ＭＳ Ｐゴシック"/>
        <family val="3"/>
      </rPr>
      <t>原</t>
    </r>
    <r>
      <rPr>
        <sz val="11"/>
        <rFont val="ＭＳ Ｐゴシック"/>
        <family val="3"/>
      </rPr>
      <t>価</t>
    </r>
    <r>
      <rPr>
        <sz val="11"/>
        <rFont val="ＭＳ Ｐゴシック"/>
        <family val="3"/>
      </rPr>
      <t>計</t>
    </r>
  </si>
  <si>
    <t>──────</t>
  </si>
  <si>
    <t>8割助成</t>
  </si>
  <si>
    <r>
      <t>消</t>
    </r>
    <r>
      <rPr>
        <sz val="11"/>
        <rFont val="ＭＳ Ｐゴシック"/>
        <family val="3"/>
      </rPr>
      <t>費</t>
    </r>
    <r>
      <rPr>
        <sz val="11"/>
        <rFont val="ＭＳ Ｐゴシック"/>
        <family val="3"/>
      </rPr>
      <t>税</t>
    </r>
    <r>
      <rPr>
        <sz val="11"/>
        <rFont val="ＭＳ Ｐゴシック"/>
        <family val="3"/>
      </rPr>
      <t>相</t>
    </r>
    <r>
      <rPr>
        <sz val="11"/>
        <rFont val="ＭＳ Ｐゴシック"/>
        <family val="3"/>
      </rPr>
      <t>当</t>
    </r>
    <r>
      <rPr>
        <sz val="11"/>
        <rFont val="ＭＳ Ｐゴシック"/>
        <family val="3"/>
      </rPr>
      <t>額</t>
    </r>
  </si>
  <si>
    <t>小計</t>
  </si>
  <si>
    <r>
      <t>障</t>
    </r>
    <r>
      <rPr>
        <sz val="11"/>
        <rFont val="ＭＳ ゴシック"/>
        <family val="3"/>
      </rPr>
      <t>害</t>
    </r>
    <r>
      <rPr>
        <sz val="11"/>
        <rFont val="ＭＳ ゴシック"/>
        <family val="3"/>
      </rPr>
      <t>物</t>
    </r>
    <r>
      <rPr>
        <sz val="11"/>
        <rFont val="ＭＳ ゴシック"/>
        <family val="3"/>
      </rPr>
      <t>切</t>
    </r>
    <r>
      <rPr>
        <sz val="11"/>
        <rFont val="ＭＳ ゴシック"/>
        <family val="3"/>
      </rPr>
      <t>り</t>
    </r>
    <r>
      <rPr>
        <sz val="11"/>
        <rFont val="ＭＳ ゴシック"/>
        <family val="3"/>
      </rPr>
      <t>回</t>
    </r>
    <r>
      <rPr>
        <sz val="11"/>
        <rFont val="ＭＳ ゴシック"/>
        <family val="3"/>
      </rPr>
      <t>し</t>
    </r>
  </si>
  <si>
    <r>
      <t>総</t>
    </r>
    <r>
      <rPr>
        <sz val="11"/>
        <rFont val="ＭＳ Ｐゴシック"/>
        <family val="3"/>
      </rPr>
      <t>計</t>
    </r>
  </si>
  <si>
    <t>私道助成確定額</t>
  </si>
  <si>
    <t>（備考）</t>
  </si>
  <si>
    <r>
      <t xml:space="preserve">確 </t>
    </r>
    <r>
      <rPr>
        <sz val="11"/>
        <rFont val="ＭＳ Ｐゴシック"/>
        <family val="3"/>
      </rPr>
      <t>認</t>
    </r>
  </si>
  <si>
    <t>（基礎額＝</t>
  </si>
  <si>
    <t>）×</t>
  </si>
  <si>
    <t>－</t>
  </si>
  <si>
    <t>×　（基礎額＝</t>
  </si>
  <si>
    <t>）</t>
  </si>
  <si>
    <t>＝</t>
  </si>
  <si>
    <t>調査年月日</t>
  </si>
  <si>
    <t>調査員職氏名</t>
  </si>
  <si>
    <t>㊞</t>
  </si>
  <si>
    <t>年</t>
  </si>
  <si>
    <r>
      <t>加算額　※基礎額が10,000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000円未満の場合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</si>
</sst>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#,##0_);[Red]\(#,##0\)"/>
    <numFmt numFmtId="182" formatCode="0.000"/>
    <numFmt numFmtId="183" formatCode=";;"/>
    <numFmt numFmtId="184" formatCode="#,##0_ "/>
    <numFmt numFmtId="185" formatCode="#,##0.00_ "/>
    <numFmt numFmtId="186" formatCode="[$-411]ggge&quot;年&quot;m&quot;月&quot;d&quot;日&quot;;@"/>
    <numFmt numFmtId="187" formatCode="0.00_ "/>
    <numFmt numFmtId="188" formatCode="0.0_ "/>
    <numFmt numFmtId="189" formatCode="0_ "/>
  </numFmts>
  <fonts count="5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10"/>
      <name val="ＭＳ ゴシック"/>
      <family val="3"/>
    </font>
    <font>
      <sz val="6"/>
      <name val="ＭＳ ゴシック"/>
      <family val="3"/>
    </font>
    <font>
      <b/>
      <sz val="16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10" xfId="61" applyFont="1" applyBorder="1" applyAlignment="1">
      <alignment horizontal="right" vertical="center"/>
      <protection/>
    </xf>
    <xf numFmtId="0" fontId="8" fillId="0" borderId="11" xfId="61" applyFont="1" applyBorder="1" applyAlignment="1">
      <alignment vertical="center"/>
      <protection/>
    </xf>
    <xf numFmtId="0" fontId="10" fillId="0" borderId="12" xfId="61" applyFont="1" applyBorder="1" applyAlignment="1">
      <alignment horizontal="distributed" vertical="center" indent="10"/>
      <protection/>
    </xf>
    <xf numFmtId="0" fontId="10" fillId="0" borderId="13" xfId="61" applyFont="1" applyBorder="1" applyAlignment="1">
      <alignment horizontal="distributed" vertical="center" indent="10"/>
      <protection/>
    </xf>
    <xf numFmtId="0" fontId="8" fillId="0" borderId="0" xfId="61" applyFont="1" applyAlignme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Border="1" applyAlignment="1">
      <alignment horizontal="left" vertical="center" shrinkToFit="1"/>
      <protection/>
    </xf>
    <xf numFmtId="0" fontId="0" fillId="0" borderId="14" xfId="61" applyFont="1" applyBorder="1" applyAlignment="1">
      <alignment vertical="center"/>
      <protection/>
    </xf>
    <xf numFmtId="0" fontId="0" fillId="0" borderId="15" xfId="61" applyFont="1" applyBorder="1" applyAlignment="1">
      <alignment vertical="center"/>
      <protection/>
    </xf>
    <xf numFmtId="0" fontId="8" fillId="0" borderId="10" xfId="61" applyFont="1" applyBorder="1" applyAlignment="1">
      <alignment vertical="center"/>
      <protection/>
    </xf>
    <xf numFmtId="0" fontId="2" fillId="0" borderId="10" xfId="61" applyFont="1" applyBorder="1" applyAlignment="1">
      <alignment vertical="center" wrapText="1"/>
      <protection/>
    </xf>
    <xf numFmtId="0" fontId="1" fillId="0" borderId="14" xfId="61" applyBorder="1" applyAlignment="1">
      <alignment vertical="center"/>
      <protection/>
    </xf>
    <xf numFmtId="0" fontId="1" fillId="0" borderId="15" xfId="61" applyBorder="1" applyAlignment="1">
      <alignment vertical="center"/>
      <protection/>
    </xf>
    <xf numFmtId="3" fontId="9" fillId="0" borderId="0" xfId="61" applyNumberFormat="1" applyFont="1" applyBorder="1" applyAlignment="1">
      <alignment horizontal="center" vertical="center"/>
      <protection/>
    </xf>
    <xf numFmtId="0" fontId="1" fillId="0" borderId="0" xfId="61" applyAlignment="1">
      <alignment horizont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17" xfId="61" applyFont="1" applyBorder="1" applyAlignment="1">
      <alignment vertical="center"/>
      <protection/>
    </xf>
    <xf numFmtId="0" fontId="9" fillId="0" borderId="0" xfId="61" applyFont="1" applyBorder="1" applyAlignment="1">
      <alignment horizontal="right" vertical="center"/>
      <protection/>
    </xf>
    <xf numFmtId="3" fontId="9" fillId="0" borderId="0" xfId="61" applyNumberFormat="1" applyFont="1" applyBorder="1" applyAlignment="1">
      <alignment horizontal="left" vertical="center"/>
      <protection/>
    </xf>
    <xf numFmtId="0" fontId="1" fillId="0" borderId="0" xfId="61" applyBorder="1" applyAlignment="1">
      <alignment horizont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vertical="center"/>
      <protection/>
    </xf>
    <xf numFmtId="49" fontId="0" fillId="0" borderId="15" xfId="61" applyNumberFormat="1" applyFont="1" applyBorder="1" applyAlignment="1">
      <alignment horizontal="center" vertical="center"/>
      <protection/>
    </xf>
    <xf numFmtId="49" fontId="0" fillId="0" borderId="10" xfId="61" applyNumberFormat="1" applyFont="1" applyBorder="1" applyAlignment="1">
      <alignment horizontal="center" vertical="center"/>
      <protection/>
    </xf>
    <xf numFmtId="0" fontId="1" fillId="0" borderId="0" xfId="61">
      <alignment/>
      <protection/>
    </xf>
    <xf numFmtId="0" fontId="1" fillId="0" borderId="0" xfId="61" applyBorder="1">
      <alignment/>
      <protection/>
    </xf>
    <xf numFmtId="0" fontId="1" fillId="0" borderId="0" xfId="61" applyBorder="1" applyAlignment="1">
      <alignment horizontal="left"/>
      <protection/>
    </xf>
    <xf numFmtId="38" fontId="9" fillId="0" borderId="0" xfId="49" applyFont="1" applyBorder="1" applyAlignment="1">
      <alignment horizontal="center" vertical="center"/>
    </xf>
    <xf numFmtId="0" fontId="0" fillId="0" borderId="15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left" vertical="center" wrapText="1"/>
      <protection/>
    </xf>
    <xf numFmtId="0" fontId="8" fillId="0" borderId="15" xfId="61" applyFont="1" applyBorder="1" applyAlignment="1">
      <alignment horizontal="left" vertical="center" wrapText="1"/>
      <protection/>
    </xf>
    <xf numFmtId="0" fontId="8" fillId="0" borderId="10" xfId="61" applyFont="1" applyBorder="1" applyAlignment="1">
      <alignment horizontal="left" vertical="center" wrapText="1"/>
      <protection/>
    </xf>
    <xf numFmtId="0" fontId="10" fillId="0" borderId="12" xfId="61" applyFont="1" applyBorder="1" applyAlignment="1">
      <alignment horizontal="distributed" vertical="center"/>
      <protection/>
    </xf>
    <xf numFmtId="38" fontId="0" fillId="0" borderId="14" xfId="49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0" fontId="0" fillId="0" borderId="14" xfId="61" applyFont="1" applyBorder="1" applyAlignment="1">
      <alignment horizontal="right" vertical="center"/>
      <protection/>
    </xf>
    <xf numFmtId="0" fontId="0" fillId="0" borderId="15" xfId="61" applyFont="1" applyBorder="1" applyAlignment="1">
      <alignment horizontal="right" vertical="center"/>
      <protection/>
    </xf>
    <xf numFmtId="0" fontId="0" fillId="0" borderId="10" xfId="61" applyFont="1" applyBorder="1" applyAlignment="1">
      <alignment horizontal="right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38" fontId="7" fillId="0" borderId="15" xfId="49" applyFont="1" applyBorder="1" applyAlignment="1">
      <alignment horizontal="right" vertical="center"/>
    </xf>
    <xf numFmtId="38" fontId="7" fillId="0" borderId="10" xfId="49" applyFont="1" applyBorder="1" applyAlignment="1">
      <alignment horizontal="right" vertical="center"/>
    </xf>
    <xf numFmtId="0" fontId="0" fillId="0" borderId="14" xfId="61" applyFont="1" applyFill="1" applyBorder="1" applyAlignment="1">
      <alignment horizontal="left" vertical="center"/>
      <protection/>
    </xf>
    <xf numFmtId="0" fontId="0" fillId="0" borderId="15" xfId="61" applyFont="1" applyFill="1" applyBorder="1" applyAlignment="1">
      <alignment horizontal="left" vertical="center"/>
      <protection/>
    </xf>
    <xf numFmtId="0" fontId="0" fillId="0" borderId="15" xfId="61" applyFont="1" applyBorder="1" applyAlignment="1">
      <alignment horizontal="center" vertical="center"/>
      <protection/>
    </xf>
    <xf numFmtId="188" fontId="0" fillId="0" borderId="14" xfId="61" applyNumberFormat="1" applyFont="1" applyBorder="1" applyAlignment="1">
      <alignment horizontal="right" vertical="center"/>
      <protection/>
    </xf>
    <xf numFmtId="188" fontId="0" fillId="0" borderId="15" xfId="61" applyNumberFormat="1" applyFont="1" applyBorder="1" applyAlignment="1">
      <alignment horizontal="right" vertical="center"/>
      <protection/>
    </xf>
    <xf numFmtId="188" fontId="0" fillId="0" borderId="10" xfId="61" applyNumberFormat="1" applyFont="1" applyBorder="1" applyAlignment="1">
      <alignment horizontal="right" vertical="center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/>
      <protection/>
    </xf>
    <xf numFmtId="189" fontId="7" fillId="0" borderId="14" xfId="61" applyNumberFormat="1" applyFont="1" applyBorder="1" applyAlignment="1">
      <alignment horizontal="right" vertical="center"/>
      <protection/>
    </xf>
    <xf numFmtId="189" fontId="7" fillId="0" borderId="15" xfId="61" applyNumberFormat="1" applyFont="1" applyBorder="1" applyAlignment="1">
      <alignment horizontal="right" vertical="center"/>
      <protection/>
    </xf>
    <xf numFmtId="189" fontId="7" fillId="0" borderId="10" xfId="61" applyNumberFormat="1" applyFont="1" applyBorder="1" applyAlignment="1">
      <alignment horizontal="right" vertical="center"/>
      <protection/>
    </xf>
    <xf numFmtId="0" fontId="15" fillId="0" borderId="14" xfId="61" applyFont="1" applyBorder="1" applyAlignment="1">
      <alignment horizontal="left" vertical="center" wrapText="1"/>
      <protection/>
    </xf>
    <xf numFmtId="0" fontId="15" fillId="0" borderId="15" xfId="61" applyFont="1" applyBorder="1" applyAlignment="1">
      <alignment horizontal="left" vertical="center" wrapText="1"/>
      <protection/>
    </xf>
    <xf numFmtId="0" fontId="15" fillId="0" borderId="10" xfId="61" applyFont="1" applyBorder="1" applyAlignment="1">
      <alignment horizontal="left" vertical="center" wrapText="1"/>
      <protection/>
    </xf>
    <xf numFmtId="0" fontId="16" fillId="0" borderId="14" xfId="61" applyFont="1" applyBorder="1" applyAlignment="1">
      <alignment horizontal="center" vertical="center"/>
      <protection/>
    </xf>
    <xf numFmtId="0" fontId="16" fillId="0" borderId="10" xfId="61" applyFont="1" applyBorder="1" applyAlignment="1">
      <alignment horizontal="center" vertical="center"/>
      <protection/>
    </xf>
    <xf numFmtId="38" fontId="7" fillId="0" borderId="14" xfId="49" applyFont="1" applyBorder="1" applyAlignment="1">
      <alignment horizontal="right" vertical="center"/>
    </xf>
    <xf numFmtId="188" fontId="7" fillId="0" borderId="14" xfId="61" applyNumberFormat="1" applyFont="1" applyBorder="1" applyAlignment="1">
      <alignment horizontal="right" vertical="center"/>
      <protection/>
    </xf>
    <xf numFmtId="188" fontId="7" fillId="0" borderId="15" xfId="61" applyNumberFormat="1" applyFont="1" applyBorder="1" applyAlignment="1">
      <alignment horizontal="right" vertical="center"/>
      <protection/>
    </xf>
    <xf numFmtId="188" fontId="7" fillId="0" borderId="10" xfId="61" applyNumberFormat="1" applyFont="1" applyBorder="1" applyAlignment="1">
      <alignment horizontal="right" vertical="center"/>
      <protection/>
    </xf>
    <xf numFmtId="0" fontId="0" fillId="0" borderId="14" xfId="61" applyFont="1" applyBorder="1" applyAlignment="1">
      <alignment horizontal="distributed" vertical="center" wrapText="1"/>
      <protection/>
    </xf>
    <xf numFmtId="0" fontId="0" fillId="0" borderId="15" xfId="61" applyFont="1" applyBorder="1" applyAlignment="1">
      <alignment horizontal="distributed" vertical="center" wrapText="1"/>
      <protection/>
    </xf>
    <xf numFmtId="0" fontId="0" fillId="0" borderId="10" xfId="61" applyFont="1" applyBorder="1" applyAlignment="1">
      <alignment horizontal="distributed" vertical="center" wrapText="1"/>
      <protection/>
    </xf>
    <xf numFmtId="0" fontId="0" fillId="0" borderId="14" xfId="61" applyFont="1" applyBorder="1" applyAlignment="1">
      <alignment horizontal="distributed" vertical="center"/>
      <protection/>
    </xf>
    <xf numFmtId="0" fontId="0" fillId="0" borderId="15" xfId="61" applyFont="1" applyBorder="1" applyAlignment="1">
      <alignment horizontal="distributed" vertical="center"/>
      <protection/>
    </xf>
    <xf numFmtId="0" fontId="0" fillId="0" borderId="10" xfId="61" applyFont="1" applyBorder="1" applyAlignment="1">
      <alignment horizontal="distributed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38" fontId="10" fillId="0" borderId="14" xfId="49" applyFont="1" applyBorder="1" applyAlignment="1">
      <alignment horizontal="right" vertical="center"/>
    </xf>
    <xf numFmtId="38" fontId="10" fillId="0" borderId="15" xfId="49" applyFont="1" applyBorder="1" applyAlignment="1">
      <alignment horizontal="right" vertical="center"/>
    </xf>
    <xf numFmtId="38" fontId="6" fillId="0" borderId="14" xfId="49" applyFont="1" applyBorder="1" applyAlignment="1">
      <alignment horizontal="right" vertical="center"/>
    </xf>
    <xf numFmtId="38" fontId="6" fillId="0" borderId="15" xfId="49" applyFont="1" applyBorder="1" applyAlignment="1">
      <alignment horizontal="right" vertical="center"/>
    </xf>
    <xf numFmtId="0" fontId="0" fillId="0" borderId="15" xfId="61" applyFont="1" applyBorder="1" applyAlignment="1">
      <alignment horizontal="distributed" vertical="center"/>
      <protection/>
    </xf>
    <xf numFmtId="0" fontId="1" fillId="0" borderId="15" xfId="61" applyBorder="1" applyAlignment="1">
      <alignment horizontal="distributed" vertical="center"/>
      <protection/>
    </xf>
    <xf numFmtId="49" fontId="0" fillId="0" borderId="15" xfId="61" applyNumberFormat="1" applyFont="1" applyBorder="1" applyAlignment="1">
      <alignment horizontal="center" vertical="center"/>
      <protection/>
    </xf>
    <xf numFmtId="0" fontId="9" fillId="0" borderId="17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right" vertical="center"/>
      <protection/>
    </xf>
    <xf numFmtId="0" fontId="10" fillId="0" borderId="14" xfId="61" applyNumberFormat="1" applyFont="1" applyBorder="1" applyAlignment="1">
      <alignment horizontal="center" vertical="center" shrinkToFit="1"/>
      <protection/>
    </xf>
    <xf numFmtId="0" fontId="10" fillId="0" borderId="15" xfId="61" applyNumberFormat="1" applyFont="1" applyBorder="1" applyAlignment="1">
      <alignment horizontal="center" vertical="center" shrinkToFit="1"/>
      <protection/>
    </xf>
    <xf numFmtId="0" fontId="10" fillId="0" borderId="14" xfId="61" applyNumberFormat="1" applyFont="1" applyBorder="1" applyAlignment="1">
      <alignment horizontal="right" vertical="center"/>
      <protection/>
    </xf>
    <xf numFmtId="0" fontId="10" fillId="0" borderId="15" xfId="61" applyNumberFormat="1" applyFont="1" applyBorder="1" applyAlignment="1">
      <alignment horizontal="right" vertical="center"/>
      <protection/>
    </xf>
    <xf numFmtId="3" fontId="16" fillId="0" borderId="0" xfId="61" applyNumberFormat="1" applyFont="1" applyBorder="1" applyAlignment="1">
      <alignment horizontal="left" vertical="center"/>
      <protection/>
    </xf>
    <xf numFmtId="0" fontId="11" fillId="0" borderId="0" xfId="61" applyFont="1" applyAlignment="1">
      <alignment horizontal="left"/>
      <protection/>
    </xf>
    <xf numFmtId="0" fontId="11" fillId="0" borderId="20" xfId="61" applyFont="1" applyBorder="1" applyAlignment="1">
      <alignment horizontal="left"/>
      <protection/>
    </xf>
    <xf numFmtId="0" fontId="11" fillId="0" borderId="17" xfId="61" applyFont="1" applyBorder="1" applyAlignment="1">
      <alignment horizontal="left"/>
      <protection/>
    </xf>
    <xf numFmtId="0" fontId="11" fillId="0" borderId="19" xfId="61" applyFont="1" applyBorder="1" applyAlignment="1">
      <alignment horizontal="left"/>
      <protection/>
    </xf>
    <xf numFmtId="0" fontId="8" fillId="0" borderId="21" xfId="61" applyFont="1" applyBorder="1" applyAlignment="1">
      <alignment horizontal="center" vertical="center"/>
      <protection/>
    </xf>
    <xf numFmtId="3" fontId="9" fillId="0" borderId="17" xfId="61" applyNumberFormat="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 textRotation="255"/>
      <protection/>
    </xf>
    <xf numFmtId="0" fontId="9" fillId="0" borderId="0" xfId="61" applyFont="1" applyBorder="1" applyAlignment="1">
      <alignment horizontal="left" vertical="center"/>
      <protection/>
    </xf>
    <xf numFmtId="0" fontId="9" fillId="0" borderId="17" xfId="61" applyFont="1" applyBorder="1" applyAlignment="1">
      <alignment horizontal="left" vertical="center"/>
      <protection/>
    </xf>
    <xf numFmtId="3" fontId="16" fillId="0" borderId="0" xfId="61" applyNumberFormat="1" applyFont="1" applyBorder="1" applyAlignment="1">
      <alignment horizontal="center" vertical="center"/>
      <protection/>
    </xf>
    <xf numFmtId="3" fontId="16" fillId="0" borderId="17" xfId="61" applyNumberFormat="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38" fontId="9" fillId="0" borderId="15" xfId="49" applyFont="1" applyBorder="1" applyAlignment="1">
      <alignment horizontal="center" vertical="center"/>
    </xf>
    <xf numFmtId="0" fontId="0" fillId="0" borderId="12" xfId="61" applyFont="1" applyBorder="1" applyAlignment="1" applyProtection="1">
      <alignment horizontal="left" vertical="center" wrapText="1"/>
      <protection locked="0"/>
    </xf>
    <xf numFmtId="0" fontId="0" fillId="0" borderId="13" xfId="61" applyFont="1" applyBorder="1" applyAlignment="1" applyProtection="1">
      <alignment horizontal="left" vertical="center" wrapText="1"/>
      <protection locked="0"/>
    </xf>
    <xf numFmtId="5" fontId="13" fillId="0" borderId="14" xfId="61" applyNumberFormat="1" applyFont="1" applyBorder="1" applyAlignment="1">
      <alignment horizontal="center" vertical="center"/>
      <protection/>
    </xf>
    <xf numFmtId="5" fontId="13" fillId="0" borderId="15" xfId="61" applyNumberFormat="1" applyFont="1" applyBorder="1" applyAlignment="1">
      <alignment horizontal="center" vertical="center"/>
      <protection/>
    </xf>
    <xf numFmtId="5" fontId="13" fillId="0" borderId="10" xfId="61" applyNumberFormat="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17" xfId="61" applyFont="1" applyBorder="1" applyAlignment="1">
      <alignment horizontal="right" vertical="center"/>
      <protection/>
    </xf>
    <xf numFmtId="0" fontId="9" fillId="0" borderId="0" xfId="61" applyFont="1" applyBorder="1" applyAlignment="1" quotePrefix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工事実績調書(№17野沢4丁目13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32</xdr:row>
      <xdr:rowOff>66675</xdr:rowOff>
    </xdr:from>
    <xdr:to>
      <xdr:col>23</xdr:col>
      <xdr:colOff>133350</xdr:colOff>
      <xdr:row>33</xdr:row>
      <xdr:rowOff>209550</xdr:rowOff>
    </xdr:to>
    <xdr:sp>
      <xdr:nvSpPr>
        <xdr:cNvPr id="1" name="AutoShape 7"/>
        <xdr:cNvSpPr>
          <a:spLocks/>
        </xdr:cNvSpPr>
      </xdr:nvSpPr>
      <xdr:spPr>
        <a:xfrm>
          <a:off x="1876425" y="9210675"/>
          <a:ext cx="2857500" cy="428625"/>
        </a:xfrm>
        <a:prstGeom prst="bracketPair">
          <a:avLst>
            <a:gd name="adj" fmla="val -378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showZeros="0" tabSelected="1" view="pageBreakPreview" zoomScaleSheetLayoutView="100" zoomScalePageLayoutView="0" workbookViewId="0" topLeftCell="A1">
      <selection activeCell="AX25" sqref="AX25"/>
    </sheetView>
  </sheetViews>
  <sheetFormatPr defaultColWidth="2.75390625" defaultRowHeight="13.5"/>
  <cols>
    <col min="1" max="34" width="2.625" style="28" customWidth="1"/>
    <col min="35" max="16384" width="2.75390625" style="28" customWidth="1"/>
  </cols>
  <sheetData>
    <row r="1" spans="1:34" s="5" customFormat="1" ht="22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6" t="s">
        <v>2</v>
      </c>
      <c r="N1" s="36"/>
      <c r="O1" s="36"/>
      <c r="P1" s="36"/>
      <c r="Q1" s="36"/>
      <c r="R1" s="36"/>
      <c r="S1" s="36"/>
      <c r="T1" s="36"/>
      <c r="U1" s="36"/>
      <c r="V1" s="36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4" s="5" customFormat="1" ht="22.5" customHeigh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5"/>
      <c r="Y2" s="70" t="s">
        <v>3</v>
      </c>
      <c r="Z2" s="71"/>
      <c r="AA2" s="71"/>
      <c r="AB2" s="71"/>
      <c r="AC2" s="71"/>
      <c r="AD2" s="71"/>
      <c r="AE2" s="71"/>
      <c r="AF2" s="71"/>
      <c r="AG2" s="71"/>
      <c r="AH2" s="72"/>
    </row>
    <row r="3" spans="1:34" s="6" customFormat="1" ht="22.5" customHeight="1">
      <c r="A3" s="70" t="s">
        <v>4</v>
      </c>
      <c r="B3" s="72"/>
      <c r="C3" s="70" t="s">
        <v>5</v>
      </c>
      <c r="D3" s="71"/>
      <c r="E3" s="71"/>
      <c r="F3" s="71"/>
      <c r="G3" s="72"/>
      <c r="H3" s="67" t="s">
        <v>6</v>
      </c>
      <c r="I3" s="68"/>
      <c r="J3" s="68"/>
      <c r="K3" s="68"/>
      <c r="L3" s="69"/>
      <c r="M3" s="70" t="s">
        <v>7</v>
      </c>
      <c r="N3" s="72"/>
      <c r="O3" s="70" t="s">
        <v>8</v>
      </c>
      <c r="P3" s="71"/>
      <c r="Q3" s="72"/>
      <c r="R3" s="70" t="s">
        <v>9</v>
      </c>
      <c r="S3" s="71"/>
      <c r="T3" s="72"/>
      <c r="U3" s="70" t="s">
        <v>10</v>
      </c>
      <c r="V3" s="71"/>
      <c r="W3" s="71"/>
      <c r="X3" s="72"/>
      <c r="Y3" s="70" t="s">
        <v>8</v>
      </c>
      <c r="Z3" s="71"/>
      <c r="AA3" s="72"/>
      <c r="AB3" s="70" t="s">
        <v>9</v>
      </c>
      <c r="AC3" s="71"/>
      <c r="AD3" s="72"/>
      <c r="AE3" s="70" t="s">
        <v>10</v>
      </c>
      <c r="AF3" s="71"/>
      <c r="AG3" s="71"/>
      <c r="AH3" s="72"/>
    </row>
    <row r="4" spans="1:35" s="5" customFormat="1" ht="22.5" customHeight="1">
      <c r="A4" s="78"/>
      <c r="B4" s="79"/>
      <c r="C4" s="58"/>
      <c r="D4" s="59"/>
      <c r="E4" s="59"/>
      <c r="F4" s="59"/>
      <c r="G4" s="60"/>
      <c r="H4" s="58"/>
      <c r="I4" s="59"/>
      <c r="J4" s="59"/>
      <c r="K4" s="59"/>
      <c r="L4" s="60"/>
      <c r="M4" s="61"/>
      <c r="N4" s="62"/>
      <c r="O4" s="64"/>
      <c r="P4" s="65"/>
      <c r="Q4" s="66"/>
      <c r="R4" s="63"/>
      <c r="S4" s="45"/>
      <c r="T4" s="46"/>
      <c r="U4" s="63"/>
      <c r="V4" s="45"/>
      <c r="W4" s="45"/>
      <c r="X4" s="46"/>
      <c r="Y4" s="50"/>
      <c r="Z4" s="51"/>
      <c r="AA4" s="52"/>
      <c r="AB4" s="37"/>
      <c r="AC4" s="38"/>
      <c r="AD4" s="39"/>
      <c r="AE4" s="37">
        <f aca="true" t="shared" si="0" ref="AE4:AE20">+Y4*AB4</f>
        <v>0</v>
      </c>
      <c r="AF4" s="38"/>
      <c r="AG4" s="38"/>
      <c r="AH4" s="39"/>
      <c r="AI4" s="7"/>
    </row>
    <row r="5" spans="1:34" s="5" customFormat="1" ht="22.5" customHeight="1">
      <c r="A5" s="78"/>
      <c r="B5" s="79"/>
      <c r="C5" s="58"/>
      <c r="D5" s="59"/>
      <c r="E5" s="59"/>
      <c r="F5" s="59"/>
      <c r="G5" s="60"/>
      <c r="H5" s="58"/>
      <c r="I5" s="59"/>
      <c r="J5" s="59"/>
      <c r="K5" s="59"/>
      <c r="L5" s="60"/>
      <c r="M5" s="61"/>
      <c r="N5" s="62"/>
      <c r="O5" s="64"/>
      <c r="P5" s="65"/>
      <c r="Q5" s="66"/>
      <c r="R5" s="63"/>
      <c r="S5" s="45"/>
      <c r="T5" s="46"/>
      <c r="U5" s="63"/>
      <c r="V5" s="45"/>
      <c r="W5" s="45"/>
      <c r="X5" s="46"/>
      <c r="Y5" s="50"/>
      <c r="Z5" s="51"/>
      <c r="AA5" s="52"/>
      <c r="AB5" s="37"/>
      <c r="AC5" s="38"/>
      <c r="AD5" s="39"/>
      <c r="AE5" s="37">
        <f t="shared" si="0"/>
        <v>0</v>
      </c>
      <c r="AF5" s="38"/>
      <c r="AG5" s="38"/>
      <c r="AH5" s="39"/>
    </row>
    <row r="6" spans="1:34" s="5" customFormat="1" ht="22.5" customHeight="1">
      <c r="A6" s="78"/>
      <c r="B6" s="79"/>
      <c r="C6" s="58"/>
      <c r="D6" s="59"/>
      <c r="E6" s="59"/>
      <c r="F6" s="59"/>
      <c r="G6" s="60"/>
      <c r="H6" s="58"/>
      <c r="I6" s="59"/>
      <c r="J6" s="59"/>
      <c r="K6" s="59"/>
      <c r="L6" s="60"/>
      <c r="M6" s="61"/>
      <c r="N6" s="62"/>
      <c r="O6" s="55"/>
      <c r="P6" s="56"/>
      <c r="Q6" s="57"/>
      <c r="R6" s="63"/>
      <c r="S6" s="45"/>
      <c r="T6" s="46"/>
      <c r="U6" s="63"/>
      <c r="V6" s="45"/>
      <c r="W6" s="45"/>
      <c r="X6" s="46"/>
      <c r="Y6" s="50"/>
      <c r="Z6" s="51"/>
      <c r="AA6" s="52"/>
      <c r="AB6" s="37"/>
      <c r="AC6" s="38"/>
      <c r="AD6" s="39"/>
      <c r="AE6" s="37"/>
      <c r="AF6" s="38"/>
      <c r="AG6" s="38"/>
      <c r="AH6" s="39"/>
    </row>
    <row r="7" spans="1:34" s="5" customFormat="1" ht="22.5" customHeight="1">
      <c r="A7" s="78"/>
      <c r="B7" s="79"/>
      <c r="C7" s="58"/>
      <c r="D7" s="59"/>
      <c r="E7" s="59"/>
      <c r="F7" s="59"/>
      <c r="G7" s="60"/>
      <c r="H7" s="58"/>
      <c r="I7" s="59"/>
      <c r="J7" s="59"/>
      <c r="K7" s="59"/>
      <c r="L7" s="60"/>
      <c r="M7" s="61"/>
      <c r="N7" s="62"/>
      <c r="O7" s="55"/>
      <c r="P7" s="56"/>
      <c r="Q7" s="57"/>
      <c r="R7" s="63"/>
      <c r="S7" s="45"/>
      <c r="T7" s="46"/>
      <c r="U7" s="63"/>
      <c r="V7" s="45"/>
      <c r="W7" s="45"/>
      <c r="X7" s="46"/>
      <c r="Y7" s="50"/>
      <c r="Z7" s="51"/>
      <c r="AA7" s="52"/>
      <c r="AB7" s="37"/>
      <c r="AC7" s="38"/>
      <c r="AD7" s="39"/>
      <c r="AE7" s="37"/>
      <c r="AF7" s="38"/>
      <c r="AG7" s="38"/>
      <c r="AH7" s="39"/>
    </row>
    <row r="8" spans="1:34" s="5" customFormat="1" ht="22.5" customHeight="1">
      <c r="A8" s="78"/>
      <c r="B8" s="79"/>
      <c r="C8" s="58"/>
      <c r="D8" s="59"/>
      <c r="E8" s="59"/>
      <c r="F8" s="59"/>
      <c r="G8" s="60"/>
      <c r="H8" s="58"/>
      <c r="I8" s="59"/>
      <c r="J8" s="59"/>
      <c r="K8" s="59"/>
      <c r="L8" s="60"/>
      <c r="M8" s="61"/>
      <c r="N8" s="62"/>
      <c r="O8" s="55"/>
      <c r="P8" s="56"/>
      <c r="Q8" s="57"/>
      <c r="R8" s="63"/>
      <c r="S8" s="45"/>
      <c r="T8" s="46"/>
      <c r="U8" s="63"/>
      <c r="V8" s="45"/>
      <c r="W8" s="45"/>
      <c r="X8" s="46"/>
      <c r="Y8" s="50"/>
      <c r="Z8" s="51"/>
      <c r="AA8" s="52"/>
      <c r="AB8" s="37"/>
      <c r="AC8" s="38"/>
      <c r="AD8" s="39"/>
      <c r="AE8" s="37"/>
      <c r="AF8" s="38"/>
      <c r="AG8" s="38"/>
      <c r="AH8" s="39"/>
    </row>
    <row r="9" spans="1:34" s="5" customFormat="1" ht="22.5" customHeight="1">
      <c r="A9" s="78"/>
      <c r="B9" s="79"/>
      <c r="C9" s="58"/>
      <c r="D9" s="59"/>
      <c r="E9" s="59"/>
      <c r="F9" s="59"/>
      <c r="G9" s="60"/>
      <c r="H9" s="58"/>
      <c r="I9" s="59"/>
      <c r="J9" s="59"/>
      <c r="K9" s="59"/>
      <c r="L9" s="60"/>
      <c r="M9" s="61"/>
      <c r="N9" s="62"/>
      <c r="O9" s="55"/>
      <c r="P9" s="56"/>
      <c r="Q9" s="57"/>
      <c r="R9" s="63"/>
      <c r="S9" s="45"/>
      <c r="T9" s="46"/>
      <c r="U9" s="63"/>
      <c r="V9" s="45"/>
      <c r="W9" s="45"/>
      <c r="X9" s="46"/>
      <c r="Y9" s="50"/>
      <c r="Z9" s="51"/>
      <c r="AA9" s="52"/>
      <c r="AB9" s="37"/>
      <c r="AC9" s="38"/>
      <c r="AD9" s="39"/>
      <c r="AE9" s="37"/>
      <c r="AF9" s="38"/>
      <c r="AG9" s="38"/>
      <c r="AH9" s="39"/>
    </row>
    <row r="10" spans="1:34" s="5" customFormat="1" ht="22.5" customHeight="1">
      <c r="A10" s="78"/>
      <c r="B10" s="79"/>
      <c r="C10" s="58"/>
      <c r="D10" s="59"/>
      <c r="E10" s="59"/>
      <c r="F10" s="59"/>
      <c r="G10" s="60"/>
      <c r="H10" s="58"/>
      <c r="I10" s="59"/>
      <c r="J10" s="59"/>
      <c r="K10" s="59"/>
      <c r="L10" s="60"/>
      <c r="M10" s="61"/>
      <c r="N10" s="62"/>
      <c r="O10" s="55"/>
      <c r="P10" s="56"/>
      <c r="Q10" s="57"/>
      <c r="R10" s="63"/>
      <c r="S10" s="45"/>
      <c r="T10" s="46"/>
      <c r="U10" s="63"/>
      <c r="V10" s="45"/>
      <c r="W10" s="45"/>
      <c r="X10" s="46"/>
      <c r="Y10" s="50"/>
      <c r="Z10" s="51"/>
      <c r="AA10" s="52"/>
      <c r="AB10" s="37"/>
      <c r="AC10" s="38"/>
      <c r="AD10" s="39"/>
      <c r="AE10" s="37"/>
      <c r="AF10" s="38"/>
      <c r="AG10" s="38"/>
      <c r="AH10" s="39"/>
    </row>
    <row r="11" spans="1:34" s="5" customFormat="1" ht="22.5" customHeight="1">
      <c r="A11" s="76"/>
      <c r="B11" s="77"/>
      <c r="C11" s="33"/>
      <c r="D11" s="34"/>
      <c r="E11" s="34"/>
      <c r="F11" s="34"/>
      <c r="G11" s="35"/>
      <c r="H11" s="33"/>
      <c r="I11" s="34"/>
      <c r="J11" s="34"/>
      <c r="K11" s="34"/>
      <c r="L11" s="35"/>
      <c r="M11" s="43"/>
      <c r="N11" s="44"/>
      <c r="O11" s="50"/>
      <c r="P11" s="51"/>
      <c r="Q11" s="52"/>
      <c r="R11" s="37"/>
      <c r="S11" s="38"/>
      <c r="T11" s="39"/>
      <c r="U11" s="37">
        <f aca="true" t="shared" si="1" ref="U11:U20">+O11*R11</f>
        <v>0</v>
      </c>
      <c r="V11" s="38"/>
      <c r="W11" s="38"/>
      <c r="X11" s="39"/>
      <c r="Y11" s="50"/>
      <c r="Z11" s="51"/>
      <c r="AA11" s="52"/>
      <c r="AB11" s="37"/>
      <c r="AC11" s="38"/>
      <c r="AD11" s="39"/>
      <c r="AE11" s="37"/>
      <c r="AF11" s="38"/>
      <c r="AG11" s="38"/>
      <c r="AH11" s="39"/>
    </row>
    <row r="12" spans="1:34" s="5" customFormat="1" ht="22.5" customHeight="1">
      <c r="A12" s="76"/>
      <c r="B12" s="77"/>
      <c r="C12" s="33"/>
      <c r="D12" s="34"/>
      <c r="E12" s="34"/>
      <c r="F12" s="34"/>
      <c r="G12" s="35"/>
      <c r="H12" s="33"/>
      <c r="I12" s="34"/>
      <c r="J12" s="34"/>
      <c r="K12" s="34"/>
      <c r="L12" s="35"/>
      <c r="M12" s="53"/>
      <c r="N12" s="54"/>
      <c r="O12" s="50"/>
      <c r="P12" s="51"/>
      <c r="Q12" s="52"/>
      <c r="R12" s="37"/>
      <c r="S12" s="38"/>
      <c r="T12" s="39"/>
      <c r="U12" s="37">
        <f t="shared" si="1"/>
        <v>0</v>
      </c>
      <c r="V12" s="38"/>
      <c r="W12" s="38"/>
      <c r="X12" s="39"/>
      <c r="Y12" s="40">
        <f aca="true" t="shared" si="2" ref="Y12:Y21">+O12</f>
        <v>0</v>
      </c>
      <c r="Z12" s="41"/>
      <c r="AA12" s="42"/>
      <c r="AB12" s="40">
        <f aca="true" t="shared" si="3" ref="AB12:AB21">+R12</f>
        <v>0</v>
      </c>
      <c r="AC12" s="41"/>
      <c r="AD12" s="42"/>
      <c r="AE12" s="37">
        <f t="shared" si="0"/>
        <v>0</v>
      </c>
      <c r="AF12" s="38"/>
      <c r="AG12" s="38"/>
      <c r="AH12" s="39"/>
    </row>
    <row r="13" spans="1:34" s="5" customFormat="1" ht="22.5" customHeight="1">
      <c r="A13" s="76"/>
      <c r="B13" s="77"/>
      <c r="C13" s="33"/>
      <c r="D13" s="34"/>
      <c r="E13" s="34"/>
      <c r="F13" s="34"/>
      <c r="G13" s="35"/>
      <c r="H13" s="33"/>
      <c r="I13" s="34"/>
      <c r="J13" s="34"/>
      <c r="K13" s="34"/>
      <c r="L13" s="35"/>
      <c r="M13" s="53"/>
      <c r="N13" s="54"/>
      <c r="O13" s="50"/>
      <c r="P13" s="51"/>
      <c r="Q13" s="52"/>
      <c r="R13" s="37"/>
      <c r="S13" s="38"/>
      <c r="T13" s="39"/>
      <c r="U13" s="37">
        <f t="shared" si="1"/>
        <v>0</v>
      </c>
      <c r="V13" s="38"/>
      <c r="W13" s="38"/>
      <c r="X13" s="39"/>
      <c r="Y13" s="40">
        <f t="shared" si="2"/>
        <v>0</v>
      </c>
      <c r="Z13" s="41"/>
      <c r="AA13" s="42"/>
      <c r="AB13" s="40">
        <f t="shared" si="3"/>
        <v>0</v>
      </c>
      <c r="AC13" s="41"/>
      <c r="AD13" s="42"/>
      <c r="AE13" s="37">
        <f t="shared" si="0"/>
        <v>0</v>
      </c>
      <c r="AF13" s="38"/>
      <c r="AG13" s="38"/>
      <c r="AH13" s="39"/>
    </row>
    <row r="14" spans="1:34" s="5" customFormat="1" ht="22.5" customHeight="1">
      <c r="A14" s="76"/>
      <c r="B14" s="77"/>
      <c r="C14" s="33"/>
      <c r="D14" s="34"/>
      <c r="E14" s="34"/>
      <c r="F14" s="34"/>
      <c r="G14" s="35"/>
      <c r="H14" s="33"/>
      <c r="I14" s="34"/>
      <c r="J14" s="34"/>
      <c r="K14" s="34"/>
      <c r="L14" s="35"/>
      <c r="M14" s="43"/>
      <c r="N14" s="44"/>
      <c r="O14" s="40"/>
      <c r="P14" s="41"/>
      <c r="Q14" s="42"/>
      <c r="R14" s="40"/>
      <c r="S14" s="41"/>
      <c r="T14" s="42"/>
      <c r="U14" s="37">
        <f t="shared" si="1"/>
        <v>0</v>
      </c>
      <c r="V14" s="38"/>
      <c r="W14" s="38"/>
      <c r="X14" s="39"/>
      <c r="Y14" s="40">
        <f t="shared" si="2"/>
        <v>0</v>
      </c>
      <c r="Z14" s="41"/>
      <c r="AA14" s="42"/>
      <c r="AB14" s="40">
        <f t="shared" si="3"/>
        <v>0</v>
      </c>
      <c r="AC14" s="41"/>
      <c r="AD14" s="42"/>
      <c r="AE14" s="37">
        <f t="shared" si="0"/>
        <v>0</v>
      </c>
      <c r="AF14" s="38"/>
      <c r="AG14" s="38"/>
      <c r="AH14" s="39"/>
    </row>
    <row r="15" spans="1:34" s="5" customFormat="1" ht="22.5" customHeight="1">
      <c r="A15" s="76"/>
      <c r="B15" s="77"/>
      <c r="C15" s="33"/>
      <c r="D15" s="34"/>
      <c r="E15" s="34"/>
      <c r="F15" s="34"/>
      <c r="G15" s="35"/>
      <c r="H15" s="33"/>
      <c r="I15" s="34"/>
      <c r="J15" s="34"/>
      <c r="K15" s="34"/>
      <c r="L15" s="35"/>
      <c r="M15" s="43"/>
      <c r="N15" s="44"/>
      <c r="O15" s="40"/>
      <c r="P15" s="41"/>
      <c r="Q15" s="42"/>
      <c r="R15" s="40"/>
      <c r="S15" s="41"/>
      <c r="T15" s="42"/>
      <c r="U15" s="37">
        <f t="shared" si="1"/>
        <v>0</v>
      </c>
      <c r="V15" s="38"/>
      <c r="W15" s="38"/>
      <c r="X15" s="39"/>
      <c r="Y15" s="40">
        <f t="shared" si="2"/>
        <v>0</v>
      </c>
      <c r="Z15" s="41"/>
      <c r="AA15" s="42"/>
      <c r="AB15" s="40">
        <f t="shared" si="3"/>
        <v>0</v>
      </c>
      <c r="AC15" s="41"/>
      <c r="AD15" s="42"/>
      <c r="AE15" s="37">
        <f t="shared" si="0"/>
        <v>0</v>
      </c>
      <c r="AF15" s="38"/>
      <c r="AG15" s="38"/>
      <c r="AH15" s="39"/>
    </row>
    <row r="16" spans="1:34" s="5" customFormat="1" ht="22.5" customHeight="1">
      <c r="A16" s="76"/>
      <c r="B16" s="77"/>
      <c r="C16" s="33"/>
      <c r="D16" s="34"/>
      <c r="E16" s="34"/>
      <c r="F16" s="34"/>
      <c r="G16" s="35"/>
      <c r="H16" s="33"/>
      <c r="I16" s="34"/>
      <c r="J16" s="34"/>
      <c r="K16" s="34"/>
      <c r="L16" s="35"/>
      <c r="M16" s="43"/>
      <c r="N16" s="44"/>
      <c r="O16" s="40"/>
      <c r="P16" s="41"/>
      <c r="Q16" s="42"/>
      <c r="R16" s="40"/>
      <c r="S16" s="41"/>
      <c r="T16" s="42"/>
      <c r="U16" s="37">
        <f t="shared" si="1"/>
        <v>0</v>
      </c>
      <c r="V16" s="38"/>
      <c r="W16" s="38"/>
      <c r="X16" s="39"/>
      <c r="Y16" s="40">
        <f t="shared" si="2"/>
        <v>0</v>
      </c>
      <c r="Z16" s="41"/>
      <c r="AA16" s="42"/>
      <c r="AB16" s="40">
        <f t="shared" si="3"/>
        <v>0</v>
      </c>
      <c r="AC16" s="41"/>
      <c r="AD16" s="42"/>
      <c r="AE16" s="37">
        <f t="shared" si="0"/>
        <v>0</v>
      </c>
      <c r="AF16" s="38"/>
      <c r="AG16" s="38"/>
      <c r="AH16" s="39"/>
    </row>
    <row r="17" spans="1:34" s="5" customFormat="1" ht="22.5" customHeight="1">
      <c r="A17" s="76"/>
      <c r="B17" s="77"/>
      <c r="C17" s="33"/>
      <c r="D17" s="34"/>
      <c r="E17" s="34"/>
      <c r="F17" s="34"/>
      <c r="G17" s="35"/>
      <c r="H17" s="33"/>
      <c r="I17" s="34"/>
      <c r="J17" s="34"/>
      <c r="K17" s="34"/>
      <c r="L17" s="35"/>
      <c r="M17" s="43"/>
      <c r="N17" s="44"/>
      <c r="O17" s="40"/>
      <c r="P17" s="41"/>
      <c r="Q17" s="42"/>
      <c r="R17" s="40"/>
      <c r="S17" s="41"/>
      <c r="T17" s="42"/>
      <c r="U17" s="37">
        <f t="shared" si="1"/>
        <v>0</v>
      </c>
      <c r="V17" s="38"/>
      <c r="W17" s="38"/>
      <c r="X17" s="39"/>
      <c r="Y17" s="40">
        <f t="shared" si="2"/>
        <v>0</v>
      </c>
      <c r="Z17" s="41"/>
      <c r="AA17" s="42"/>
      <c r="AB17" s="40">
        <f t="shared" si="3"/>
        <v>0</v>
      </c>
      <c r="AC17" s="41"/>
      <c r="AD17" s="42"/>
      <c r="AE17" s="37">
        <f t="shared" si="0"/>
        <v>0</v>
      </c>
      <c r="AF17" s="38"/>
      <c r="AG17" s="38"/>
      <c r="AH17" s="39"/>
    </row>
    <row r="18" spans="1:34" s="5" customFormat="1" ht="22.5" customHeight="1">
      <c r="A18" s="76"/>
      <c r="B18" s="77"/>
      <c r="C18" s="33"/>
      <c r="D18" s="34"/>
      <c r="E18" s="34"/>
      <c r="F18" s="34"/>
      <c r="G18" s="35"/>
      <c r="H18" s="33"/>
      <c r="I18" s="34"/>
      <c r="J18" s="34"/>
      <c r="K18" s="34"/>
      <c r="L18" s="35"/>
      <c r="M18" s="43"/>
      <c r="N18" s="44"/>
      <c r="O18" s="40"/>
      <c r="P18" s="41"/>
      <c r="Q18" s="42"/>
      <c r="R18" s="40"/>
      <c r="S18" s="41"/>
      <c r="T18" s="42"/>
      <c r="U18" s="37">
        <f t="shared" si="1"/>
        <v>0</v>
      </c>
      <c r="V18" s="38"/>
      <c r="W18" s="38"/>
      <c r="X18" s="39"/>
      <c r="Y18" s="40">
        <f t="shared" si="2"/>
        <v>0</v>
      </c>
      <c r="Z18" s="41"/>
      <c r="AA18" s="42"/>
      <c r="AB18" s="40">
        <f t="shared" si="3"/>
        <v>0</v>
      </c>
      <c r="AC18" s="41"/>
      <c r="AD18" s="42"/>
      <c r="AE18" s="37">
        <f t="shared" si="0"/>
        <v>0</v>
      </c>
      <c r="AF18" s="38"/>
      <c r="AG18" s="38"/>
      <c r="AH18" s="39"/>
    </row>
    <row r="19" spans="1:34" s="5" customFormat="1" ht="22.5" customHeight="1">
      <c r="A19" s="76"/>
      <c r="B19" s="77"/>
      <c r="C19" s="33"/>
      <c r="D19" s="34"/>
      <c r="E19" s="34"/>
      <c r="F19" s="34"/>
      <c r="G19" s="35"/>
      <c r="H19" s="33"/>
      <c r="I19" s="34"/>
      <c r="J19" s="34"/>
      <c r="K19" s="34"/>
      <c r="L19" s="35"/>
      <c r="M19" s="43"/>
      <c r="N19" s="44"/>
      <c r="O19" s="40"/>
      <c r="P19" s="41"/>
      <c r="Q19" s="42"/>
      <c r="R19" s="40"/>
      <c r="S19" s="41"/>
      <c r="T19" s="42"/>
      <c r="U19" s="37">
        <f t="shared" si="1"/>
        <v>0</v>
      </c>
      <c r="V19" s="38"/>
      <c r="W19" s="38"/>
      <c r="X19" s="39"/>
      <c r="Y19" s="40">
        <f t="shared" si="2"/>
        <v>0</v>
      </c>
      <c r="Z19" s="41"/>
      <c r="AA19" s="42"/>
      <c r="AB19" s="40">
        <f t="shared" si="3"/>
        <v>0</v>
      </c>
      <c r="AC19" s="41"/>
      <c r="AD19" s="42"/>
      <c r="AE19" s="37">
        <f t="shared" si="0"/>
        <v>0</v>
      </c>
      <c r="AF19" s="38"/>
      <c r="AG19" s="38"/>
      <c r="AH19" s="39"/>
    </row>
    <row r="20" spans="1:34" s="5" customFormat="1" ht="22.5" customHeight="1">
      <c r="A20" s="76"/>
      <c r="B20" s="77"/>
      <c r="C20" s="33"/>
      <c r="D20" s="34"/>
      <c r="E20" s="34"/>
      <c r="F20" s="34"/>
      <c r="G20" s="35"/>
      <c r="H20" s="33"/>
      <c r="I20" s="34"/>
      <c r="J20" s="34"/>
      <c r="K20" s="34"/>
      <c r="L20" s="35"/>
      <c r="M20" s="43"/>
      <c r="N20" s="44"/>
      <c r="O20" s="40"/>
      <c r="P20" s="41"/>
      <c r="Q20" s="42"/>
      <c r="R20" s="40"/>
      <c r="S20" s="41"/>
      <c r="T20" s="42"/>
      <c r="U20" s="37">
        <f t="shared" si="1"/>
        <v>0</v>
      </c>
      <c r="V20" s="38"/>
      <c r="W20" s="38"/>
      <c r="X20" s="39"/>
      <c r="Y20" s="40">
        <f t="shared" si="2"/>
        <v>0</v>
      </c>
      <c r="Z20" s="41"/>
      <c r="AA20" s="42"/>
      <c r="AB20" s="40">
        <f t="shared" si="3"/>
        <v>0</v>
      </c>
      <c r="AC20" s="41"/>
      <c r="AD20" s="42"/>
      <c r="AE20" s="37">
        <f t="shared" si="0"/>
        <v>0</v>
      </c>
      <c r="AF20" s="38"/>
      <c r="AG20" s="38"/>
      <c r="AH20" s="39"/>
    </row>
    <row r="21" spans="1:34" s="5" customFormat="1" ht="22.5" customHeight="1">
      <c r="A21" s="76"/>
      <c r="B21" s="77"/>
      <c r="C21" s="33" t="s">
        <v>11</v>
      </c>
      <c r="D21" s="34"/>
      <c r="E21" s="34"/>
      <c r="F21" s="34"/>
      <c r="G21" s="35"/>
      <c r="H21" s="33"/>
      <c r="I21" s="34"/>
      <c r="J21" s="34"/>
      <c r="K21" s="34"/>
      <c r="L21" s="34"/>
      <c r="M21" s="49"/>
      <c r="N21" s="49"/>
      <c r="O21" s="41"/>
      <c r="P21" s="41"/>
      <c r="Q21" s="41"/>
      <c r="R21" s="41"/>
      <c r="S21" s="41"/>
      <c r="T21" s="41"/>
      <c r="U21" s="45">
        <f>SUM(U4:X20)</f>
        <v>0</v>
      </c>
      <c r="V21" s="45"/>
      <c r="W21" s="45"/>
      <c r="X21" s="46"/>
      <c r="Y21" s="40">
        <f t="shared" si="2"/>
        <v>0</v>
      </c>
      <c r="Z21" s="41"/>
      <c r="AA21" s="42"/>
      <c r="AB21" s="40">
        <f t="shared" si="3"/>
        <v>0</v>
      </c>
      <c r="AC21" s="41"/>
      <c r="AD21" s="42"/>
      <c r="AE21" s="37">
        <f>SUM(AE4:AH20)</f>
        <v>0</v>
      </c>
      <c r="AF21" s="38"/>
      <c r="AG21" s="38"/>
      <c r="AH21" s="39"/>
    </row>
    <row r="22" spans="1:34" s="5" customFormat="1" ht="22.5" customHeight="1">
      <c r="A22" s="76"/>
      <c r="B22" s="77"/>
      <c r="C22" s="33"/>
      <c r="D22" s="34"/>
      <c r="E22" s="34"/>
      <c r="F22" s="34"/>
      <c r="G22" s="35"/>
      <c r="H22" s="33"/>
      <c r="I22" s="34"/>
      <c r="J22" s="34"/>
      <c r="K22" s="34"/>
      <c r="L22" s="35"/>
      <c r="M22" s="43"/>
      <c r="N22" s="44"/>
      <c r="O22" s="40"/>
      <c r="P22" s="41"/>
      <c r="Q22" s="42"/>
      <c r="R22" s="40"/>
      <c r="S22" s="41"/>
      <c r="T22" s="42"/>
      <c r="U22" s="37"/>
      <c r="V22" s="38"/>
      <c r="W22" s="38"/>
      <c r="X22" s="39"/>
      <c r="Y22" s="40"/>
      <c r="Z22" s="41"/>
      <c r="AA22" s="42"/>
      <c r="AB22" s="40"/>
      <c r="AC22" s="41"/>
      <c r="AD22" s="42"/>
      <c r="AE22" s="37"/>
      <c r="AF22" s="38"/>
      <c r="AG22" s="38"/>
      <c r="AH22" s="39"/>
    </row>
    <row r="23" spans="1:34" s="5" customFormat="1" ht="22.5" customHeight="1">
      <c r="A23" s="8"/>
      <c r="B23" s="9"/>
      <c r="C23" s="84" t="s">
        <v>12</v>
      </c>
      <c r="D23" s="84"/>
      <c r="E23" s="84"/>
      <c r="F23" s="84"/>
      <c r="G23" s="84"/>
      <c r="H23" s="84"/>
      <c r="I23" s="84"/>
      <c r="J23" s="84"/>
      <c r="K23" s="84"/>
      <c r="L23" s="84"/>
      <c r="M23" s="49"/>
      <c r="N23" s="44"/>
      <c r="O23" s="82">
        <f>U21</f>
        <v>0</v>
      </c>
      <c r="P23" s="83"/>
      <c r="Q23" s="83"/>
      <c r="R23" s="83"/>
      <c r="S23" s="83"/>
      <c r="T23" s="83"/>
      <c r="U23" s="83"/>
      <c r="V23" s="83"/>
      <c r="W23" s="83"/>
      <c r="X23" s="1"/>
      <c r="Y23" s="80">
        <f>AE21</f>
        <v>0</v>
      </c>
      <c r="Z23" s="81"/>
      <c r="AA23" s="81"/>
      <c r="AB23" s="81"/>
      <c r="AC23" s="81"/>
      <c r="AD23" s="81"/>
      <c r="AE23" s="81"/>
      <c r="AF23" s="81"/>
      <c r="AG23" s="81"/>
      <c r="AH23" s="10"/>
    </row>
    <row r="24" spans="1:34" s="5" customFormat="1" ht="22.5" customHeight="1">
      <c r="A24" s="8"/>
      <c r="B24" s="9"/>
      <c r="C24" s="84" t="s">
        <v>13</v>
      </c>
      <c r="D24" s="84"/>
      <c r="E24" s="84"/>
      <c r="F24" s="84"/>
      <c r="G24" s="84"/>
      <c r="H24" s="84"/>
      <c r="I24" s="84"/>
      <c r="J24" s="84"/>
      <c r="K24" s="84"/>
      <c r="L24" s="84"/>
      <c r="M24" s="49"/>
      <c r="N24" s="44"/>
      <c r="O24" s="82">
        <f>ROUNDDOWN(O23*(194/700-(0.11*O23)/7000000),0)</f>
        <v>0</v>
      </c>
      <c r="P24" s="83"/>
      <c r="Q24" s="83"/>
      <c r="R24" s="83"/>
      <c r="S24" s="83"/>
      <c r="T24" s="83"/>
      <c r="U24" s="83"/>
      <c r="V24" s="83"/>
      <c r="W24" s="83"/>
      <c r="X24" s="1"/>
      <c r="Y24" s="80">
        <f>ROUNDDOWN(Y23*(194/700-(0.11*Y23)/7000000),0)</f>
        <v>0</v>
      </c>
      <c r="Z24" s="81"/>
      <c r="AA24" s="81"/>
      <c r="AB24" s="81"/>
      <c r="AC24" s="81"/>
      <c r="AD24" s="81"/>
      <c r="AE24" s="81"/>
      <c r="AF24" s="81"/>
      <c r="AG24" s="81"/>
      <c r="AH24" s="11"/>
    </row>
    <row r="25" spans="1:34" s="5" customFormat="1" ht="22.5" customHeight="1">
      <c r="A25" s="8"/>
      <c r="B25" s="9"/>
      <c r="C25" s="84" t="s">
        <v>14</v>
      </c>
      <c r="D25" s="84"/>
      <c r="E25" s="84"/>
      <c r="F25" s="84"/>
      <c r="G25" s="84"/>
      <c r="H25" s="84"/>
      <c r="I25" s="84"/>
      <c r="J25" s="84"/>
      <c r="K25" s="84"/>
      <c r="L25" s="84"/>
      <c r="M25" s="49"/>
      <c r="N25" s="44"/>
      <c r="O25" s="82">
        <f>SUM(O23:U24)</f>
        <v>0</v>
      </c>
      <c r="P25" s="83"/>
      <c r="Q25" s="83"/>
      <c r="R25" s="83"/>
      <c r="S25" s="83"/>
      <c r="T25" s="83"/>
      <c r="U25" s="83"/>
      <c r="V25" s="83"/>
      <c r="W25" s="83"/>
      <c r="X25" s="1"/>
      <c r="Y25" s="80">
        <f>SUM(Y23:AF24)</f>
        <v>0</v>
      </c>
      <c r="Z25" s="81"/>
      <c r="AA25" s="81"/>
      <c r="AB25" s="81"/>
      <c r="AC25" s="81"/>
      <c r="AD25" s="81"/>
      <c r="AE25" s="81"/>
      <c r="AF25" s="81"/>
      <c r="AG25" s="81"/>
      <c r="AH25" s="11"/>
    </row>
    <row r="26" spans="1:34" s="5" customFormat="1" ht="22.5" customHeight="1">
      <c r="A26" s="8"/>
      <c r="B26" s="9"/>
      <c r="C26" s="84" t="s">
        <v>15</v>
      </c>
      <c r="D26" s="84"/>
      <c r="E26" s="84"/>
      <c r="F26" s="84"/>
      <c r="G26" s="84"/>
      <c r="H26" s="84"/>
      <c r="I26" s="84"/>
      <c r="J26" s="84"/>
      <c r="K26" s="84"/>
      <c r="L26" s="84"/>
      <c r="M26" s="49"/>
      <c r="N26" s="44"/>
      <c r="O26" s="91" t="s">
        <v>16</v>
      </c>
      <c r="P26" s="92"/>
      <c r="Q26" s="92"/>
      <c r="R26" s="92"/>
      <c r="S26" s="92"/>
      <c r="T26" s="92"/>
      <c r="U26" s="92"/>
      <c r="V26" s="92"/>
      <c r="W26" s="92"/>
      <c r="X26" s="1"/>
      <c r="Y26" s="89" t="s">
        <v>17</v>
      </c>
      <c r="Z26" s="90"/>
      <c r="AA26" s="90"/>
      <c r="AB26" s="81">
        <f>ROUNDDOWN(Y25*0.8,0)</f>
        <v>0</v>
      </c>
      <c r="AC26" s="81"/>
      <c r="AD26" s="81"/>
      <c r="AE26" s="81"/>
      <c r="AF26" s="81"/>
      <c r="AG26" s="81"/>
      <c r="AH26" s="11"/>
    </row>
    <row r="27" spans="1:34" s="5" customFormat="1" ht="22.5" customHeight="1">
      <c r="A27" s="8"/>
      <c r="B27" s="9"/>
      <c r="C27" s="84" t="s">
        <v>18</v>
      </c>
      <c r="D27" s="84"/>
      <c r="E27" s="84"/>
      <c r="F27" s="84"/>
      <c r="G27" s="84"/>
      <c r="H27" s="84"/>
      <c r="I27" s="84"/>
      <c r="J27" s="84"/>
      <c r="K27" s="84"/>
      <c r="L27" s="84"/>
      <c r="M27" s="49"/>
      <c r="N27" s="44"/>
      <c r="O27" s="82">
        <f>ROUNDDOWN(O25*0.1,0)</f>
        <v>0</v>
      </c>
      <c r="P27" s="83"/>
      <c r="Q27" s="83"/>
      <c r="R27" s="83"/>
      <c r="S27" s="83"/>
      <c r="T27" s="83"/>
      <c r="U27" s="83"/>
      <c r="V27" s="83"/>
      <c r="W27" s="83"/>
      <c r="X27" s="1"/>
      <c r="Y27" s="80">
        <f>ROUNDDOWN(AB26*0.1,0)</f>
        <v>0</v>
      </c>
      <c r="Z27" s="81"/>
      <c r="AA27" s="81"/>
      <c r="AB27" s="81"/>
      <c r="AC27" s="81"/>
      <c r="AD27" s="81"/>
      <c r="AE27" s="81"/>
      <c r="AF27" s="81"/>
      <c r="AG27" s="81"/>
      <c r="AH27" s="11"/>
    </row>
    <row r="28" spans="1:34" s="5" customFormat="1" ht="22.5" customHeight="1">
      <c r="A28" s="8"/>
      <c r="B28" s="9"/>
      <c r="C28" s="84" t="s">
        <v>19</v>
      </c>
      <c r="D28" s="84"/>
      <c r="E28" s="84"/>
      <c r="F28" s="84"/>
      <c r="G28" s="84"/>
      <c r="H28" s="84"/>
      <c r="I28" s="84"/>
      <c r="J28" s="84"/>
      <c r="K28" s="84"/>
      <c r="L28" s="84"/>
      <c r="M28" s="49"/>
      <c r="N28" s="44"/>
      <c r="O28" s="82">
        <f>SUM(O25:V27)</f>
        <v>0</v>
      </c>
      <c r="P28" s="83"/>
      <c r="Q28" s="83"/>
      <c r="R28" s="83"/>
      <c r="S28" s="83"/>
      <c r="T28" s="83"/>
      <c r="U28" s="83"/>
      <c r="V28" s="83"/>
      <c r="W28" s="83"/>
      <c r="X28" s="1"/>
      <c r="Y28" s="80">
        <f>SUM(Y26:AF27)</f>
        <v>0</v>
      </c>
      <c r="Z28" s="81"/>
      <c r="AA28" s="81"/>
      <c r="AB28" s="81"/>
      <c r="AC28" s="81"/>
      <c r="AD28" s="81"/>
      <c r="AE28" s="81"/>
      <c r="AF28" s="81"/>
      <c r="AG28" s="81"/>
      <c r="AH28" s="10"/>
    </row>
    <row r="29" spans="1:34" s="5" customFormat="1" ht="22.5" customHeight="1">
      <c r="A29" s="12"/>
      <c r="B29" s="13"/>
      <c r="C29" s="85" t="s">
        <v>20</v>
      </c>
      <c r="D29" s="85"/>
      <c r="E29" s="85"/>
      <c r="F29" s="85"/>
      <c r="G29" s="85"/>
      <c r="H29" s="85"/>
      <c r="I29" s="85"/>
      <c r="J29" s="85"/>
      <c r="K29" s="85"/>
      <c r="L29" s="85"/>
      <c r="M29" s="49"/>
      <c r="N29" s="44"/>
      <c r="O29" s="80">
        <f>U22</f>
        <v>0</v>
      </c>
      <c r="P29" s="81"/>
      <c r="Q29" s="81"/>
      <c r="R29" s="81"/>
      <c r="S29" s="81"/>
      <c r="T29" s="81"/>
      <c r="U29" s="81"/>
      <c r="V29" s="81"/>
      <c r="W29" s="81"/>
      <c r="X29" s="1"/>
      <c r="Y29" s="80">
        <f>AE22</f>
        <v>0</v>
      </c>
      <c r="Z29" s="81"/>
      <c r="AA29" s="81"/>
      <c r="AB29" s="81"/>
      <c r="AC29" s="81"/>
      <c r="AD29" s="81"/>
      <c r="AE29" s="81"/>
      <c r="AF29" s="81"/>
      <c r="AG29" s="81"/>
      <c r="AH29" s="10"/>
    </row>
    <row r="30" spans="1:34" s="5" customFormat="1" ht="22.5" customHeight="1">
      <c r="A30" s="8"/>
      <c r="B30" s="9"/>
      <c r="C30" s="84" t="s">
        <v>21</v>
      </c>
      <c r="D30" s="84"/>
      <c r="E30" s="84"/>
      <c r="F30" s="84"/>
      <c r="G30" s="84"/>
      <c r="H30" s="84"/>
      <c r="I30" s="84"/>
      <c r="J30" s="84"/>
      <c r="K30" s="84"/>
      <c r="L30" s="84"/>
      <c r="M30" s="49"/>
      <c r="N30" s="44"/>
      <c r="O30" s="82">
        <f>SUM(O28:U29)</f>
        <v>0</v>
      </c>
      <c r="P30" s="83"/>
      <c r="Q30" s="83"/>
      <c r="R30" s="83"/>
      <c r="S30" s="83"/>
      <c r="T30" s="83"/>
      <c r="U30" s="83"/>
      <c r="V30" s="83"/>
      <c r="W30" s="83"/>
      <c r="X30" s="1"/>
      <c r="Y30" s="80">
        <f>SUM(Y28:AF29)</f>
        <v>0</v>
      </c>
      <c r="Z30" s="81"/>
      <c r="AA30" s="81"/>
      <c r="AB30" s="81"/>
      <c r="AC30" s="81"/>
      <c r="AD30" s="81"/>
      <c r="AE30" s="81"/>
      <c r="AF30" s="81"/>
      <c r="AG30" s="81"/>
      <c r="AH30" s="10"/>
    </row>
    <row r="31" spans="1:34" s="5" customFormat="1" ht="22.5" customHeight="1">
      <c r="A31" s="8"/>
      <c r="B31" s="9"/>
      <c r="C31" s="84" t="s">
        <v>22</v>
      </c>
      <c r="D31" s="84"/>
      <c r="E31" s="84"/>
      <c r="F31" s="84"/>
      <c r="G31" s="84"/>
      <c r="H31" s="84"/>
      <c r="I31" s="84"/>
      <c r="J31" s="84"/>
      <c r="K31" s="84"/>
      <c r="L31" s="84"/>
      <c r="M31" s="49"/>
      <c r="N31" s="44"/>
      <c r="O31" s="114">
        <f>ROUNDDOWN(Y30,-2)</f>
        <v>0</v>
      </c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6"/>
    </row>
    <row r="32" spans="1:41" s="5" customFormat="1" ht="22.5" customHeight="1">
      <c r="A32" s="100" t="s">
        <v>23</v>
      </c>
      <c r="B32" s="101"/>
      <c r="C32" s="101"/>
      <c r="D32" s="112" t="s">
        <v>35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3"/>
      <c r="AC32" s="102" t="s">
        <v>24</v>
      </c>
      <c r="AD32" s="102"/>
      <c r="AE32" s="98"/>
      <c r="AF32" s="98"/>
      <c r="AG32" s="98"/>
      <c r="AH32" s="98"/>
      <c r="AN32" s="14"/>
      <c r="AO32" s="15"/>
    </row>
    <row r="33" spans="1:41" s="5" customFormat="1" ht="22.5" customHeight="1">
      <c r="A33" s="16"/>
      <c r="B33" s="17"/>
      <c r="C33" s="117" t="s">
        <v>25</v>
      </c>
      <c r="D33" s="117"/>
      <c r="E33" s="117"/>
      <c r="F33" s="105">
        <f>+O23</f>
        <v>0</v>
      </c>
      <c r="G33" s="105"/>
      <c r="H33" s="105"/>
      <c r="I33" s="103" t="s">
        <v>26</v>
      </c>
      <c r="J33" s="103"/>
      <c r="K33" s="87">
        <v>194</v>
      </c>
      <c r="L33" s="87"/>
      <c r="M33" s="119" t="s">
        <v>27</v>
      </c>
      <c r="N33" s="87">
        <v>0.11</v>
      </c>
      <c r="O33" s="87"/>
      <c r="P33" s="99" t="s">
        <v>28</v>
      </c>
      <c r="Q33" s="99"/>
      <c r="R33" s="99"/>
      <c r="S33" s="99"/>
      <c r="T33" s="106">
        <f>+O23</f>
        <v>0</v>
      </c>
      <c r="U33" s="106"/>
      <c r="V33" s="106"/>
      <c r="W33" s="19" t="s">
        <v>29</v>
      </c>
      <c r="X33" s="88" t="s">
        <v>30</v>
      </c>
      <c r="Y33" s="88"/>
      <c r="Z33" s="93">
        <f>+O24</f>
        <v>0</v>
      </c>
      <c r="AA33" s="94"/>
      <c r="AB33" s="95"/>
      <c r="AC33" s="102"/>
      <c r="AD33" s="102"/>
      <c r="AE33" s="98"/>
      <c r="AF33" s="98"/>
      <c r="AG33" s="98"/>
      <c r="AH33" s="98"/>
      <c r="AL33" s="22"/>
      <c r="AM33" s="22"/>
      <c r="AN33" s="22"/>
      <c r="AO33" s="22"/>
    </row>
    <row r="34" spans="1:41" s="5" customFormat="1" ht="22.5" customHeight="1">
      <c r="A34" s="23"/>
      <c r="B34" s="24"/>
      <c r="C34" s="118"/>
      <c r="D34" s="118"/>
      <c r="E34" s="118"/>
      <c r="F34" s="106"/>
      <c r="G34" s="106"/>
      <c r="H34" s="106"/>
      <c r="I34" s="104"/>
      <c r="J34" s="104"/>
      <c r="K34" s="87">
        <v>700</v>
      </c>
      <c r="L34" s="87"/>
      <c r="M34" s="87"/>
      <c r="N34" s="111">
        <v>7000000</v>
      </c>
      <c r="O34" s="111"/>
      <c r="P34" s="111"/>
      <c r="Q34" s="111"/>
      <c r="R34" s="111"/>
      <c r="S34" s="111"/>
      <c r="T34" s="111"/>
      <c r="U34" s="111"/>
      <c r="V34" s="111"/>
      <c r="W34" s="111"/>
      <c r="X34" s="88"/>
      <c r="Y34" s="88"/>
      <c r="Z34" s="96"/>
      <c r="AA34" s="96"/>
      <c r="AB34" s="97"/>
      <c r="AC34" s="102"/>
      <c r="AD34" s="102"/>
      <c r="AE34" s="98"/>
      <c r="AF34" s="98"/>
      <c r="AG34" s="98"/>
      <c r="AH34" s="98"/>
      <c r="AL34" s="25"/>
      <c r="AM34" s="25"/>
      <c r="AN34" s="25"/>
      <c r="AO34" s="25"/>
    </row>
    <row r="35" spans="1:34" s="5" customFormat="1" ht="24.75" customHeight="1">
      <c r="A35" s="73" t="s">
        <v>31</v>
      </c>
      <c r="B35" s="74"/>
      <c r="C35" s="74"/>
      <c r="D35" s="75"/>
      <c r="E35" s="47"/>
      <c r="F35" s="48"/>
      <c r="G35" s="32"/>
      <c r="H35" s="32" t="s">
        <v>34</v>
      </c>
      <c r="I35" s="86"/>
      <c r="J35" s="86"/>
      <c r="K35" s="26" t="s">
        <v>0</v>
      </c>
      <c r="L35" s="86"/>
      <c r="M35" s="86"/>
      <c r="N35" s="27" t="s">
        <v>1</v>
      </c>
      <c r="O35" s="107" t="s">
        <v>32</v>
      </c>
      <c r="P35" s="107"/>
      <c r="Q35" s="107"/>
      <c r="R35" s="107"/>
      <c r="S35" s="107"/>
      <c r="T35" s="109"/>
      <c r="U35" s="110"/>
      <c r="V35" s="108"/>
      <c r="W35" s="108"/>
      <c r="X35" s="108"/>
      <c r="Y35" s="108"/>
      <c r="Z35" s="108"/>
      <c r="AA35" s="49" t="s">
        <v>33</v>
      </c>
      <c r="AB35" s="44"/>
      <c r="AC35" s="102"/>
      <c r="AD35" s="102"/>
      <c r="AE35" s="98"/>
      <c r="AF35" s="98"/>
      <c r="AG35" s="98"/>
      <c r="AH35" s="98"/>
    </row>
    <row r="36" spans="1:33" s="5" customFormat="1" ht="34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s="5" customFormat="1" ht="22.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40" spans="3:27" ht="13.5">
      <c r="C40" s="18"/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0"/>
      <c r="V40" s="21"/>
      <c r="W40" s="21"/>
      <c r="X40" s="21"/>
      <c r="Y40" s="30"/>
      <c r="Z40" s="30"/>
      <c r="AA40" s="30"/>
    </row>
    <row r="41" spans="3:27" ht="13.5">
      <c r="C41" s="18"/>
      <c r="D41" s="18"/>
      <c r="E41" s="29"/>
      <c r="F41" s="29"/>
      <c r="G41" s="29"/>
      <c r="H41" s="29"/>
      <c r="I41" s="29"/>
      <c r="J41" s="29"/>
      <c r="K41" s="29"/>
      <c r="L41" s="29"/>
      <c r="M41" s="31"/>
      <c r="N41" s="31"/>
      <c r="O41" s="31"/>
      <c r="P41" s="31"/>
      <c r="Q41" s="31"/>
      <c r="R41" s="31"/>
      <c r="S41" s="31"/>
      <c r="T41" s="31"/>
      <c r="U41" s="20"/>
      <c r="V41" s="30"/>
      <c r="W41" s="30"/>
      <c r="X41" s="30"/>
      <c r="Y41" s="30"/>
      <c r="Z41" s="30"/>
      <c r="AA41" s="30"/>
    </row>
  </sheetData>
  <sheetProtection/>
  <mergeCells count="263">
    <mergeCell ref="M8:N8"/>
    <mergeCell ref="M7:N7"/>
    <mergeCell ref="C6:G6"/>
    <mergeCell ref="H6:L6"/>
    <mergeCell ref="C8:G8"/>
    <mergeCell ref="H8:L8"/>
    <mergeCell ref="C7:G7"/>
    <mergeCell ref="H7:L7"/>
    <mergeCell ref="T33:V33"/>
    <mergeCell ref="R17:T17"/>
    <mergeCell ref="U19:X19"/>
    <mergeCell ref="D32:AB32"/>
    <mergeCell ref="O31:AH31"/>
    <mergeCell ref="C33:E34"/>
    <mergeCell ref="M33:M34"/>
    <mergeCell ref="N33:O33"/>
    <mergeCell ref="Y24:AG24"/>
    <mergeCell ref="O24:W24"/>
    <mergeCell ref="U8:X8"/>
    <mergeCell ref="Y8:AA8"/>
    <mergeCell ref="R10:T10"/>
    <mergeCell ref="U10:X10"/>
    <mergeCell ref="Y10:AA10"/>
    <mergeCell ref="AB5:AD5"/>
    <mergeCell ref="AB10:AD10"/>
    <mergeCell ref="Y6:AA6"/>
    <mergeCell ref="AB6:AD6"/>
    <mergeCell ref="M5:N5"/>
    <mergeCell ref="M6:N6"/>
    <mergeCell ref="O7:Q7"/>
    <mergeCell ref="C19:G19"/>
    <mergeCell ref="H19:L19"/>
    <mergeCell ref="O19:Q19"/>
    <mergeCell ref="H17:L17"/>
    <mergeCell ref="O17:Q17"/>
    <mergeCell ref="M18:N18"/>
    <mergeCell ref="M19:N19"/>
    <mergeCell ref="AE10:AH10"/>
    <mergeCell ref="C12:G12"/>
    <mergeCell ref="H12:L12"/>
    <mergeCell ref="C10:G10"/>
    <mergeCell ref="H10:L10"/>
    <mergeCell ref="M10:N10"/>
    <mergeCell ref="C11:G11"/>
    <mergeCell ref="Y12:AA12"/>
    <mergeCell ref="AB11:AD11"/>
    <mergeCell ref="AE11:AH11"/>
    <mergeCell ref="AB13:AD13"/>
    <mergeCell ref="AE13:AH13"/>
    <mergeCell ref="O35:S35"/>
    <mergeCell ref="U14:X14"/>
    <mergeCell ref="Y14:AA14"/>
    <mergeCell ref="V35:Z35"/>
    <mergeCell ref="T35:U35"/>
    <mergeCell ref="O14:Q14"/>
    <mergeCell ref="R14:T14"/>
    <mergeCell ref="N34:W34"/>
    <mergeCell ref="AB14:AD14"/>
    <mergeCell ref="AE14:AH14"/>
    <mergeCell ref="AE16:AH16"/>
    <mergeCell ref="AE17:AH17"/>
    <mergeCell ref="U18:X18"/>
    <mergeCell ref="Y18:AA18"/>
    <mergeCell ref="AB18:AD18"/>
    <mergeCell ref="AE18:AH18"/>
    <mergeCell ref="H14:L14"/>
    <mergeCell ref="C23:L23"/>
    <mergeCell ref="F33:H34"/>
    <mergeCell ref="M24:N24"/>
    <mergeCell ref="U13:X13"/>
    <mergeCell ref="M17:N17"/>
    <mergeCell ref="M14:N14"/>
    <mergeCell ref="M16:N16"/>
    <mergeCell ref="C17:G17"/>
    <mergeCell ref="R19:T19"/>
    <mergeCell ref="C31:L31"/>
    <mergeCell ref="Z33:AB34"/>
    <mergeCell ref="AE32:AH35"/>
    <mergeCell ref="A35:D35"/>
    <mergeCell ref="P33:S33"/>
    <mergeCell ref="A32:C32"/>
    <mergeCell ref="AC32:AD35"/>
    <mergeCell ref="I35:J35"/>
    <mergeCell ref="I33:J34"/>
    <mergeCell ref="AA35:AB35"/>
    <mergeCell ref="C24:L24"/>
    <mergeCell ref="M23:N23"/>
    <mergeCell ref="M22:N22"/>
    <mergeCell ref="Y23:AG23"/>
    <mergeCell ref="O23:W23"/>
    <mergeCell ref="AE22:AH22"/>
    <mergeCell ref="C22:G22"/>
    <mergeCell ref="H22:L22"/>
    <mergeCell ref="O22:Q22"/>
    <mergeCell ref="R22:T22"/>
    <mergeCell ref="C25:L25"/>
    <mergeCell ref="M26:N26"/>
    <mergeCell ref="Y26:AA26"/>
    <mergeCell ref="AB26:AG26"/>
    <mergeCell ref="O26:W26"/>
    <mergeCell ref="M25:N25"/>
    <mergeCell ref="Y25:AG25"/>
    <mergeCell ref="O25:W25"/>
    <mergeCell ref="C26:L26"/>
    <mergeCell ref="Y27:AG27"/>
    <mergeCell ref="O27:W27"/>
    <mergeCell ref="C27:L27"/>
    <mergeCell ref="M28:N28"/>
    <mergeCell ref="Y28:AG28"/>
    <mergeCell ref="O28:W28"/>
    <mergeCell ref="C28:L28"/>
    <mergeCell ref="M27:N27"/>
    <mergeCell ref="L35:M35"/>
    <mergeCell ref="K33:L33"/>
    <mergeCell ref="K34:L34"/>
    <mergeCell ref="X33:Y34"/>
    <mergeCell ref="A14:B14"/>
    <mergeCell ref="C14:G14"/>
    <mergeCell ref="M31:N31"/>
    <mergeCell ref="M30:N30"/>
    <mergeCell ref="A21:B21"/>
    <mergeCell ref="A22:B22"/>
    <mergeCell ref="A15:B15"/>
    <mergeCell ref="A16:B16"/>
    <mergeCell ref="A17:B17"/>
    <mergeCell ref="A18:B18"/>
    <mergeCell ref="Y30:AG30"/>
    <mergeCell ref="O30:W30"/>
    <mergeCell ref="C30:L30"/>
    <mergeCell ref="Y29:AG29"/>
    <mergeCell ref="O29:W29"/>
    <mergeCell ref="C29:L29"/>
    <mergeCell ref="M29:N29"/>
    <mergeCell ref="A6:B6"/>
    <mergeCell ref="A7:B7"/>
    <mergeCell ref="A8:B8"/>
    <mergeCell ref="A9:B9"/>
    <mergeCell ref="Y3:AA3"/>
    <mergeCell ref="U3:X3"/>
    <mergeCell ref="A19:B19"/>
    <mergeCell ref="A20:B20"/>
    <mergeCell ref="A10:B10"/>
    <mergeCell ref="A11:B11"/>
    <mergeCell ref="A12:B12"/>
    <mergeCell ref="A13:B13"/>
    <mergeCell ref="A4:B4"/>
    <mergeCell ref="A5:B5"/>
    <mergeCell ref="C3:G3"/>
    <mergeCell ref="C9:G9"/>
    <mergeCell ref="H3:L3"/>
    <mergeCell ref="O3:Q3"/>
    <mergeCell ref="R3:T3"/>
    <mergeCell ref="M3:N3"/>
    <mergeCell ref="Y2:AH2"/>
    <mergeCell ref="A3:B3"/>
    <mergeCell ref="AB3:AD3"/>
    <mergeCell ref="AE3:AH3"/>
    <mergeCell ref="A2:X2"/>
    <mergeCell ref="O4:Q4"/>
    <mergeCell ref="R4:T4"/>
    <mergeCell ref="U4:X4"/>
    <mergeCell ref="Y4:AA4"/>
    <mergeCell ref="AB4:AD4"/>
    <mergeCell ref="AE4:AH4"/>
    <mergeCell ref="AE5:AH5"/>
    <mergeCell ref="C4:G4"/>
    <mergeCell ref="H4:L4"/>
    <mergeCell ref="O5:Q5"/>
    <mergeCell ref="R5:T5"/>
    <mergeCell ref="C5:G5"/>
    <mergeCell ref="H5:L5"/>
    <mergeCell ref="U5:X5"/>
    <mergeCell ref="M4:N4"/>
    <mergeCell ref="Y5:AA5"/>
    <mergeCell ref="AE6:AH6"/>
    <mergeCell ref="O6:Q6"/>
    <mergeCell ref="R6:T6"/>
    <mergeCell ref="AB7:AD7"/>
    <mergeCell ref="AE7:AH7"/>
    <mergeCell ref="U6:X6"/>
    <mergeCell ref="R7:T7"/>
    <mergeCell ref="U7:X7"/>
    <mergeCell ref="Y7:AA7"/>
    <mergeCell ref="AE8:AH8"/>
    <mergeCell ref="O9:Q9"/>
    <mergeCell ref="R9:T9"/>
    <mergeCell ref="U9:X9"/>
    <mergeCell ref="Y9:AA9"/>
    <mergeCell ref="AB9:AD9"/>
    <mergeCell ref="AE9:AH9"/>
    <mergeCell ref="AB8:AD8"/>
    <mergeCell ref="O8:Q8"/>
    <mergeCell ref="R8:T8"/>
    <mergeCell ref="H9:L9"/>
    <mergeCell ref="O11:Q11"/>
    <mergeCell ref="R11:T11"/>
    <mergeCell ref="M9:N9"/>
    <mergeCell ref="H11:L11"/>
    <mergeCell ref="M11:N11"/>
    <mergeCell ref="U11:X11"/>
    <mergeCell ref="Y11:AA11"/>
    <mergeCell ref="O10:Q10"/>
    <mergeCell ref="AB12:AD12"/>
    <mergeCell ref="AE12:AH12"/>
    <mergeCell ref="H15:L15"/>
    <mergeCell ref="O15:Q15"/>
    <mergeCell ref="R15:T15"/>
    <mergeCell ref="M15:N15"/>
    <mergeCell ref="AE15:AH15"/>
    <mergeCell ref="O12:Q12"/>
    <mergeCell ref="R12:T12"/>
    <mergeCell ref="U12:X12"/>
    <mergeCell ref="Y13:AA13"/>
    <mergeCell ref="C13:G13"/>
    <mergeCell ref="H13:L13"/>
    <mergeCell ref="O13:Q13"/>
    <mergeCell ref="R13:T13"/>
    <mergeCell ref="M13:N13"/>
    <mergeCell ref="M12:N12"/>
    <mergeCell ref="C16:G16"/>
    <mergeCell ref="H16:L16"/>
    <mergeCell ref="O16:Q16"/>
    <mergeCell ref="R16:T16"/>
    <mergeCell ref="U17:X17"/>
    <mergeCell ref="Y17:AA17"/>
    <mergeCell ref="H20:L20"/>
    <mergeCell ref="AB17:AD17"/>
    <mergeCell ref="AB15:AD15"/>
    <mergeCell ref="U15:X15"/>
    <mergeCell ref="Y15:AA15"/>
    <mergeCell ref="U16:X16"/>
    <mergeCell ref="Y16:AA16"/>
    <mergeCell ref="AB16:AD16"/>
    <mergeCell ref="M21:N21"/>
    <mergeCell ref="AB19:AD19"/>
    <mergeCell ref="AE19:AH19"/>
    <mergeCell ref="AE20:AH20"/>
    <mergeCell ref="C18:G18"/>
    <mergeCell ref="H18:L18"/>
    <mergeCell ref="O18:Q18"/>
    <mergeCell ref="R18:T18"/>
    <mergeCell ref="AB20:AD20"/>
    <mergeCell ref="C20:G20"/>
    <mergeCell ref="AB22:AD22"/>
    <mergeCell ref="U21:X21"/>
    <mergeCell ref="Y21:AA21"/>
    <mergeCell ref="AB21:AD21"/>
    <mergeCell ref="E35:F35"/>
    <mergeCell ref="AE21:AH21"/>
    <mergeCell ref="C21:G21"/>
    <mergeCell ref="H21:L21"/>
    <mergeCell ref="O21:Q21"/>
    <mergeCell ref="R21:T21"/>
    <mergeCell ref="C15:G15"/>
    <mergeCell ref="M1:V1"/>
    <mergeCell ref="U22:X22"/>
    <mergeCell ref="Y22:AA22"/>
    <mergeCell ref="U20:X20"/>
    <mergeCell ref="Y20:AA20"/>
    <mergeCell ref="R20:T20"/>
    <mergeCell ref="M20:N20"/>
    <mergeCell ref="Y19:AA19"/>
    <mergeCell ref="O20:Q20"/>
  </mergeCells>
  <printOptions horizontalCentered="1" verticalCentered="1"/>
  <pageMargins left="0.7874015748031497" right="0.3937007874015748" top="0.3937007874015748" bottom="0.3937007874015748" header="0" footer="0"/>
  <pageSetup horizontalDpi="300" verticalDpi="300" orientation="portrait" paperSize="9" r:id="rId4"/>
  <rowBreaks count="1" manualBreakCount="1">
    <brk id="35" max="19" man="1"/>
  </rowBreaks>
  <colBreaks count="1" manualBreakCount="1">
    <brk id="35" max="34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Aoki10001</dc:creator>
  <cp:keywords/>
  <dc:description/>
  <cp:lastModifiedBy>Kawaguchi101</cp:lastModifiedBy>
  <cp:lastPrinted>2022-12-12T23:51:55Z</cp:lastPrinted>
  <dcterms:created xsi:type="dcterms:W3CDTF">2009-11-17T06:40:16Z</dcterms:created>
  <dcterms:modified xsi:type="dcterms:W3CDTF">2022-12-13T00:04:01Z</dcterms:modified>
  <cp:category/>
  <cp:version/>
  <cp:contentType/>
  <cp:contentStatus/>
</cp:coreProperties>
</file>