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区民向けアンケート集計表" sheetId="1" r:id="rId1"/>
    <sheet name="事業者向けアンケート集計表 " sheetId="2" r:id="rId2"/>
    <sheet name="クロス集計" sheetId="3" r:id="rId3"/>
  </sheets>
  <definedNames>
    <definedName name="_xlnm.Print_Area" localSheetId="2">'クロス集計'!$A$1:$H$51</definedName>
    <definedName name="_xlnm.Print_Area" localSheetId="0">'区民向けアンケート集計表'!$A$1:$I$49</definedName>
    <definedName name="_xlnm.Print_Area" localSheetId="1">'事業者向けアンケート集計表 '!$A$1:$I$49</definedName>
    <definedName name="Z_3E84F22A_EF43_43CF_A39F_B14FA8F11B6E_.wvu.PrintArea" localSheetId="0" hidden="1">'区民向けアンケート集計表'!$B$1:$I$46</definedName>
    <definedName name="Z_3E84F22A_EF43_43CF_A39F_B14FA8F11B6E_.wvu.PrintArea" localSheetId="1" hidden="1">'事業者向けアンケート集計表 '!$A$1:$I$46</definedName>
    <definedName name="Z_4160BCC4_56F4_4D0B_B533_C794315A3AA8_.wvu.PrintArea" localSheetId="0" hidden="1">'区民向けアンケート集計表'!$B$1:$I$46</definedName>
    <definedName name="Z_4160BCC4_56F4_4D0B_B533_C794315A3AA8_.wvu.PrintArea" localSheetId="1" hidden="1">'事業者向けアンケート集計表 '!$A$1:$I$46</definedName>
    <definedName name="Z_56E45C9D_E576_48D7_9FA6_CF8ECA3132C9_.wvu.PrintArea" localSheetId="0" hidden="1">'区民向けアンケート集計表'!$B$1:$I$46</definedName>
    <definedName name="Z_56E45C9D_E576_48D7_9FA6_CF8ECA3132C9_.wvu.PrintArea" localSheetId="1" hidden="1">'事業者向けアンケート集計表 '!$A$1:$I$46</definedName>
  </definedNames>
  <calcPr fullCalcOnLoad="1"/>
</workbook>
</file>

<file path=xl/sharedStrings.xml><?xml version="1.0" encoding="utf-8"?>
<sst xmlns="http://schemas.openxmlformats.org/spreadsheetml/2006/main" count="161" uniqueCount="77">
  <si>
    <t>２０代</t>
  </si>
  <si>
    <t>３０代</t>
  </si>
  <si>
    <t>４０代</t>
  </si>
  <si>
    <t>５０代</t>
  </si>
  <si>
    <t>６０代以上</t>
  </si>
  <si>
    <t>３年未満</t>
  </si>
  <si>
    <t>３年以上５年未満</t>
  </si>
  <si>
    <t>５年以上１０年未満</t>
  </si>
  <si>
    <t>１０年以上</t>
  </si>
  <si>
    <t>はい</t>
  </si>
  <si>
    <t>いいえ</t>
  </si>
  <si>
    <t>賛成</t>
  </si>
  <si>
    <t>反対</t>
  </si>
  <si>
    <t>その他</t>
  </si>
  <si>
    <t>回答総数</t>
  </si>
  <si>
    <t>回答数</t>
  </si>
  <si>
    <t>割合</t>
  </si>
  <si>
    <t>項目番号</t>
  </si>
  <si>
    <t>項目内容</t>
  </si>
  <si>
    <t>平成２１年以降</t>
  </si>
  <si>
    <t>平成元年～２０年</t>
  </si>
  <si>
    <t>昭和６４年以前</t>
  </si>
  <si>
    <t>１～５台</t>
  </si>
  <si>
    <t>６～９台</t>
  </si>
  <si>
    <t>１０台以上</t>
  </si>
  <si>
    <r>
      <rPr>
        <sz val="18"/>
        <color indexed="8"/>
        <rFont val="ＭＳ Ｐゴシック"/>
        <family val="3"/>
      </rPr>
      <t>事業者</t>
    </r>
    <r>
      <rPr>
        <sz val="14"/>
        <color indexed="8"/>
        <rFont val="ＭＳ Ｐゴシック"/>
        <family val="3"/>
      </rPr>
      <t>向けアンケート集計表</t>
    </r>
  </si>
  <si>
    <r>
      <rPr>
        <sz val="18"/>
        <color indexed="8"/>
        <rFont val="ＭＳ Ｐゴシック"/>
        <family val="3"/>
      </rPr>
      <t>区民</t>
    </r>
    <r>
      <rPr>
        <sz val="14"/>
        <color indexed="8"/>
        <rFont val="ＭＳ Ｐゴシック"/>
        <family val="3"/>
      </rPr>
      <t>向けアンケート集計表</t>
    </r>
  </si>
  <si>
    <t>無回答</t>
  </si>
  <si>
    <t>知名度の向上</t>
  </si>
  <si>
    <t>地域振興</t>
  </si>
  <si>
    <t>産業の活性化</t>
  </si>
  <si>
    <t>観光振興</t>
  </si>
  <si>
    <t>愛着の深まり</t>
  </si>
  <si>
    <t>一体感の醸成</t>
  </si>
  <si>
    <t>保有していない</t>
  </si>
  <si>
    <t>問１　あなたの年齢をお聞かせください。</t>
  </si>
  <si>
    <t>問２　あなたは、世田谷区にはどのくらいの期間お住まいですか。</t>
  </si>
  <si>
    <t>問３　あなたは、運転免許証を持っていますか。</t>
  </si>
  <si>
    <t>問４　あなたは、「世田谷ナンバー」の新設について、どう思いますか。</t>
  </si>
  <si>
    <t>問５　世田谷ナンバーの実現により、期待される効果をお聞かせください。（複数回答可）</t>
  </si>
  <si>
    <t>問１　あなたの事業所は区内でいつごろから営業していますか。</t>
  </si>
  <si>
    <t>問２　あなたの事業所は、自動車を何台保有していますか。</t>
  </si>
  <si>
    <t>問３　あなたの事業所は、事業用車（緑ナンバー）を持っていますか。</t>
  </si>
  <si>
    <t>無回答等</t>
  </si>
  <si>
    <t>問６　世田谷ナンバーについて、ご意見等がありましたら、ご記入ください。　　　</t>
  </si>
  <si>
    <t>意見数</t>
  </si>
  <si>
    <r>
      <t>計　</t>
    </r>
    <r>
      <rPr>
        <sz val="6"/>
        <color indexed="8"/>
        <rFont val="HGPｺﾞｼｯｸM"/>
        <family val="3"/>
      </rPr>
      <t xml:space="preserve"> </t>
    </r>
    <r>
      <rPr>
        <sz val="14"/>
        <color indexed="8"/>
        <rFont val="HGPｺﾞｼｯｸM"/>
        <family val="3"/>
      </rPr>
      <t>4,468</t>
    </r>
  </si>
  <si>
    <t>計　　 652</t>
  </si>
  <si>
    <t>世田谷ナンバー新設についての質問とのクロス集計</t>
  </si>
  <si>
    <r>
      <rPr>
        <b/>
        <sz val="16"/>
        <color indexed="8"/>
        <rFont val="ＭＳ Ｐゴシック"/>
        <family val="3"/>
      </rPr>
      <t>区民</t>
    </r>
    <r>
      <rPr>
        <sz val="14"/>
        <color indexed="8"/>
        <rFont val="ＭＳ Ｐゴシック"/>
        <family val="3"/>
      </rPr>
      <t>向けアンケート</t>
    </r>
  </si>
  <si>
    <t>①年代別</t>
  </si>
  <si>
    <t>回答数</t>
  </si>
  <si>
    <t>賛成</t>
  </si>
  <si>
    <t>反対</t>
  </si>
  <si>
    <t>無回答等</t>
  </si>
  <si>
    <t>全体</t>
  </si>
  <si>
    <t>年代</t>
  </si>
  <si>
    <t>２０代</t>
  </si>
  <si>
    <t>－%</t>
  </si>
  <si>
    <t>３０代</t>
  </si>
  <si>
    <t>４０代</t>
  </si>
  <si>
    <t>５０代</t>
  </si>
  <si>
    <t>６０代以上</t>
  </si>
  <si>
    <t>無回答</t>
  </si>
  <si>
    <t>②運転免許証の有無別</t>
  </si>
  <si>
    <t>運転免許証</t>
  </si>
  <si>
    <t>持っている</t>
  </si>
  <si>
    <t>持っていない</t>
  </si>
  <si>
    <r>
      <rPr>
        <b/>
        <sz val="16"/>
        <color indexed="8"/>
        <rFont val="ＭＳ Ｐゴシック"/>
        <family val="3"/>
      </rPr>
      <t>事業者</t>
    </r>
    <r>
      <rPr>
        <sz val="14"/>
        <color indexed="8"/>
        <rFont val="ＭＳ Ｐゴシック"/>
        <family val="3"/>
      </rPr>
      <t>向けアンケート</t>
    </r>
  </si>
  <si>
    <t>①自動車の保有台数別</t>
  </si>
  <si>
    <t>自動車の保有台数</t>
  </si>
  <si>
    <t>１～５台</t>
  </si>
  <si>
    <t>６～９台</t>
  </si>
  <si>
    <t>１０台以上</t>
  </si>
  <si>
    <t>保有していない</t>
  </si>
  <si>
    <t>－%</t>
  </si>
  <si>
    <t>※回答数が１０未満の項目については、構成比を「－%」で表記した。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</si>
</sst>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HGPｺﾞｼｯｸM"/>
      <family val="3"/>
    </font>
    <font>
      <sz val="6"/>
      <color indexed="8"/>
      <name val="HGPｺﾞｼｯｸM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PｺﾞｼｯｸM"/>
      <family val="3"/>
    </font>
    <font>
      <sz val="14"/>
      <color indexed="8"/>
      <name val="HGSｺﾞｼｯｸM"/>
      <family val="3"/>
    </font>
    <font>
      <sz val="11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4"/>
      <color theme="1"/>
      <name val="HGSｺﾞｼｯｸM"/>
      <family val="3"/>
    </font>
    <font>
      <sz val="11"/>
      <color theme="1"/>
      <name val="HGPｺﾞｼｯｸM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uble"/>
      <right style="double"/>
      <top style="dotted"/>
      <bottom style="medium"/>
    </border>
    <border>
      <left/>
      <right style="thin"/>
      <top style="dotted"/>
      <bottom style="medium"/>
    </border>
    <border>
      <left style="double"/>
      <right style="double"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double"/>
      <right style="double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double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/>
      <bottom style="dotted"/>
    </border>
    <border>
      <left style="double"/>
      <right style="thin"/>
      <top style="dotted"/>
      <bottom/>
    </border>
    <border>
      <left style="thin"/>
      <right style="thin"/>
      <top style="dotted"/>
      <bottom/>
    </border>
    <border>
      <left style="double"/>
      <right style="thin"/>
      <top style="thin"/>
      <bottom style="dotted"/>
    </border>
    <border>
      <left style="double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 style="dotted"/>
      <bottom style="medium"/>
    </border>
    <border>
      <left style="medium"/>
      <right/>
      <top/>
      <bottom/>
    </border>
    <border>
      <left style="thin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76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14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3" fontId="47" fillId="0" borderId="16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19" xfId="0" applyNumberFormat="1" applyFont="1" applyBorder="1" applyAlignment="1">
      <alignment vertical="center"/>
    </xf>
    <xf numFmtId="9" fontId="47" fillId="0" borderId="20" xfId="0" applyNumberFormat="1" applyFont="1" applyBorder="1" applyAlignment="1">
      <alignment vertical="center"/>
    </xf>
    <xf numFmtId="176" fontId="47" fillId="0" borderId="21" xfId="0" applyNumberFormat="1" applyFont="1" applyBorder="1" applyAlignment="1">
      <alignment vertical="center"/>
    </xf>
    <xf numFmtId="38" fontId="47" fillId="0" borderId="22" xfId="0" applyNumberFormat="1" applyFont="1" applyBorder="1" applyAlignment="1">
      <alignment vertical="center"/>
    </xf>
    <xf numFmtId="38" fontId="47" fillId="0" borderId="23" xfId="48" applyFont="1" applyBorder="1" applyAlignment="1">
      <alignment vertical="center"/>
    </xf>
    <xf numFmtId="38" fontId="47" fillId="0" borderId="24" xfId="48" applyFont="1" applyBorder="1" applyAlignment="1">
      <alignment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0" borderId="26" xfId="48" applyNumberFormat="1" applyFont="1" applyBorder="1" applyAlignment="1">
      <alignment horizontal="right" vertical="center"/>
    </xf>
    <xf numFmtId="176" fontId="47" fillId="0" borderId="27" xfId="48" applyNumberFormat="1" applyFont="1" applyBorder="1" applyAlignment="1">
      <alignment horizontal="right" vertical="center"/>
    </xf>
    <xf numFmtId="38" fontId="47" fillId="0" borderId="28" xfId="0" applyNumberFormat="1" applyFont="1" applyBorder="1" applyAlignment="1">
      <alignment vertical="center"/>
    </xf>
    <xf numFmtId="38" fontId="47" fillId="0" borderId="29" xfId="48" applyFont="1" applyBorder="1" applyAlignment="1">
      <alignment vertical="center"/>
    </xf>
    <xf numFmtId="38" fontId="47" fillId="0" borderId="30" xfId="48" applyFont="1" applyBorder="1" applyAlignment="1">
      <alignment vertical="center"/>
    </xf>
    <xf numFmtId="9" fontId="47" fillId="0" borderId="25" xfId="0" applyNumberFormat="1" applyFont="1" applyBorder="1" applyAlignment="1">
      <alignment vertical="center"/>
    </xf>
    <xf numFmtId="176" fontId="47" fillId="0" borderId="26" xfId="48" applyNumberFormat="1" applyFont="1" applyBorder="1" applyAlignment="1">
      <alignment vertical="center"/>
    </xf>
    <xf numFmtId="176" fontId="47" fillId="0" borderId="27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6" fontId="44" fillId="0" borderId="0" xfId="48" applyNumberFormat="1" applyFont="1" applyBorder="1" applyAlignment="1">
      <alignment vertical="center"/>
    </xf>
    <xf numFmtId="38" fontId="47" fillId="0" borderId="31" xfId="48" applyFont="1" applyBorder="1" applyAlignment="1">
      <alignment vertical="center"/>
    </xf>
    <xf numFmtId="176" fontId="47" fillId="0" borderId="32" xfId="48" applyNumberFormat="1" applyFont="1" applyBorder="1" applyAlignment="1">
      <alignment vertical="center"/>
    </xf>
    <xf numFmtId="176" fontId="47" fillId="0" borderId="33" xfId="48" applyNumberFormat="1" applyFont="1" applyBorder="1" applyAlignment="1">
      <alignment vertical="center"/>
    </xf>
    <xf numFmtId="38" fontId="47" fillId="0" borderId="34" xfId="48" applyFont="1" applyBorder="1" applyAlignment="1">
      <alignment vertical="center"/>
    </xf>
    <xf numFmtId="176" fontId="47" fillId="0" borderId="35" xfId="48" applyNumberFormat="1" applyFont="1" applyBorder="1" applyAlignment="1">
      <alignment vertical="center"/>
    </xf>
    <xf numFmtId="176" fontId="47" fillId="0" borderId="35" xfId="48" applyNumberFormat="1" applyFont="1" applyBorder="1" applyAlignment="1">
      <alignment horizontal="right" vertical="center"/>
    </xf>
    <xf numFmtId="176" fontId="47" fillId="0" borderId="25" xfId="0" applyNumberFormat="1" applyFont="1" applyBorder="1" applyAlignment="1" quotePrefix="1">
      <alignment horizontal="right" vertical="center"/>
    </xf>
    <xf numFmtId="176" fontId="47" fillId="0" borderId="35" xfId="0" applyNumberFormat="1" applyFont="1" applyBorder="1" applyAlignment="1" quotePrefix="1">
      <alignment horizontal="right" vertical="center"/>
    </xf>
    <xf numFmtId="176" fontId="47" fillId="0" borderId="27" xfId="0" applyNumberFormat="1" applyFont="1" applyBorder="1" applyAlignment="1" quotePrefix="1">
      <alignment horizontal="right" vertical="center"/>
    </xf>
    <xf numFmtId="0" fontId="46" fillId="0" borderId="0" xfId="0" applyFont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47" fillId="0" borderId="36" xfId="0" applyNumberFormat="1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7" fillId="0" borderId="39" xfId="0" applyFont="1" applyBorder="1" applyAlignment="1">
      <alignment vertical="center" textRotation="255"/>
    </xf>
    <xf numFmtId="0" fontId="49" fillId="0" borderId="39" xfId="0" applyFont="1" applyBorder="1" applyAlignment="1">
      <alignment vertical="center" textRotation="255"/>
    </xf>
    <xf numFmtId="0" fontId="49" fillId="0" borderId="40" xfId="0" applyFont="1" applyBorder="1" applyAlignment="1">
      <alignment vertical="center" textRotation="255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7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176" fontId="47" fillId="0" borderId="50" xfId="0" applyNumberFormat="1" applyFont="1" applyBorder="1" applyAlignment="1">
      <alignment vertical="center"/>
    </xf>
    <xf numFmtId="0" fontId="44" fillId="0" borderId="51" xfId="0" applyFont="1" applyBorder="1" applyAlignment="1">
      <alignment vertical="center"/>
    </xf>
    <xf numFmtId="176" fontId="47" fillId="0" borderId="5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8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140625" defaultRowHeight="15"/>
  <cols>
    <col min="1" max="1" width="3.00390625" style="1" customWidth="1"/>
    <col min="2" max="2" width="4.421875" style="1" customWidth="1"/>
    <col min="3" max="3" width="9.00390625" style="1" customWidth="1"/>
    <col min="4" max="4" width="27.57421875" style="1" bestFit="1" customWidth="1"/>
    <col min="5" max="5" width="11.8515625" style="1" customWidth="1"/>
    <col min="6" max="7" width="11.8515625" style="1" bestFit="1" customWidth="1"/>
    <col min="8" max="8" width="11.8515625" style="1" customWidth="1"/>
    <col min="9" max="9" width="9.57421875" style="1" customWidth="1"/>
    <col min="10" max="16384" width="9.00390625" style="1" customWidth="1"/>
  </cols>
  <sheetData>
    <row r="3" ht="21">
      <c r="B3" s="4" t="s">
        <v>26</v>
      </c>
    </row>
    <row r="4" ht="18" thickBot="1">
      <c r="I4" s="13"/>
    </row>
    <row r="5" spans="2:6" ht="21.75" customHeight="1" thickBot="1" thickTop="1">
      <c r="B5" s="53" t="s">
        <v>14</v>
      </c>
      <c r="C5" s="54"/>
      <c r="D5" s="55"/>
      <c r="E5" s="56">
        <v>1984</v>
      </c>
      <c r="F5" s="55"/>
    </row>
    <row r="6" ht="18" thickTop="1"/>
    <row r="7" ht="17.25">
      <c r="B7" s="3" t="s">
        <v>35</v>
      </c>
    </row>
    <row r="8" spans="3:6" s="2" customFormat="1" ht="21.75" customHeight="1">
      <c r="C8" s="5" t="s">
        <v>17</v>
      </c>
      <c r="D8" s="5" t="s">
        <v>18</v>
      </c>
      <c r="E8" s="5" t="s">
        <v>15</v>
      </c>
      <c r="F8" s="5" t="s">
        <v>16</v>
      </c>
    </row>
    <row r="9" spans="3:6" ht="21.75" customHeight="1">
      <c r="C9" s="6">
        <v>1</v>
      </c>
      <c r="D9" s="7" t="s">
        <v>0</v>
      </c>
      <c r="E9" s="8">
        <v>3</v>
      </c>
      <c r="F9" s="9">
        <v>0.002</v>
      </c>
    </row>
    <row r="10" spans="3:6" ht="21.75" customHeight="1">
      <c r="C10" s="6">
        <v>2</v>
      </c>
      <c r="D10" s="7" t="s">
        <v>1</v>
      </c>
      <c r="E10" s="8">
        <v>67</v>
      </c>
      <c r="F10" s="9">
        <v>0.034</v>
      </c>
    </row>
    <row r="11" spans="3:6" ht="21.75" customHeight="1">
      <c r="C11" s="6">
        <v>3</v>
      </c>
      <c r="D11" s="7" t="s">
        <v>2</v>
      </c>
      <c r="E11" s="8">
        <v>227</v>
      </c>
      <c r="F11" s="9">
        <v>0.114</v>
      </c>
    </row>
    <row r="12" spans="3:6" ht="21.75" customHeight="1">
      <c r="C12" s="6">
        <v>4</v>
      </c>
      <c r="D12" s="7" t="s">
        <v>3</v>
      </c>
      <c r="E12" s="8">
        <v>215</v>
      </c>
      <c r="F12" s="9">
        <v>0.108</v>
      </c>
    </row>
    <row r="13" spans="3:6" ht="21.75" customHeight="1">
      <c r="C13" s="6">
        <v>5</v>
      </c>
      <c r="D13" s="7" t="s">
        <v>4</v>
      </c>
      <c r="E13" s="11">
        <v>1467</v>
      </c>
      <c r="F13" s="9">
        <v>0.739</v>
      </c>
    </row>
    <row r="14" spans="3:6" ht="21.75" customHeight="1">
      <c r="C14" s="6">
        <v>0</v>
      </c>
      <c r="D14" s="7" t="s">
        <v>27</v>
      </c>
      <c r="E14" s="8">
        <v>5</v>
      </c>
      <c r="F14" s="9">
        <v>0.003</v>
      </c>
    </row>
    <row r="16" ht="17.25">
      <c r="B16" s="3" t="s">
        <v>36</v>
      </c>
    </row>
    <row r="17" spans="3:6" s="2" customFormat="1" ht="21.75" customHeight="1">
      <c r="C17" s="5" t="s">
        <v>17</v>
      </c>
      <c r="D17" s="5" t="s">
        <v>18</v>
      </c>
      <c r="E17" s="5" t="s">
        <v>15</v>
      </c>
      <c r="F17" s="5" t="s">
        <v>16</v>
      </c>
    </row>
    <row r="18" spans="3:6" ht="21.75" customHeight="1">
      <c r="C18" s="6">
        <v>1</v>
      </c>
      <c r="D18" s="7" t="s">
        <v>5</v>
      </c>
      <c r="E18" s="8">
        <v>0</v>
      </c>
      <c r="F18" s="9">
        <v>0</v>
      </c>
    </row>
    <row r="19" spans="3:6" ht="17.25">
      <c r="C19" s="6">
        <v>2</v>
      </c>
      <c r="D19" s="7" t="s">
        <v>6</v>
      </c>
      <c r="E19" s="8">
        <v>1</v>
      </c>
      <c r="F19" s="9">
        <v>0.001</v>
      </c>
    </row>
    <row r="20" spans="3:6" ht="17.25">
      <c r="C20" s="6">
        <v>3</v>
      </c>
      <c r="D20" s="7" t="s">
        <v>7</v>
      </c>
      <c r="E20" s="8">
        <v>3</v>
      </c>
      <c r="F20" s="9">
        <v>0.002</v>
      </c>
    </row>
    <row r="21" spans="3:6" ht="17.25">
      <c r="C21" s="6">
        <v>4</v>
      </c>
      <c r="D21" s="7" t="s">
        <v>8</v>
      </c>
      <c r="E21" s="11">
        <v>1976</v>
      </c>
      <c r="F21" s="9">
        <v>0.996</v>
      </c>
    </row>
    <row r="22" spans="3:6" ht="17.25">
      <c r="C22" s="6">
        <v>0</v>
      </c>
      <c r="D22" s="7" t="s">
        <v>27</v>
      </c>
      <c r="E22" s="8">
        <v>4</v>
      </c>
      <c r="F22" s="9">
        <v>0.002</v>
      </c>
    </row>
    <row r="24" ht="17.25">
      <c r="B24" s="3" t="s">
        <v>37</v>
      </c>
    </row>
    <row r="25" spans="3:6" s="2" customFormat="1" ht="14.25">
      <c r="C25" s="5" t="s">
        <v>17</v>
      </c>
      <c r="D25" s="5" t="s">
        <v>18</v>
      </c>
      <c r="E25" s="5" t="s">
        <v>15</v>
      </c>
      <c r="F25" s="5" t="s">
        <v>16</v>
      </c>
    </row>
    <row r="26" spans="3:6" ht="17.25">
      <c r="C26" s="6">
        <v>1</v>
      </c>
      <c r="D26" s="7" t="s">
        <v>9</v>
      </c>
      <c r="E26" s="11">
        <v>1194</v>
      </c>
      <c r="F26" s="9">
        <v>0.602</v>
      </c>
    </row>
    <row r="27" spans="3:6" ht="17.25">
      <c r="C27" s="6">
        <v>2</v>
      </c>
      <c r="D27" s="7" t="s">
        <v>10</v>
      </c>
      <c r="E27" s="8">
        <v>782</v>
      </c>
      <c r="F27" s="9">
        <v>0.394</v>
      </c>
    </row>
    <row r="28" spans="3:6" ht="17.25">
      <c r="C28" s="6">
        <v>0</v>
      </c>
      <c r="D28" s="7" t="s">
        <v>27</v>
      </c>
      <c r="E28" s="8">
        <v>8</v>
      </c>
      <c r="F28" s="9">
        <v>0.004</v>
      </c>
    </row>
    <row r="30" ht="17.25">
      <c r="B30" s="3" t="s">
        <v>38</v>
      </c>
    </row>
    <row r="31" spans="3:6" s="2" customFormat="1" ht="14.25">
      <c r="C31" s="5" t="s">
        <v>17</v>
      </c>
      <c r="D31" s="5" t="s">
        <v>18</v>
      </c>
      <c r="E31" s="5" t="s">
        <v>15</v>
      </c>
      <c r="F31" s="5" t="s">
        <v>16</v>
      </c>
    </row>
    <row r="32" spans="3:6" ht="17.25">
      <c r="C32" s="6">
        <v>1</v>
      </c>
      <c r="D32" s="7" t="s">
        <v>11</v>
      </c>
      <c r="E32" s="11">
        <v>1574</v>
      </c>
      <c r="F32" s="9">
        <v>0.793</v>
      </c>
    </row>
    <row r="33" spans="3:6" ht="17.25">
      <c r="C33" s="6">
        <v>2</v>
      </c>
      <c r="D33" s="7" t="s">
        <v>12</v>
      </c>
      <c r="E33" s="8">
        <v>302</v>
      </c>
      <c r="F33" s="9">
        <v>0.152</v>
      </c>
    </row>
    <row r="34" spans="3:6" ht="17.25">
      <c r="C34" s="6">
        <v>0</v>
      </c>
      <c r="D34" s="7" t="s">
        <v>43</v>
      </c>
      <c r="E34" s="8">
        <v>108</v>
      </c>
      <c r="F34" s="9">
        <v>0.054</v>
      </c>
    </row>
    <row r="36" ht="17.25">
      <c r="B36" s="3" t="s">
        <v>39</v>
      </c>
    </row>
    <row r="37" spans="3:6" s="2" customFormat="1" ht="14.25">
      <c r="C37" s="5" t="s">
        <v>17</v>
      </c>
      <c r="D37" s="5" t="s">
        <v>18</v>
      </c>
      <c r="E37" s="5" t="s">
        <v>15</v>
      </c>
      <c r="F37" s="5" t="s">
        <v>16</v>
      </c>
    </row>
    <row r="38" spans="3:6" ht="17.25">
      <c r="C38" s="6">
        <v>1</v>
      </c>
      <c r="D38" s="10" t="s">
        <v>28</v>
      </c>
      <c r="E38" s="11">
        <v>1165</v>
      </c>
      <c r="F38" s="9">
        <v>0.261</v>
      </c>
    </row>
    <row r="39" spans="3:6" ht="17.25">
      <c r="C39" s="6">
        <v>2</v>
      </c>
      <c r="D39" s="10" t="s">
        <v>29</v>
      </c>
      <c r="E39" s="8">
        <v>667</v>
      </c>
      <c r="F39" s="9">
        <v>0.149</v>
      </c>
    </row>
    <row r="40" spans="3:6" ht="17.25">
      <c r="C40" s="6">
        <v>3</v>
      </c>
      <c r="D40" s="10" t="s">
        <v>30</v>
      </c>
      <c r="E40" s="8">
        <v>419</v>
      </c>
      <c r="F40" s="9">
        <v>0.094</v>
      </c>
    </row>
    <row r="41" spans="3:6" ht="17.25">
      <c r="C41" s="6">
        <v>4</v>
      </c>
      <c r="D41" s="10" t="s">
        <v>31</v>
      </c>
      <c r="E41" s="8">
        <v>331</v>
      </c>
      <c r="F41" s="9">
        <v>0.074</v>
      </c>
    </row>
    <row r="42" spans="3:6" ht="17.25">
      <c r="C42" s="6">
        <v>5</v>
      </c>
      <c r="D42" s="10" t="s">
        <v>32</v>
      </c>
      <c r="E42" s="11">
        <v>1162</v>
      </c>
      <c r="F42" s="9">
        <v>0.26</v>
      </c>
    </row>
    <row r="43" spans="3:6" ht="17.25">
      <c r="C43" s="6">
        <v>6</v>
      </c>
      <c r="D43" s="10" t="s">
        <v>33</v>
      </c>
      <c r="E43" s="8">
        <v>577</v>
      </c>
      <c r="F43" s="9">
        <v>0.129</v>
      </c>
    </row>
    <row r="44" spans="3:6" ht="17.25">
      <c r="C44" s="6">
        <v>7</v>
      </c>
      <c r="D44" s="10" t="s">
        <v>13</v>
      </c>
      <c r="E44" s="8">
        <v>147</v>
      </c>
      <c r="F44" s="9">
        <v>0.033</v>
      </c>
    </row>
    <row r="45" ht="17.25">
      <c r="E45" s="12" t="s">
        <v>46</v>
      </c>
    </row>
    <row r="47" ht="17.25">
      <c r="B47" s="3" t="s">
        <v>44</v>
      </c>
    </row>
    <row r="48" spans="3:4" ht="17.25">
      <c r="C48" s="5" t="s">
        <v>45</v>
      </c>
      <c r="D48" s="6">
        <v>732</v>
      </c>
    </row>
  </sheetData>
  <sheetProtection/>
  <mergeCells count="2">
    <mergeCell ref="B5:D5"/>
    <mergeCell ref="E5:F5"/>
  </mergeCells>
  <printOptions/>
  <pageMargins left="0.3937007874015748" right="0" top="0" bottom="0" header="0" footer="0"/>
  <pageSetup fitToWidth="2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9"/>
  <sheetViews>
    <sheetView view="pageBreakPreview" zoomScaleSheetLayoutView="100" zoomScalePageLayoutView="0" workbookViewId="0" topLeftCell="A1">
      <selection activeCell="F49" sqref="F49"/>
    </sheetView>
  </sheetViews>
  <sheetFormatPr defaultColWidth="9.140625" defaultRowHeight="15"/>
  <cols>
    <col min="1" max="1" width="3.00390625" style="4" customWidth="1"/>
    <col min="2" max="2" width="4.421875" style="4" customWidth="1"/>
    <col min="3" max="3" width="9.00390625" style="4" customWidth="1"/>
    <col min="4" max="4" width="27.57421875" style="4" bestFit="1" customWidth="1"/>
    <col min="5" max="5" width="11.8515625" style="4" customWidth="1"/>
    <col min="6" max="7" width="11.8515625" style="4" bestFit="1" customWidth="1"/>
    <col min="8" max="8" width="11.8515625" style="4" customWidth="1"/>
    <col min="9" max="9" width="9.57421875" style="4" customWidth="1"/>
    <col min="10" max="10" width="5.7109375" style="4" customWidth="1"/>
    <col min="11" max="16384" width="9.00390625" style="4" customWidth="1"/>
  </cols>
  <sheetData>
    <row r="3" ht="21">
      <c r="B3" s="4" t="s">
        <v>25</v>
      </c>
    </row>
    <row r="4" spans="1:8" ht="18" thickBot="1">
      <c r="A4" s="13"/>
      <c r="H4" s="13"/>
    </row>
    <row r="5" spans="2:6" ht="21.75" customHeight="1" thickBot="1" thickTop="1">
      <c r="B5" s="53" t="s">
        <v>14</v>
      </c>
      <c r="C5" s="54"/>
      <c r="D5" s="55"/>
      <c r="E5" s="57">
        <v>280</v>
      </c>
      <c r="F5" s="55"/>
    </row>
    <row r="6" ht="18" thickTop="1"/>
    <row r="7" ht="17.25">
      <c r="B7" s="3" t="s">
        <v>40</v>
      </c>
    </row>
    <row r="8" spans="3:6" s="2" customFormat="1" ht="21.75" customHeight="1">
      <c r="C8" s="5" t="s">
        <v>17</v>
      </c>
      <c r="D8" s="5" t="s">
        <v>18</v>
      </c>
      <c r="E8" s="5" t="s">
        <v>15</v>
      </c>
      <c r="F8" s="5" t="s">
        <v>16</v>
      </c>
    </row>
    <row r="9" spans="3:6" ht="21.75" customHeight="1">
      <c r="C9" s="6">
        <v>1</v>
      </c>
      <c r="D9" s="7" t="s">
        <v>19</v>
      </c>
      <c r="E9" s="8">
        <v>6</v>
      </c>
      <c r="F9" s="9">
        <v>0.021</v>
      </c>
    </row>
    <row r="10" spans="3:6" ht="21.75" customHeight="1">
      <c r="C10" s="6">
        <v>2</v>
      </c>
      <c r="D10" s="7" t="s">
        <v>20</v>
      </c>
      <c r="E10" s="8">
        <v>49</v>
      </c>
      <c r="F10" s="9">
        <v>0.175</v>
      </c>
    </row>
    <row r="11" spans="3:6" ht="21.75" customHeight="1">
      <c r="C11" s="6">
        <v>3</v>
      </c>
      <c r="D11" s="7" t="s">
        <v>21</v>
      </c>
      <c r="E11" s="8">
        <v>224</v>
      </c>
      <c r="F11" s="9">
        <v>0.8</v>
      </c>
    </row>
    <row r="12" spans="3:6" ht="21.75" customHeight="1">
      <c r="C12" s="6">
        <v>0</v>
      </c>
      <c r="D12" s="7" t="s">
        <v>27</v>
      </c>
      <c r="E12" s="8">
        <v>1</v>
      </c>
      <c r="F12" s="9">
        <v>0.004</v>
      </c>
    </row>
    <row r="13" ht="21.75" customHeight="1"/>
    <row r="14" ht="21.75" customHeight="1"/>
    <row r="15" spans="7:8" ht="17.25">
      <c r="G15" s="2"/>
      <c r="H15" s="2"/>
    </row>
    <row r="16" ht="17.25">
      <c r="B16" s="3" t="s">
        <v>41</v>
      </c>
    </row>
    <row r="17" spans="3:8" s="2" customFormat="1" ht="21.75" customHeight="1">
      <c r="C17" s="5" t="s">
        <v>17</v>
      </c>
      <c r="D17" s="5" t="s">
        <v>18</v>
      </c>
      <c r="E17" s="5" t="s">
        <v>15</v>
      </c>
      <c r="F17" s="5" t="s">
        <v>16</v>
      </c>
      <c r="G17" s="4"/>
      <c r="H17" s="4"/>
    </row>
    <row r="18" spans="3:6" ht="21.75" customHeight="1">
      <c r="C18" s="6">
        <v>1</v>
      </c>
      <c r="D18" s="7" t="s">
        <v>22</v>
      </c>
      <c r="E18" s="8">
        <v>176</v>
      </c>
      <c r="F18" s="9">
        <v>0.629</v>
      </c>
    </row>
    <row r="19" spans="3:6" ht="17.25">
      <c r="C19" s="6">
        <v>2</v>
      </c>
      <c r="D19" s="7" t="s">
        <v>23</v>
      </c>
      <c r="E19" s="8">
        <v>22</v>
      </c>
      <c r="F19" s="9">
        <v>0.079</v>
      </c>
    </row>
    <row r="20" spans="3:6" ht="17.25">
      <c r="C20" s="6">
        <v>3</v>
      </c>
      <c r="D20" s="7" t="s">
        <v>24</v>
      </c>
      <c r="E20" s="8">
        <v>44</v>
      </c>
      <c r="F20" s="9">
        <v>0.157</v>
      </c>
    </row>
    <row r="21" spans="3:6" ht="17.25">
      <c r="C21" s="6">
        <v>5</v>
      </c>
      <c r="D21" s="7" t="s">
        <v>34</v>
      </c>
      <c r="E21" s="8">
        <v>38</v>
      </c>
      <c r="F21" s="9">
        <v>0.136</v>
      </c>
    </row>
    <row r="22" spans="3:6" ht="17.25">
      <c r="C22" s="6">
        <v>0</v>
      </c>
      <c r="D22" s="7" t="s">
        <v>27</v>
      </c>
      <c r="E22" s="8">
        <v>0</v>
      </c>
      <c r="F22" s="9">
        <v>0</v>
      </c>
    </row>
    <row r="23" spans="7:8" ht="17.25">
      <c r="G23" s="2"/>
      <c r="H23" s="2"/>
    </row>
    <row r="24" ht="17.25">
      <c r="B24" s="3" t="s">
        <v>42</v>
      </c>
    </row>
    <row r="25" spans="3:8" s="2" customFormat="1" ht="17.25">
      <c r="C25" s="5" t="s">
        <v>17</v>
      </c>
      <c r="D25" s="5" t="s">
        <v>18</v>
      </c>
      <c r="E25" s="5" t="s">
        <v>15</v>
      </c>
      <c r="F25" s="5" t="s">
        <v>16</v>
      </c>
      <c r="G25" s="4"/>
      <c r="H25" s="4"/>
    </row>
    <row r="26" spans="3:6" ht="17.25">
      <c r="C26" s="6">
        <v>1</v>
      </c>
      <c r="D26" s="7" t="s">
        <v>9</v>
      </c>
      <c r="E26" s="8">
        <v>11</v>
      </c>
      <c r="F26" s="9">
        <v>0.039</v>
      </c>
    </row>
    <row r="27" spans="3:6" ht="17.25">
      <c r="C27" s="6">
        <v>2</v>
      </c>
      <c r="D27" s="7" t="s">
        <v>10</v>
      </c>
      <c r="E27" s="8">
        <v>266</v>
      </c>
      <c r="F27" s="9">
        <v>0.95</v>
      </c>
    </row>
    <row r="28" spans="3:6" ht="17.25">
      <c r="C28" s="6">
        <v>0</v>
      </c>
      <c r="D28" s="7" t="s">
        <v>27</v>
      </c>
      <c r="E28" s="8">
        <v>3</v>
      </c>
      <c r="F28" s="9">
        <v>0.011</v>
      </c>
    </row>
    <row r="29" spans="7:8" ht="17.25">
      <c r="G29" s="2"/>
      <c r="H29" s="2"/>
    </row>
    <row r="30" ht="17.25">
      <c r="B30" s="3" t="s">
        <v>38</v>
      </c>
    </row>
    <row r="31" spans="3:8" s="2" customFormat="1" ht="17.25">
      <c r="C31" s="5" t="s">
        <v>17</v>
      </c>
      <c r="D31" s="5" t="s">
        <v>18</v>
      </c>
      <c r="E31" s="5" t="s">
        <v>15</v>
      </c>
      <c r="F31" s="5" t="s">
        <v>16</v>
      </c>
      <c r="G31" s="4"/>
      <c r="H31" s="4"/>
    </row>
    <row r="32" spans="3:6" ht="17.25">
      <c r="C32" s="6">
        <v>1</v>
      </c>
      <c r="D32" s="7" t="s">
        <v>11</v>
      </c>
      <c r="E32" s="8">
        <v>231</v>
      </c>
      <c r="F32" s="9">
        <v>0.825</v>
      </c>
    </row>
    <row r="33" spans="3:6" ht="17.25">
      <c r="C33" s="6">
        <v>2</v>
      </c>
      <c r="D33" s="7" t="s">
        <v>12</v>
      </c>
      <c r="E33" s="8">
        <v>43</v>
      </c>
      <c r="F33" s="9">
        <v>0.154</v>
      </c>
    </row>
    <row r="34" spans="3:6" ht="17.25">
      <c r="C34" s="6">
        <v>0</v>
      </c>
      <c r="D34" s="7" t="s">
        <v>43</v>
      </c>
      <c r="E34" s="8">
        <v>6</v>
      </c>
      <c r="F34" s="9">
        <v>0.021</v>
      </c>
    </row>
    <row r="35" spans="7:8" ht="17.25">
      <c r="G35" s="2"/>
      <c r="H35" s="2"/>
    </row>
    <row r="36" ht="17.25">
      <c r="B36" s="3" t="s">
        <v>39</v>
      </c>
    </row>
    <row r="37" spans="3:8" s="2" customFormat="1" ht="17.25">
      <c r="C37" s="5" t="s">
        <v>17</v>
      </c>
      <c r="D37" s="5" t="s">
        <v>18</v>
      </c>
      <c r="E37" s="5" t="s">
        <v>15</v>
      </c>
      <c r="F37" s="5" t="s">
        <v>16</v>
      </c>
      <c r="G37" s="4"/>
      <c r="H37" s="4"/>
    </row>
    <row r="38" spans="3:6" ht="17.25">
      <c r="C38" s="6">
        <v>1</v>
      </c>
      <c r="D38" s="10" t="s">
        <v>28</v>
      </c>
      <c r="E38" s="8">
        <v>181</v>
      </c>
      <c r="F38" s="9">
        <v>0.278</v>
      </c>
    </row>
    <row r="39" spans="3:6" ht="17.25">
      <c r="C39" s="6">
        <v>2</v>
      </c>
      <c r="D39" s="10" t="s">
        <v>29</v>
      </c>
      <c r="E39" s="8">
        <v>100</v>
      </c>
      <c r="F39" s="9">
        <v>0.153</v>
      </c>
    </row>
    <row r="40" spans="3:6" ht="17.25">
      <c r="C40" s="6">
        <v>3</v>
      </c>
      <c r="D40" s="10" t="s">
        <v>30</v>
      </c>
      <c r="E40" s="8">
        <v>84</v>
      </c>
      <c r="F40" s="9">
        <v>0.129</v>
      </c>
    </row>
    <row r="41" spans="3:6" ht="17.25">
      <c r="C41" s="6">
        <v>4</v>
      </c>
      <c r="D41" s="10" t="s">
        <v>31</v>
      </c>
      <c r="E41" s="8">
        <v>40</v>
      </c>
      <c r="F41" s="9">
        <v>0.061</v>
      </c>
    </row>
    <row r="42" spans="3:6" ht="17.25">
      <c r="C42" s="6">
        <v>5</v>
      </c>
      <c r="D42" s="10" t="s">
        <v>32</v>
      </c>
      <c r="E42" s="8">
        <v>161</v>
      </c>
      <c r="F42" s="9">
        <v>0.247</v>
      </c>
    </row>
    <row r="43" spans="3:6" ht="17.25">
      <c r="C43" s="6">
        <v>6</v>
      </c>
      <c r="D43" s="10" t="s">
        <v>33</v>
      </c>
      <c r="E43" s="8">
        <v>77</v>
      </c>
      <c r="F43" s="9">
        <v>0.118</v>
      </c>
    </row>
    <row r="44" spans="3:6" ht="17.25">
      <c r="C44" s="6">
        <v>7</v>
      </c>
      <c r="D44" s="10" t="s">
        <v>13</v>
      </c>
      <c r="E44" s="8">
        <v>9</v>
      </c>
      <c r="F44" s="9">
        <v>0.014</v>
      </c>
    </row>
    <row r="45" ht="17.25">
      <c r="E45" s="12" t="s">
        <v>47</v>
      </c>
    </row>
    <row r="47" ht="17.25">
      <c r="B47" s="3" t="s">
        <v>44</v>
      </c>
    </row>
    <row r="48" spans="3:4" ht="17.25">
      <c r="C48" s="5" t="s">
        <v>45</v>
      </c>
      <c r="D48" s="6">
        <v>90</v>
      </c>
    </row>
    <row r="49" ht="17.25">
      <c r="E49" s="14"/>
    </row>
  </sheetData>
  <sheetProtection/>
  <mergeCells count="2">
    <mergeCell ref="B5:D5"/>
    <mergeCell ref="E5:F5"/>
  </mergeCells>
  <printOptions/>
  <pageMargins left="0.3937007874015748" right="0" top="0" bottom="0" header="0" footer="0"/>
  <pageSetup fitToWidth="2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view="pageBreakPreview" zoomScaleSheetLayoutView="100" workbookViewId="0" topLeftCell="A1">
      <selection activeCell="J9" sqref="J9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9.8515625" style="0" customWidth="1"/>
    <col min="4" max="7" width="12.57421875" style="0" customWidth="1"/>
    <col min="8" max="8" width="6.7109375" style="0" customWidth="1"/>
  </cols>
  <sheetData>
    <row r="1" spans="2:8" ht="17.25">
      <c r="B1" s="15"/>
      <c r="C1" s="15"/>
      <c r="D1" s="15"/>
      <c r="E1" s="15"/>
      <c r="F1" s="15"/>
      <c r="G1" s="15"/>
      <c r="H1" s="15"/>
    </row>
    <row r="2" spans="2:8" ht="18.75">
      <c r="B2" s="71" t="s">
        <v>48</v>
      </c>
      <c r="C2" s="71"/>
      <c r="D2" s="71"/>
      <c r="E2" s="71"/>
      <c r="F2" s="72"/>
      <c r="G2" s="15"/>
      <c r="H2" s="15"/>
    </row>
    <row r="3" spans="2:8" ht="17.25">
      <c r="B3" s="4"/>
      <c r="C3" s="15"/>
      <c r="D3" s="4"/>
      <c r="E3" s="15"/>
      <c r="F3" s="15"/>
      <c r="G3" s="15"/>
      <c r="H3" s="15"/>
    </row>
    <row r="4" spans="2:8" ht="18.75">
      <c r="B4" s="3" t="s">
        <v>49</v>
      </c>
      <c r="C4" s="15"/>
      <c r="D4" s="15"/>
      <c r="E4" s="15"/>
      <c r="F4" s="15"/>
      <c r="G4" s="15"/>
      <c r="H4" s="15"/>
    </row>
    <row r="5" spans="2:8" ht="17.25">
      <c r="B5" s="16" t="s">
        <v>50</v>
      </c>
      <c r="C5" s="15"/>
      <c r="D5" s="15"/>
      <c r="E5" s="15"/>
      <c r="F5" s="15"/>
      <c r="G5" s="15"/>
      <c r="H5" s="15"/>
    </row>
    <row r="6" spans="2:8" ht="18" thickBot="1">
      <c r="B6" s="17"/>
      <c r="C6" s="18"/>
      <c r="D6" s="19" t="s">
        <v>51</v>
      </c>
      <c r="E6" s="20" t="s">
        <v>52</v>
      </c>
      <c r="F6" s="21" t="s">
        <v>53</v>
      </c>
      <c r="G6" s="21" t="s">
        <v>54</v>
      </c>
      <c r="H6" s="15"/>
    </row>
    <row r="7" spans="2:8" ht="17.25">
      <c r="B7" s="64" t="s">
        <v>55</v>
      </c>
      <c r="C7" s="65"/>
      <c r="D7" s="22">
        <f>SUM(E7:G7)</f>
        <v>1984</v>
      </c>
      <c r="E7" s="23">
        <v>1574</v>
      </c>
      <c r="F7" s="24">
        <v>302</v>
      </c>
      <c r="G7" s="25">
        <v>108</v>
      </c>
      <c r="H7" s="15"/>
    </row>
    <row r="8" spans="2:8" ht="18" thickBot="1">
      <c r="B8" s="66"/>
      <c r="C8" s="67"/>
      <c r="D8" s="26">
        <f>D7/D7</f>
        <v>1</v>
      </c>
      <c r="E8" s="27">
        <f>E7/D7</f>
        <v>0.7933467741935484</v>
      </c>
      <c r="F8" s="27">
        <f>F7/D7</f>
        <v>0.15221774193548387</v>
      </c>
      <c r="G8" s="76">
        <f>G7/D7</f>
        <v>0.05443548387096774</v>
      </c>
      <c r="H8" s="77"/>
    </row>
    <row r="9" spans="2:8" ht="17.25">
      <c r="B9" s="73" t="s">
        <v>56</v>
      </c>
      <c r="C9" s="68" t="s">
        <v>57</v>
      </c>
      <c r="D9" s="28">
        <f>SUM(E9:G9)</f>
        <v>3</v>
      </c>
      <c r="E9" s="29">
        <v>1</v>
      </c>
      <c r="F9" s="30">
        <v>2</v>
      </c>
      <c r="G9" s="30">
        <v>0</v>
      </c>
      <c r="H9" s="15"/>
    </row>
    <row r="10" spans="2:8" ht="17.25">
      <c r="B10" s="73"/>
      <c r="C10" s="69"/>
      <c r="D10" s="31" t="s">
        <v>58</v>
      </c>
      <c r="E10" s="32" t="s">
        <v>58</v>
      </c>
      <c r="F10" s="33" t="s">
        <v>58</v>
      </c>
      <c r="G10" s="33" t="s">
        <v>58</v>
      </c>
      <c r="H10" s="15"/>
    </row>
    <row r="11" spans="2:8" ht="17.25">
      <c r="B11" s="74"/>
      <c r="C11" s="70" t="s">
        <v>59</v>
      </c>
      <c r="D11" s="34">
        <f>SUM(E11:G11)</f>
        <v>67</v>
      </c>
      <c r="E11" s="35">
        <v>49</v>
      </c>
      <c r="F11" s="36">
        <v>15</v>
      </c>
      <c r="G11" s="36">
        <v>3</v>
      </c>
      <c r="H11" s="15"/>
    </row>
    <row r="12" spans="2:8" ht="17.25">
      <c r="B12" s="74"/>
      <c r="C12" s="69"/>
      <c r="D12" s="37">
        <f>D11/D11</f>
        <v>1</v>
      </c>
      <c r="E12" s="38">
        <f>E11/D11</f>
        <v>0.7313432835820896</v>
      </c>
      <c r="F12" s="39">
        <f>F11/D11</f>
        <v>0.22388059701492538</v>
      </c>
      <c r="G12" s="39">
        <f>G11/D11</f>
        <v>0.04477611940298507</v>
      </c>
      <c r="H12" s="15"/>
    </row>
    <row r="13" spans="2:8" ht="17.25">
      <c r="B13" s="74"/>
      <c r="C13" s="70" t="s">
        <v>60</v>
      </c>
      <c r="D13" s="34">
        <f>SUM(E13:G13)</f>
        <v>227</v>
      </c>
      <c r="E13" s="35">
        <v>155</v>
      </c>
      <c r="F13" s="36">
        <v>60</v>
      </c>
      <c r="G13" s="36">
        <v>12</v>
      </c>
      <c r="H13" s="15"/>
    </row>
    <row r="14" spans="2:8" ht="17.25">
      <c r="B14" s="74"/>
      <c r="C14" s="69"/>
      <c r="D14" s="37">
        <f>D13/D13</f>
        <v>1</v>
      </c>
      <c r="E14" s="38">
        <f>E13/D13</f>
        <v>0.6828193832599119</v>
      </c>
      <c r="F14" s="39">
        <f>F13/D13</f>
        <v>0.2643171806167401</v>
      </c>
      <c r="G14" s="39">
        <f>G13/D13</f>
        <v>0.05286343612334802</v>
      </c>
      <c r="H14" s="15"/>
    </row>
    <row r="15" spans="2:8" ht="17.25">
      <c r="B15" s="74"/>
      <c r="C15" s="70" t="s">
        <v>61</v>
      </c>
      <c r="D15" s="34">
        <f>SUM(E15:G15)</f>
        <v>215</v>
      </c>
      <c r="E15" s="35">
        <v>151</v>
      </c>
      <c r="F15" s="36">
        <v>55</v>
      </c>
      <c r="G15" s="36">
        <v>9</v>
      </c>
      <c r="H15" s="15"/>
    </row>
    <row r="16" spans="2:8" ht="17.25">
      <c r="B16" s="74"/>
      <c r="C16" s="69"/>
      <c r="D16" s="37">
        <f>D15/D15</f>
        <v>1</v>
      </c>
      <c r="E16" s="38">
        <f>E15/D15</f>
        <v>0.7023255813953488</v>
      </c>
      <c r="F16" s="39">
        <f>F15/D15</f>
        <v>0.2558139534883721</v>
      </c>
      <c r="G16" s="39">
        <f>G15/D15</f>
        <v>0.04186046511627907</v>
      </c>
      <c r="H16" s="15"/>
    </row>
    <row r="17" spans="2:8" ht="17.25">
      <c r="B17" s="74"/>
      <c r="C17" s="70" t="s">
        <v>62</v>
      </c>
      <c r="D17" s="34">
        <f>SUM(E17:G17)</f>
        <v>1467</v>
      </c>
      <c r="E17" s="35">
        <v>1217</v>
      </c>
      <c r="F17" s="36">
        <v>170</v>
      </c>
      <c r="G17" s="36">
        <v>80</v>
      </c>
      <c r="H17" s="15"/>
    </row>
    <row r="18" spans="2:8" ht="17.25">
      <c r="B18" s="74"/>
      <c r="C18" s="69"/>
      <c r="D18" s="37">
        <f>D17/D17</f>
        <v>1</v>
      </c>
      <c r="E18" s="38">
        <f>E17/D17</f>
        <v>0.8295841854124063</v>
      </c>
      <c r="F18" s="39">
        <f>F17/D17</f>
        <v>0.11588275391956374</v>
      </c>
      <c r="G18" s="39">
        <f>G17/D17</f>
        <v>0.054533060668029994</v>
      </c>
      <c r="H18" s="15"/>
    </row>
    <row r="19" spans="2:8" ht="17.25">
      <c r="B19" s="74"/>
      <c r="C19" s="70" t="s">
        <v>63</v>
      </c>
      <c r="D19" s="34">
        <f>SUM(E19:G19)</f>
        <v>5</v>
      </c>
      <c r="E19" s="35">
        <v>1</v>
      </c>
      <c r="F19" s="36">
        <v>0</v>
      </c>
      <c r="G19" s="36">
        <v>4</v>
      </c>
      <c r="H19" s="15"/>
    </row>
    <row r="20" spans="2:8" ht="17.25">
      <c r="B20" s="75"/>
      <c r="C20" s="69"/>
      <c r="D20" s="31" t="s">
        <v>58</v>
      </c>
      <c r="E20" s="32" t="s">
        <v>58</v>
      </c>
      <c r="F20" s="33" t="s">
        <v>58</v>
      </c>
      <c r="G20" s="33" t="s">
        <v>58</v>
      </c>
      <c r="H20" s="15"/>
    </row>
    <row r="21" spans="2:8" ht="17.25">
      <c r="B21" s="40"/>
      <c r="C21" s="40"/>
      <c r="D21" s="41"/>
      <c r="E21" s="42"/>
      <c r="F21" s="42"/>
      <c r="G21" s="42"/>
      <c r="H21" s="15"/>
    </row>
    <row r="22" spans="2:8" ht="17.25">
      <c r="B22" s="15" t="s">
        <v>64</v>
      </c>
      <c r="C22" s="15"/>
      <c r="D22" s="15"/>
      <c r="E22" s="15"/>
      <c r="F22" s="15"/>
      <c r="G22" s="15"/>
      <c r="H22" s="15"/>
    </row>
    <row r="23" spans="2:8" ht="18" thickBot="1">
      <c r="B23" s="17"/>
      <c r="C23" s="18"/>
      <c r="D23" s="19" t="s">
        <v>51</v>
      </c>
      <c r="E23" s="20" t="s">
        <v>52</v>
      </c>
      <c r="F23" s="21" t="s">
        <v>53</v>
      </c>
      <c r="G23" s="21" t="s">
        <v>54</v>
      </c>
      <c r="H23" s="15"/>
    </row>
    <row r="24" spans="2:8" ht="17.25">
      <c r="B24" s="64" t="s">
        <v>55</v>
      </c>
      <c r="C24" s="65"/>
      <c r="D24" s="22">
        <f>SUM(E24:G24)</f>
        <v>1984</v>
      </c>
      <c r="E24" s="23">
        <v>1574</v>
      </c>
      <c r="F24" s="24">
        <v>302</v>
      </c>
      <c r="G24" s="25">
        <v>108</v>
      </c>
      <c r="H24" s="15"/>
    </row>
    <row r="25" spans="2:8" ht="18" thickBot="1">
      <c r="B25" s="66"/>
      <c r="C25" s="67"/>
      <c r="D25" s="26">
        <f>D24/D24</f>
        <v>1</v>
      </c>
      <c r="E25" s="27">
        <f>E24/D24</f>
        <v>0.7933467741935484</v>
      </c>
      <c r="F25" s="27">
        <f>F24/D24</f>
        <v>0.15221774193548387</v>
      </c>
      <c r="G25" s="76">
        <f>G24/D24</f>
        <v>0.05443548387096774</v>
      </c>
      <c r="H25" s="77"/>
    </row>
    <row r="26" spans="2:8" ht="17.25">
      <c r="B26" s="58" t="s">
        <v>65</v>
      </c>
      <c r="C26" s="68" t="s">
        <v>66</v>
      </c>
      <c r="D26" s="28">
        <f>SUM(E26:G26)</f>
        <v>1194</v>
      </c>
      <c r="E26" s="43">
        <v>898</v>
      </c>
      <c r="F26" s="30">
        <v>244</v>
      </c>
      <c r="G26" s="30">
        <v>52</v>
      </c>
      <c r="H26" s="15"/>
    </row>
    <row r="27" spans="2:8" ht="17.25">
      <c r="B27" s="59"/>
      <c r="C27" s="69"/>
      <c r="D27" s="37">
        <f>D26/D26</f>
        <v>1</v>
      </c>
      <c r="E27" s="44">
        <f>E26/D26</f>
        <v>0.7520938023450586</v>
      </c>
      <c r="F27" s="45">
        <f>F26/D26</f>
        <v>0.20435510887772193</v>
      </c>
      <c r="G27" s="45">
        <f>G26/D26</f>
        <v>0.04355108877721943</v>
      </c>
      <c r="H27" s="15"/>
    </row>
    <row r="28" spans="2:8" ht="17.25">
      <c r="B28" s="59"/>
      <c r="C28" s="70" t="s">
        <v>67</v>
      </c>
      <c r="D28" s="34">
        <f>SUM(E28:G28)</f>
        <v>782</v>
      </c>
      <c r="E28" s="46">
        <v>673</v>
      </c>
      <c r="F28" s="36">
        <v>58</v>
      </c>
      <c r="G28" s="36">
        <v>51</v>
      </c>
      <c r="H28" s="15"/>
    </row>
    <row r="29" spans="2:8" ht="17.25">
      <c r="B29" s="59"/>
      <c r="C29" s="69"/>
      <c r="D29" s="37">
        <f>D28/D28</f>
        <v>1</v>
      </c>
      <c r="E29" s="47">
        <f>E28/D28</f>
        <v>0.860613810741688</v>
      </c>
      <c r="F29" s="39">
        <f>F28/D28</f>
        <v>0.0741687979539642</v>
      </c>
      <c r="G29" s="39">
        <f>G28/D28</f>
        <v>0.06521739130434782</v>
      </c>
      <c r="H29" s="15"/>
    </row>
    <row r="30" spans="2:8" ht="17.25">
      <c r="B30" s="59"/>
      <c r="C30" s="70" t="s">
        <v>63</v>
      </c>
      <c r="D30" s="34">
        <f>SUM(E30:G30)</f>
        <v>8</v>
      </c>
      <c r="E30" s="43">
        <v>3</v>
      </c>
      <c r="F30" s="30">
        <v>0</v>
      </c>
      <c r="G30" s="30">
        <v>5</v>
      </c>
      <c r="H30" s="15"/>
    </row>
    <row r="31" spans="2:8" ht="17.25">
      <c r="B31" s="60"/>
      <c r="C31" s="69"/>
      <c r="D31" s="31" t="s">
        <v>58</v>
      </c>
      <c r="E31" s="48" t="s">
        <v>58</v>
      </c>
      <c r="F31" s="33" t="s">
        <v>58</v>
      </c>
      <c r="G31" s="33" t="s">
        <v>58</v>
      </c>
      <c r="H31" s="15"/>
    </row>
    <row r="32" spans="2:8" ht="17.25">
      <c r="B32" s="15"/>
      <c r="C32" s="15"/>
      <c r="D32" s="15"/>
      <c r="E32" s="15"/>
      <c r="F32" s="15"/>
      <c r="G32" s="15"/>
      <c r="H32" s="15"/>
    </row>
    <row r="33" spans="2:8" ht="18.75">
      <c r="B33" s="4" t="s">
        <v>68</v>
      </c>
      <c r="C33" s="15"/>
      <c r="D33" s="15"/>
      <c r="E33" s="15"/>
      <c r="F33" s="15"/>
      <c r="G33" s="15"/>
      <c r="H33" s="15"/>
    </row>
    <row r="34" spans="2:8" ht="17.25">
      <c r="B34" s="16" t="s">
        <v>69</v>
      </c>
      <c r="C34" s="15"/>
      <c r="D34" s="15"/>
      <c r="E34" s="15"/>
      <c r="F34" s="15"/>
      <c r="G34" s="15"/>
      <c r="H34" s="15"/>
    </row>
    <row r="35" spans="2:8" ht="18" thickBot="1">
      <c r="B35" s="17"/>
      <c r="C35" s="18"/>
      <c r="D35" s="19" t="s">
        <v>51</v>
      </c>
      <c r="E35" s="20" t="s">
        <v>52</v>
      </c>
      <c r="F35" s="21" t="s">
        <v>53</v>
      </c>
      <c r="G35" s="21" t="s">
        <v>54</v>
      </c>
      <c r="H35" s="15"/>
    </row>
    <row r="36" spans="2:8" ht="17.25">
      <c r="B36" s="64" t="s">
        <v>55</v>
      </c>
      <c r="C36" s="65"/>
      <c r="D36" s="22">
        <f>SUM(E36:G36)</f>
        <v>280</v>
      </c>
      <c r="E36" s="23">
        <v>231</v>
      </c>
      <c r="F36" s="24">
        <v>43</v>
      </c>
      <c r="G36" s="25">
        <v>6</v>
      </c>
      <c r="H36" s="15"/>
    </row>
    <row r="37" spans="2:8" ht="18" thickBot="1">
      <c r="B37" s="66"/>
      <c r="C37" s="67"/>
      <c r="D37" s="26">
        <f>D36/D36</f>
        <v>1</v>
      </c>
      <c r="E37" s="27">
        <f>E36/D36</f>
        <v>0.825</v>
      </c>
      <c r="F37" s="27">
        <f>F36/D36</f>
        <v>0.15357142857142858</v>
      </c>
      <c r="G37" s="78">
        <f>G36/D36</f>
        <v>0.02142857142857143</v>
      </c>
      <c r="H37" s="15"/>
    </row>
    <row r="38" spans="2:8" ht="17.25">
      <c r="B38" s="58" t="s">
        <v>70</v>
      </c>
      <c r="C38" s="61" t="s">
        <v>71</v>
      </c>
      <c r="D38" s="28">
        <f>SUM(E38:G38)</f>
        <v>176</v>
      </c>
      <c r="E38" s="43">
        <v>144</v>
      </c>
      <c r="F38" s="30">
        <v>27</v>
      </c>
      <c r="G38" s="30">
        <v>5</v>
      </c>
      <c r="H38" s="15"/>
    </row>
    <row r="39" spans="2:8" ht="17.25">
      <c r="B39" s="58"/>
      <c r="C39" s="62"/>
      <c r="D39" s="37">
        <f>D38/D38</f>
        <v>1</v>
      </c>
      <c r="E39" s="47">
        <f>E38/D38</f>
        <v>0.8181818181818182</v>
      </c>
      <c r="F39" s="39">
        <f>F38/D38</f>
        <v>0.1534090909090909</v>
      </c>
      <c r="G39" s="39">
        <f>G38/D38</f>
        <v>0.028409090909090908</v>
      </c>
      <c r="H39" s="15"/>
    </row>
    <row r="40" spans="2:8" ht="17.25">
      <c r="B40" s="59"/>
      <c r="C40" s="63" t="s">
        <v>72</v>
      </c>
      <c r="D40" s="34">
        <f>SUM(E40:G40)</f>
        <v>22</v>
      </c>
      <c r="E40" s="43">
        <v>18</v>
      </c>
      <c r="F40" s="30">
        <v>4</v>
      </c>
      <c r="G40" s="30">
        <v>0</v>
      </c>
      <c r="H40" s="15"/>
    </row>
    <row r="41" spans="2:8" ht="17.25">
      <c r="B41" s="59"/>
      <c r="C41" s="62"/>
      <c r="D41" s="37">
        <f>D40/D40</f>
        <v>1</v>
      </c>
      <c r="E41" s="47">
        <f>E40/D40</f>
        <v>0.8181818181818182</v>
      </c>
      <c r="F41" s="39">
        <f>F40/D40</f>
        <v>0.18181818181818182</v>
      </c>
      <c r="G41" s="39">
        <f>G40/D40</f>
        <v>0</v>
      </c>
      <c r="H41" s="15"/>
    </row>
    <row r="42" spans="2:8" ht="17.25">
      <c r="B42" s="59"/>
      <c r="C42" s="63" t="s">
        <v>73</v>
      </c>
      <c r="D42" s="34">
        <f>SUM(E42:G42)</f>
        <v>44</v>
      </c>
      <c r="E42" s="43">
        <v>35</v>
      </c>
      <c r="F42" s="30">
        <v>8</v>
      </c>
      <c r="G42" s="30">
        <v>1</v>
      </c>
      <c r="H42" s="15"/>
    </row>
    <row r="43" spans="2:8" ht="17.25">
      <c r="B43" s="59"/>
      <c r="C43" s="62"/>
      <c r="D43" s="37">
        <f>D42/D42</f>
        <v>1</v>
      </c>
      <c r="E43" s="47">
        <f>E42/D42</f>
        <v>0.7954545454545454</v>
      </c>
      <c r="F43" s="39">
        <f>F42/D42</f>
        <v>0.18181818181818182</v>
      </c>
      <c r="G43" s="39">
        <f>G42/D42</f>
        <v>0.022727272727272728</v>
      </c>
      <c r="H43" s="15"/>
    </row>
    <row r="44" spans="2:8" ht="17.25">
      <c r="B44" s="59"/>
      <c r="C44" s="63" t="s">
        <v>74</v>
      </c>
      <c r="D44" s="34">
        <f>SUM(E44:G44)</f>
        <v>38</v>
      </c>
      <c r="E44" s="43">
        <v>34</v>
      </c>
      <c r="F44" s="30">
        <v>4</v>
      </c>
      <c r="G44" s="30">
        <v>0</v>
      </c>
      <c r="H44" s="15"/>
    </row>
    <row r="45" spans="2:8" ht="17.25">
      <c r="B45" s="59"/>
      <c r="C45" s="62"/>
      <c r="D45" s="37">
        <f>D44/D44</f>
        <v>1</v>
      </c>
      <c r="E45" s="47">
        <f>E44/D44</f>
        <v>0.8947368421052632</v>
      </c>
      <c r="F45" s="39">
        <f>F44/D44</f>
        <v>0.10526315789473684</v>
      </c>
      <c r="G45" s="39">
        <f>G44/D44</f>
        <v>0</v>
      </c>
      <c r="H45" s="15"/>
    </row>
    <row r="46" spans="2:8" ht="17.25">
      <c r="B46" s="59"/>
      <c r="C46" s="63" t="s">
        <v>63</v>
      </c>
      <c r="D46" s="34">
        <f>SUM(E46:G46)</f>
        <v>0</v>
      </c>
      <c r="E46" s="36">
        <v>0</v>
      </c>
      <c r="F46" s="36">
        <v>0</v>
      </c>
      <c r="G46" s="36">
        <v>0</v>
      </c>
      <c r="H46" s="15"/>
    </row>
    <row r="47" spans="2:8" ht="17.25">
      <c r="B47" s="60"/>
      <c r="C47" s="62"/>
      <c r="D47" s="49" t="s">
        <v>75</v>
      </c>
      <c r="E47" s="50" t="s">
        <v>75</v>
      </c>
      <c r="F47" s="51" t="s">
        <v>75</v>
      </c>
      <c r="G47" s="51" t="s">
        <v>75</v>
      </c>
      <c r="H47" s="15"/>
    </row>
    <row r="48" spans="2:8" ht="17.25">
      <c r="B48" s="15"/>
      <c r="C48" s="15"/>
      <c r="D48" s="15"/>
      <c r="E48" s="15"/>
      <c r="F48" s="15"/>
      <c r="G48" s="15"/>
      <c r="H48" s="15"/>
    </row>
    <row r="49" spans="2:8" ht="17.25">
      <c r="B49" s="52" t="s">
        <v>76</v>
      </c>
      <c r="C49" s="15"/>
      <c r="D49" s="15"/>
      <c r="E49" s="15"/>
      <c r="F49" s="15"/>
      <c r="G49" s="15"/>
      <c r="H49" s="15"/>
    </row>
    <row r="50" spans="2:8" ht="17.25">
      <c r="B50" s="15"/>
      <c r="C50" s="15"/>
      <c r="D50" s="15"/>
      <c r="E50" s="15"/>
      <c r="F50" s="15"/>
      <c r="G50" s="15"/>
      <c r="H50" s="15"/>
    </row>
    <row r="51" spans="2:8" ht="17.25">
      <c r="B51" s="15"/>
      <c r="C51" s="15"/>
      <c r="D51" s="15"/>
      <c r="E51" s="15"/>
      <c r="F51" s="15"/>
      <c r="G51" s="15"/>
      <c r="H51" s="15"/>
    </row>
  </sheetData>
  <sheetProtection/>
  <mergeCells count="21">
    <mergeCell ref="B2:F2"/>
    <mergeCell ref="B7:C8"/>
    <mergeCell ref="B9:B20"/>
    <mergeCell ref="C9:C10"/>
    <mergeCell ref="C11:C12"/>
    <mergeCell ref="C13:C14"/>
    <mergeCell ref="C15:C16"/>
    <mergeCell ref="C17:C18"/>
    <mergeCell ref="C19:C20"/>
    <mergeCell ref="B24:C25"/>
    <mergeCell ref="B26:B31"/>
    <mergeCell ref="C26:C27"/>
    <mergeCell ref="C28:C29"/>
    <mergeCell ref="C30:C31"/>
    <mergeCell ref="B36:C37"/>
    <mergeCell ref="B38:B47"/>
    <mergeCell ref="C38:C39"/>
    <mergeCell ref="C40:C41"/>
    <mergeCell ref="C42:C43"/>
    <mergeCell ref="C44:C45"/>
    <mergeCell ref="C46:C47"/>
  </mergeCells>
  <printOptions/>
  <pageMargins left="0.7" right="0.7" top="0.75" bottom="0.75" header="0.3" footer="0.3"/>
  <pageSetup fitToHeight="1" fitToWidth="1" horizontalDpi="600" verticalDpi="600" orientation="portrait" paperSize="9" scale="91" r:id="rId1"/>
  <ignoredErrors>
    <ignoredError sqref="D12:D15 D8 D16:D18 D25:D28 D29 D37:D44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yamashitah</dc:creator>
  <cp:keywords/>
  <dc:description/>
  <cp:lastModifiedBy>teshigawara101</cp:lastModifiedBy>
  <cp:lastPrinted>2013-05-24T07:22:53Z</cp:lastPrinted>
  <dcterms:created xsi:type="dcterms:W3CDTF">2013-04-01T01:11:50Z</dcterms:created>
  <dcterms:modified xsi:type="dcterms:W3CDTF">2013-05-24T07:23:37Z</dcterms:modified>
  <cp:category/>
  <cp:version/>
  <cp:contentType/>
  <cp:contentStatus/>
</cp:coreProperties>
</file>