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チャレンジシート1" sheetId="1" r:id="rId1"/>
    <sheet name="チャレンジシート2" sheetId="2" r:id="rId2"/>
    <sheet name="チャレンジシート3" sheetId="3" r:id="rId3"/>
    <sheet name="チャレンジシート4" sheetId="4" r:id="rId4"/>
  </sheets>
  <definedNames>
    <definedName name="_xlnm.Print_Area" localSheetId="0">'チャレンジシート1'!$A$1:$S$46</definedName>
  </definedNames>
  <calcPr fullCalcOnLoad="1"/>
</workbook>
</file>

<file path=xl/sharedStrings.xml><?xml version="1.0" encoding="utf-8"?>
<sst xmlns="http://schemas.openxmlformats.org/spreadsheetml/2006/main" count="148" uniqueCount="24">
  <si>
    <t>歩数(歩）</t>
  </si>
  <si>
    <t>合計（歩）</t>
  </si>
  <si>
    <t>体重</t>
  </si>
  <si>
    <t>ひと言</t>
  </si>
  <si>
    <t>　　　　　　　＊体重の記入は任意です。</t>
  </si>
  <si>
    <t>３ケ月の成果はありましたか？</t>
  </si>
  <si>
    <t>感想など</t>
  </si>
  <si>
    <t>　　　　　　　　（歩）</t>
  </si>
  <si>
    <t>（歩）</t>
  </si>
  <si>
    <t>　　 ★ご自分の平均歩数より少し多めを目標</t>
  </si>
  <si>
    <t>　★３ヶ月続けられて素晴らしい！お疲れ様</t>
  </si>
  <si>
    <t>　　    にしていきましょう！</t>
  </si>
  <si>
    <t>　　      でした！</t>
  </si>
  <si>
    <t>日付</t>
  </si>
  <si>
    <t>平均歩数</t>
  </si>
  <si>
    <t>　年　　月</t>
  </si>
  <si>
    <t>　年　　月</t>
  </si>
  <si>
    <t>今月までの合計歩数
　　　　　　　　　（歩）</t>
  </si>
  <si>
    <t>今月までの合計歩数
　　　　　　　　　（歩）</t>
  </si>
  <si>
    <t>先月+今月の合計歩数</t>
  </si>
  <si>
    <t>今月の合計歩数</t>
  </si>
  <si>
    <t>3ヶ月間の合計歩数</t>
  </si>
  <si>
    <t>今月の合計歩数
　　　　　　　　　（歩）</t>
  </si>
  <si>
    <t>今月までの合計歩数
　　　　　　　　　（歩）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</si>
</sst>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0.E+00"/>
    <numFmt numFmtId="178" formatCode="0_ "/>
    <numFmt numFmtId="179" formatCode="0.0_ 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28"/>
      <color indexed="10"/>
      <name val="HG創英角ﾎﾟｯﾌﾟ体"/>
      <family val="3"/>
    </font>
    <font>
      <sz val="11"/>
      <name val="HG創英角ﾎﾟｯﾌﾟ体"/>
      <family val="3"/>
    </font>
    <font>
      <sz val="12"/>
      <name val="HG創英角ﾎﾟｯﾌﾟ体"/>
      <family val="3"/>
    </font>
    <font>
      <sz val="14"/>
      <name val="HG創英角ﾎﾟｯﾌﾟ体"/>
      <family val="3"/>
    </font>
    <font>
      <b/>
      <sz val="24"/>
      <color indexed="10"/>
      <name val="HG創英角ﾎﾟｯﾌﾟ体"/>
      <family val="3"/>
    </font>
    <font>
      <sz val="10"/>
      <name val="ＭＳ Ｐゴシック"/>
      <family val="3"/>
    </font>
    <font>
      <b/>
      <sz val="10"/>
      <name val="HG創英角ﾎﾟｯﾌﾟ体"/>
      <family val="3"/>
    </font>
    <font>
      <b/>
      <sz val="11"/>
      <name val="HG創英角ﾎﾟｯﾌﾟ体"/>
      <family val="3"/>
    </font>
    <font>
      <b/>
      <sz val="8"/>
      <color indexed="10"/>
      <name val="HG創英角ﾎﾟｯﾌﾟ体"/>
      <family val="3"/>
    </font>
    <font>
      <b/>
      <sz val="16"/>
      <color indexed="10"/>
      <name val="HG創英角ﾎﾟｯﾌﾟ体"/>
      <family val="3"/>
    </font>
    <font>
      <sz val="8"/>
      <name val="HG創英角ﾎﾟｯﾌﾟ体"/>
      <family val="3"/>
    </font>
    <font>
      <sz val="8.5"/>
      <name val="ＭＳ Ｐゴシック"/>
      <family val="3"/>
    </font>
    <font>
      <b/>
      <u val="single"/>
      <sz val="10"/>
      <name val="HG創英角ﾎﾟｯﾌﾟ体"/>
      <family val="3"/>
    </font>
    <font>
      <sz val="2.75"/>
      <name val="ＭＳ Ｐゴシック"/>
      <family val="3"/>
    </font>
    <font>
      <b/>
      <sz val="20"/>
      <color indexed="10"/>
      <name val="HG創英角ﾎﾟｯﾌﾟ体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>
        <color indexed="39"/>
      </right>
      <top style="thin"/>
      <bottom style="thin"/>
    </border>
    <border>
      <left style="thin"/>
      <right style="thin"/>
      <top style="thin"/>
      <bottom style="thin">
        <color indexed="39"/>
      </bottom>
    </border>
    <border>
      <left style="thin"/>
      <right style="thin">
        <color indexed="39"/>
      </right>
      <top style="thin"/>
      <bottom style="thin">
        <color indexed="3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9"/>
      </left>
      <right style="thin"/>
      <top style="thin"/>
      <bottom style="thin"/>
    </border>
    <border>
      <left style="thin">
        <color indexed="39"/>
      </left>
      <right style="thin"/>
      <top style="thin"/>
      <bottom style="thin">
        <color indexed="39"/>
      </bottom>
    </border>
    <border>
      <left style="thin">
        <color indexed="39"/>
      </left>
      <right style="thin"/>
      <top style="thin"/>
      <bottom>
        <color indexed="63"/>
      </bottom>
    </border>
    <border>
      <left style="thin">
        <color indexed="39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39"/>
      </right>
      <top style="thin"/>
      <bottom>
        <color indexed="63"/>
      </bottom>
    </border>
    <border>
      <left style="thin"/>
      <right style="thin">
        <color indexed="39"/>
      </right>
      <top>
        <color indexed="63"/>
      </top>
      <bottom style="thin"/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39"/>
      </right>
      <top>
        <color indexed="63"/>
      </top>
      <bottom style="thin"/>
    </border>
    <border>
      <left style="thin">
        <color indexed="39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/>
      <top style="thin">
        <color indexed="39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 applyProtection="1">
      <alignment/>
      <protection hidden="1" locked="0"/>
    </xf>
    <xf numFmtId="0" fontId="0" fillId="0" borderId="0" xfId="0" applyBorder="1" applyAlignment="1" applyProtection="1">
      <alignment/>
      <protection hidden="1" locked="0"/>
    </xf>
    <xf numFmtId="0" fontId="5" fillId="0" borderId="0" xfId="0" applyFont="1" applyBorder="1" applyAlignment="1" applyProtection="1">
      <alignment/>
      <protection hidden="1" locked="0"/>
    </xf>
    <xf numFmtId="0" fontId="0" fillId="0" borderId="0" xfId="0" applyBorder="1" applyAlignment="1" applyProtection="1">
      <alignment horizontal="center"/>
      <protection hidden="1" locked="0"/>
    </xf>
    <xf numFmtId="0" fontId="2" fillId="0" borderId="0" xfId="0" applyFont="1" applyBorder="1" applyAlignment="1" applyProtection="1">
      <alignment horizontal="center"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Border="1" applyAlignment="1" applyProtection="1">
      <alignment/>
      <protection hidden="1" locked="0"/>
    </xf>
    <xf numFmtId="0" fontId="0" fillId="2" borderId="1" xfId="0" applyFill="1" applyBorder="1" applyAlignment="1" applyProtection="1">
      <alignment/>
      <protection hidden="1" locked="0"/>
    </xf>
    <xf numFmtId="0" fontId="0" fillId="2" borderId="1" xfId="0" applyFill="1" applyBorder="1" applyAlignment="1" applyProtection="1">
      <alignment/>
      <protection hidden="1"/>
    </xf>
    <xf numFmtId="0" fontId="0" fillId="2" borderId="2" xfId="0" applyFill="1" applyBorder="1" applyAlignment="1" applyProtection="1">
      <alignment/>
      <protection hidden="1" locked="0"/>
    </xf>
    <xf numFmtId="0" fontId="0" fillId="0" borderId="0" xfId="0" applyFill="1" applyAlignment="1" applyProtection="1">
      <alignment/>
      <protection hidden="1" locked="0"/>
    </xf>
    <xf numFmtId="0" fontId="0" fillId="2" borderId="3" xfId="0" applyFill="1" applyBorder="1" applyAlignment="1" applyProtection="1">
      <alignment/>
      <protection hidden="1" locked="0"/>
    </xf>
    <xf numFmtId="0" fontId="0" fillId="2" borderId="4" xfId="0" applyFill="1" applyBorder="1" applyAlignment="1" applyProtection="1">
      <alignment/>
      <protection hidden="1" locked="0"/>
    </xf>
    <xf numFmtId="0" fontId="0" fillId="0" borderId="0" xfId="0" applyFill="1" applyAlignment="1" applyProtection="1">
      <alignment wrapText="1"/>
      <protection hidden="1" locked="0"/>
    </xf>
    <xf numFmtId="0" fontId="0" fillId="0" borderId="0" xfId="0" applyFill="1" applyBorder="1" applyAlignment="1" applyProtection="1">
      <alignment/>
      <protection hidden="1" locked="0"/>
    </xf>
    <xf numFmtId="0" fontId="13" fillId="2" borderId="5" xfId="0" applyFont="1" applyFill="1" applyBorder="1" applyAlignment="1" applyProtection="1">
      <alignment/>
      <protection hidden="1"/>
    </xf>
    <xf numFmtId="0" fontId="13" fillId="2" borderId="6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9" fillId="3" borderId="7" xfId="0" applyFont="1" applyFill="1" applyBorder="1" applyAlignment="1" applyProtection="1">
      <alignment/>
      <protection hidden="1"/>
    </xf>
    <xf numFmtId="0" fontId="0" fillId="3" borderId="8" xfId="0" applyFill="1" applyBorder="1" applyAlignment="1" applyProtection="1">
      <alignment/>
      <protection hidden="1"/>
    </xf>
    <xf numFmtId="0" fontId="0" fillId="3" borderId="9" xfId="0" applyFill="1" applyBorder="1" applyAlignment="1" applyProtection="1">
      <alignment/>
      <protection hidden="1"/>
    </xf>
    <xf numFmtId="0" fontId="0" fillId="3" borderId="10" xfId="0" applyFill="1" applyBorder="1" applyAlignment="1" applyProtection="1">
      <alignment/>
      <protection hidden="1"/>
    </xf>
    <xf numFmtId="0" fontId="0" fillId="2" borderId="11" xfId="0" applyFill="1" applyBorder="1" applyAlignment="1" applyProtection="1">
      <alignment horizontal="center"/>
      <protection hidden="1"/>
    </xf>
    <xf numFmtId="0" fontId="0" fillId="2" borderId="12" xfId="0" applyFill="1" applyBorder="1" applyAlignment="1" applyProtection="1">
      <alignment horizontal="center"/>
      <protection hidden="1"/>
    </xf>
    <xf numFmtId="0" fontId="0" fillId="2" borderId="11" xfId="0" applyFont="1" applyFill="1" applyBorder="1" applyAlignment="1" applyProtection="1">
      <alignment horizontal="center"/>
      <protection hidden="1"/>
    </xf>
    <xf numFmtId="0" fontId="0" fillId="2" borderId="12" xfId="0" applyFont="1" applyFill="1" applyBorder="1" applyAlignment="1" applyProtection="1">
      <alignment horizontal="center"/>
      <protection hidden="1"/>
    </xf>
    <xf numFmtId="0" fontId="0" fillId="2" borderId="2" xfId="0" applyFill="1" applyBorder="1" applyAlignment="1" applyProtection="1">
      <alignment horizontal="left"/>
      <protection hidden="1" locked="0"/>
    </xf>
    <xf numFmtId="179" fontId="13" fillId="2" borderId="6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2" borderId="13" xfId="0" applyFill="1" applyBorder="1" applyAlignment="1" applyProtection="1">
      <alignment horizontal="center"/>
      <protection hidden="1"/>
    </xf>
    <xf numFmtId="0" fontId="0" fillId="2" borderId="14" xfId="0" applyFill="1" applyBorder="1" applyAlignment="1" applyProtection="1">
      <alignment horizontal="center"/>
      <protection hidden="1"/>
    </xf>
    <xf numFmtId="0" fontId="6" fillId="2" borderId="15" xfId="0" applyFont="1" applyFill="1" applyBorder="1" applyAlignment="1" applyProtection="1">
      <alignment horizontal="center"/>
      <protection hidden="1"/>
    </xf>
    <xf numFmtId="0" fontId="6" fillId="2" borderId="16" xfId="0" applyFont="1" applyFill="1" applyBorder="1" applyAlignment="1" applyProtection="1">
      <alignment horizontal="center"/>
      <protection hidden="1"/>
    </xf>
    <xf numFmtId="0" fontId="6" fillId="2" borderId="17" xfId="0" applyFont="1" applyFill="1" applyBorder="1" applyAlignment="1" applyProtection="1">
      <alignment horizontal="center"/>
      <protection hidden="1"/>
    </xf>
    <xf numFmtId="0" fontId="6" fillId="2" borderId="18" xfId="0" applyFont="1" applyFill="1" applyBorder="1" applyAlignment="1" applyProtection="1">
      <alignment horizontal="center"/>
      <protection hidden="1"/>
    </xf>
    <xf numFmtId="0" fontId="0" fillId="2" borderId="13" xfId="0" applyFont="1" applyFill="1" applyBorder="1" applyAlignment="1" applyProtection="1">
      <alignment horizontal="center"/>
      <protection hidden="1"/>
    </xf>
    <xf numFmtId="0" fontId="0" fillId="2" borderId="14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 locked="0"/>
    </xf>
    <xf numFmtId="0" fontId="0" fillId="0" borderId="0" xfId="0" applyBorder="1" applyAlignment="1" applyProtection="1">
      <alignment horizontal="center"/>
      <protection hidden="1" locked="0"/>
    </xf>
    <xf numFmtId="0" fontId="2" fillId="2" borderId="19" xfId="0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 applyProtection="1">
      <alignment horizontal="center"/>
      <protection locked="0"/>
    </xf>
    <xf numFmtId="0" fontId="2" fillId="2" borderId="21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6" fillId="4" borderId="24" xfId="0" applyFont="1" applyFill="1" applyBorder="1" applyAlignment="1" applyProtection="1">
      <alignment horizontal="center" vertical="top" wrapText="1"/>
      <protection hidden="1"/>
    </xf>
    <xf numFmtId="0" fontId="6" fillId="4" borderId="25" xfId="0" applyFont="1" applyFill="1" applyBorder="1" applyAlignment="1" applyProtection="1">
      <alignment horizontal="center" vertical="top" wrapText="1"/>
      <protection hidden="1"/>
    </xf>
    <xf numFmtId="0" fontId="6" fillId="4" borderId="26" xfId="0" applyFont="1" applyFill="1" applyBorder="1" applyAlignment="1" applyProtection="1">
      <alignment horizontal="center" vertical="top" wrapText="1"/>
      <protection hidden="1"/>
    </xf>
    <xf numFmtId="0" fontId="6" fillId="4" borderId="27" xfId="0" applyFont="1" applyFill="1" applyBorder="1" applyAlignment="1" applyProtection="1">
      <alignment horizontal="center" vertical="top" wrapText="1"/>
      <protection hidden="1"/>
    </xf>
    <xf numFmtId="0" fontId="6" fillId="4" borderId="28" xfId="0" applyFont="1" applyFill="1" applyBorder="1" applyAlignment="1" applyProtection="1">
      <alignment horizontal="right" vertical="top"/>
      <protection hidden="1"/>
    </xf>
    <xf numFmtId="0" fontId="6" fillId="4" borderId="29" xfId="0" applyFont="1" applyFill="1" applyBorder="1" applyAlignment="1" applyProtection="1">
      <alignment horizontal="right" vertical="top"/>
      <protection hidden="1"/>
    </xf>
    <xf numFmtId="0" fontId="13" fillId="2" borderId="30" xfId="0" applyFont="1" applyFill="1" applyBorder="1" applyAlignment="1" applyProtection="1">
      <alignment horizontal="center"/>
      <protection hidden="1"/>
    </xf>
    <xf numFmtId="0" fontId="13" fillId="2" borderId="31" xfId="0" applyFont="1" applyFill="1" applyBorder="1" applyAlignment="1" applyProtection="1">
      <alignment horizontal="center"/>
      <protection hidden="1"/>
    </xf>
    <xf numFmtId="0" fontId="7" fillId="2" borderId="30" xfId="0" applyFont="1" applyFill="1" applyBorder="1" applyAlignment="1" applyProtection="1">
      <alignment horizontal="center"/>
      <protection hidden="1"/>
    </xf>
    <xf numFmtId="0" fontId="7" fillId="2" borderId="31" xfId="0" applyFont="1" applyFill="1" applyBorder="1" applyAlignment="1" applyProtection="1">
      <alignment horizontal="center"/>
      <protection hidden="1"/>
    </xf>
    <xf numFmtId="0" fontId="19" fillId="2" borderId="30" xfId="0" applyFont="1" applyFill="1" applyBorder="1" applyAlignment="1" applyProtection="1">
      <alignment horizontal="center"/>
      <protection hidden="1"/>
    </xf>
    <xf numFmtId="0" fontId="19" fillId="2" borderId="31" xfId="0" applyFont="1" applyFill="1" applyBorder="1" applyAlignment="1" applyProtection="1">
      <alignment horizontal="center"/>
      <protection hidden="1"/>
    </xf>
    <xf numFmtId="0" fontId="0" fillId="3" borderId="8" xfId="0" applyFill="1" applyBorder="1" applyAlignment="1" applyProtection="1">
      <alignment horizontal="center"/>
      <protection hidden="1" locked="0"/>
    </xf>
    <xf numFmtId="0" fontId="0" fillId="3" borderId="32" xfId="0" applyFill="1" applyBorder="1" applyAlignment="1" applyProtection="1">
      <alignment horizontal="center"/>
      <protection hidden="1" locked="0"/>
    </xf>
    <xf numFmtId="0" fontId="0" fillId="3" borderId="10" xfId="0" applyFill="1" applyBorder="1" applyAlignment="1" applyProtection="1">
      <alignment horizontal="center"/>
      <protection hidden="1" locked="0"/>
    </xf>
    <xf numFmtId="0" fontId="0" fillId="3" borderId="33" xfId="0" applyFill="1" applyBorder="1" applyAlignment="1" applyProtection="1">
      <alignment horizontal="center"/>
      <protection hidden="1" locked="0"/>
    </xf>
    <xf numFmtId="0" fontId="13" fillId="0" borderId="0" xfId="0" applyFont="1" applyAlignment="1" applyProtection="1">
      <alignment horizontal="center"/>
      <protection hidden="1"/>
    </xf>
    <xf numFmtId="0" fontId="13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hidden="1" locked="0"/>
    </xf>
    <xf numFmtId="0" fontId="13" fillId="0" borderId="0" xfId="0" applyFont="1" applyAlignment="1" applyProtection="1">
      <alignment horizontal="center" wrapText="1"/>
      <protection hidden="1"/>
    </xf>
    <xf numFmtId="0" fontId="13" fillId="0" borderId="0" xfId="0" applyFont="1" applyAlignment="1" applyProtection="1">
      <alignment horizontal="left" wrapText="1"/>
      <protection hidden="1"/>
    </xf>
    <xf numFmtId="0" fontId="0" fillId="0" borderId="34" xfId="0" applyBorder="1" applyAlignment="1" applyProtection="1">
      <alignment horizontal="center"/>
      <protection hidden="1" locked="0"/>
    </xf>
    <xf numFmtId="0" fontId="2" fillId="2" borderId="35" xfId="0" applyFont="1" applyFill="1" applyBorder="1" applyAlignment="1" applyProtection="1">
      <alignment horizontal="center"/>
      <protection locked="0"/>
    </xf>
    <xf numFmtId="0" fontId="2" fillId="2" borderId="36" xfId="0" applyFont="1" applyFill="1" applyBorder="1" applyAlignment="1" applyProtection="1">
      <alignment horizontal="center"/>
      <protection locked="0"/>
    </xf>
    <xf numFmtId="0" fontId="2" fillId="2" borderId="37" xfId="0" applyFont="1" applyFill="1" applyBorder="1" applyAlignment="1" applyProtection="1">
      <alignment horizontal="center"/>
      <protection locked="0"/>
    </xf>
    <xf numFmtId="0" fontId="13" fillId="0" borderId="38" xfId="0" applyFont="1" applyBorder="1" applyAlignment="1" applyProtection="1">
      <alignment horizontal="center"/>
      <protection hidden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latin typeface="ＭＳ Ｐゴシック"/>
                <a:ea typeface="ＭＳ Ｐゴシック"/>
                <a:cs typeface="ＭＳ Ｐゴシック"/>
              </a:rPr>
              <a:t>月分歩数表(１月目）
　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チャレンジシート1!$C$8</c:f>
              <c:strCache>
                <c:ptCount val="1"/>
                <c:pt idx="0">
                  <c:v>日付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チャレンジシート1!$C$9:$C$40</c:f>
              <c:numCache>
                <c:ptCount val="32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チャレンジシート1!$D$8</c:f>
              <c:strCache>
                <c:ptCount val="1"/>
                <c:pt idx="0">
                  <c:v>歩数(歩）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チャレンジシート1!$D$9:$D$40</c:f>
              <c:numCache>
                <c:ptCount val="32"/>
              </c:numCache>
            </c:numRef>
          </c:val>
          <c:smooth val="0"/>
        </c:ser>
        <c:marker val="1"/>
        <c:axId val="27005342"/>
        <c:axId val="41721487"/>
      </c:lineChart>
      <c:catAx>
        <c:axId val="270053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721487"/>
        <c:crosses val="autoZero"/>
        <c:auto val="1"/>
        <c:lblOffset val="100"/>
        <c:noMultiLvlLbl val="0"/>
      </c:catAx>
      <c:valAx>
        <c:axId val="4172148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70053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latin typeface="ＭＳ Ｐゴシック"/>
                <a:ea typeface="ＭＳ Ｐゴシック"/>
                <a:cs typeface="ＭＳ Ｐゴシック"/>
              </a:rPr>
              <a:t>月分歩数表（２月目）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チャレンジシート1!$I$8</c:f>
              <c:strCache>
                <c:ptCount val="1"/>
                <c:pt idx="0">
                  <c:v>日付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チャレンジシート1!$I$9:$I$40</c:f>
              <c:numCache>
                <c:ptCount val="32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チャレンジシート1!$J$8</c:f>
              <c:strCache>
                <c:ptCount val="1"/>
                <c:pt idx="0">
                  <c:v>歩数(歩）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チャレンジシート1!$J$9:$J$40</c:f>
              <c:numCache>
                <c:ptCount val="32"/>
              </c:numCache>
            </c:numRef>
          </c:val>
          <c:smooth val="0"/>
        </c:ser>
        <c:marker val="1"/>
        <c:axId val="39949064"/>
        <c:axId val="23997257"/>
      </c:lineChart>
      <c:catAx>
        <c:axId val="399490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997257"/>
        <c:crosses val="autoZero"/>
        <c:auto val="1"/>
        <c:lblOffset val="100"/>
        <c:noMultiLvlLbl val="0"/>
      </c:catAx>
      <c:valAx>
        <c:axId val="2399725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99490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latin typeface="ＭＳ Ｐゴシック"/>
                <a:ea typeface="ＭＳ Ｐゴシック"/>
                <a:cs typeface="ＭＳ Ｐゴシック"/>
              </a:rPr>
              <a:t>月分歩数表（３月目）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チャレンジシート1!$O$8</c:f>
              <c:strCache>
                <c:ptCount val="1"/>
                <c:pt idx="0">
                  <c:v>日付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チャレンジシート1!$O$9:$O$40</c:f>
              <c:numCache>
                <c:ptCount val="32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チャレンジシート1!$P$8</c:f>
              <c:strCache>
                <c:ptCount val="1"/>
                <c:pt idx="0">
                  <c:v>歩数(歩）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チャレンジシート1!$P$9:$P$40</c:f>
              <c:numCache>
                <c:ptCount val="32"/>
              </c:numCache>
            </c:numRef>
          </c:val>
          <c:smooth val="0"/>
        </c:ser>
        <c:marker val="1"/>
        <c:axId val="14648722"/>
        <c:axId val="64729635"/>
      </c:lineChart>
      <c:catAx>
        <c:axId val="146487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729635"/>
        <c:crosses val="autoZero"/>
        <c:auto val="1"/>
        <c:lblOffset val="100"/>
        <c:noMultiLvlLbl val="0"/>
      </c:catAx>
      <c:valAx>
        <c:axId val="6472963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46487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457200</xdr:colOff>
      <xdr:row>7</xdr:row>
      <xdr:rowOff>85725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457200" y="1352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2219325</xdr:colOff>
      <xdr:row>3</xdr:row>
      <xdr:rowOff>114300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2219325" y="657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1</xdr:col>
      <xdr:colOff>0</xdr:colOff>
      <xdr:row>23</xdr:row>
      <xdr:rowOff>38100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2762250" cy="4200525"/>
        </a:xfrm>
        <a:prstGeom prst="roundRect">
          <a:avLst/>
        </a:prstGeom>
        <a:solidFill>
          <a:srgbClr val="00FF00"/>
        </a:solidFill>
        <a:ln w="9525" cmpd="sng">
          <a:solidFill>
            <a:srgbClr val="008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FF0000"/>
              </a:solidFill>
            </a:rPr>
            <a:t>歩きぬた</a:t>
          </a:r>
          <a:r>
            <a:rPr lang="en-US" cap="none" sz="2400" b="1" i="0" u="none" baseline="0">
              <a:solidFill>
                <a:srgbClr val="FF0000"/>
              </a:solidFill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</a:rPr>
            <a:t>ウォーキング</a:t>
          </a:r>
          <a:r>
            <a:rPr lang="en-US" cap="none" sz="2400" b="1" i="0" u="none" baseline="0">
              <a:solidFill>
                <a:srgbClr val="FF0000"/>
              </a:solidFill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</a:rPr>
            <a:t>チャレンジシート</a:t>
          </a:r>
          <a:r>
            <a:rPr lang="en-US" cap="none" sz="800" b="1" i="0" u="none" baseline="0">
              <a:solidFill>
                <a:srgbClr val="FF0000"/>
              </a:solidFill>
            </a:rPr>
            <a:t>
</a:t>
          </a:r>
          <a:r>
            <a:rPr lang="en-US" cap="none" sz="2400" b="1" i="0" u="none" baseline="0">
              <a:solidFill>
                <a:srgbClr val="FF0000"/>
              </a:solidFill>
            </a:rPr>
            <a:t>
</a:t>
          </a:r>
          <a:r>
            <a:rPr lang="en-US" cap="none" sz="1000" b="1" i="0" u="none" baseline="0"/>
            <a:t>『歩きぬた（＝砧を歩く）』とは砧地域健康づくり行動計画の重点プロジェクトです。
　ウォーキングは無理なく楽しく健康なからだづくりが出来ます。ぜひ毎日の健康づくりにご活用下さい。
世田谷区砧総合支所健康づくり課
　　　電話（３４８３）３１６1
　　　FAX（３４８３）３１６７
</a:t>
          </a:r>
        </a:p>
      </xdr:txBody>
    </xdr:sp>
    <xdr:clientData/>
  </xdr:twoCellAnchor>
  <xdr:twoCellAnchor>
    <xdr:from>
      <xdr:col>0</xdr:col>
      <xdr:colOff>47625</xdr:colOff>
      <xdr:row>23</xdr:row>
      <xdr:rowOff>28575</xdr:rowOff>
    </xdr:from>
    <xdr:to>
      <xdr:col>1</xdr:col>
      <xdr:colOff>0</xdr:colOff>
      <xdr:row>34</xdr:row>
      <xdr:rowOff>28575</xdr:rowOff>
    </xdr:to>
    <xdr:sp>
      <xdr:nvSpPr>
        <xdr:cNvPr id="4" name="Rectangle 5"/>
        <xdr:cNvSpPr>
          <a:spLocks/>
        </xdr:cNvSpPr>
      </xdr:nvSpPr>
      <xdr:spPr>
        <a:xfrm>
          <a:off x="47625" y="4191000"/>
          <a:ext cx="2714625" cy="19907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チャレンジシートの使い方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★まずは３ヶ月間の目標歩数を決めましょう！</a:t>
          </a:r>
          <a:r>
            <a:rPr lang="en-US" cap="none" sz="1000" b="1" i="0" u="sng" baseline="0"/>
            <a:t>チャレンジシートの地図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も参考に行きたい都市まで歩く目標を立てるのもおすすめです。（例えば京都までの855,000歩は1日約9,500歩です。）</a:t>
          </a:r>
          <a:r>
            <a:rPr lang="en-US" cap="none" sz="85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★（右記）カレンダーを活用して、歩いた歩数を日付に記入し合計歩数を足し上げていきましょう！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76200</xdr:colOff>
      <xdr:row>34</xdr:row>
      <xdr:rowOff>0</xdr:rowOff>
    </xdr:from>
    <xdr:to>
      <xdr:col>1</xdr:col>
      <xdr:colOff>0</xdr:colOff>
      <xdr:row>46</xdr:row>
      <xdr:rowOff>0</xdr:rowOff>
    </xdr:to>
    <xdr:sp>
      <xdr:nvSpPr>
        <xdr:cNvPr id="5" name="Rectangle 6"/>
        <xdr:cNvSpPr>
          <a:spLocks/>
        </xdr:cNvSpPr>
      </xdr:nvSpPr>
      <xdr:spPr>
        <a:xfrm>
          <a:off x="76200" y="6153150"/>
          <a:ext cx="2686050" cy="2228850"/>
        </a:xfrm>
        <a:prstGeom prst="round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めざそう！１日１万歩！</a:t>
          </a:r>
          <a:r>
            <a:rPr lang="en-US" cap="none" sz="85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まずは1日の歩数のプラス1000歩（時間で約１０分）を目指し、慣れたら徐々に歩数を増やしていきましょう。
日本人は、１日の生活で消費するエネルギー量より約３００Kｃａｌ多く摂取するといわれており、これが蓄積されると肥満に繋がるため
1日1万歩歩くと余分な約３００Kｃａｌを消費できます。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295275</xdr:colOff>
      <xdr:row>2</xdr:row>
      <xdr:rowOff>171450</xdr:rowOff>
    </xdr:to>
    <xdr:sp>
      <xdr:nvSpPr>
        <xdr:cNvPr id="6" name="AutoShape 8"/>
        <xdr:cNvSpPr>
          <a:spLocks/>
        </xdr:cNvSpPr>
      </xdr:nvSpPr>
      <xdr:spPr>
        <a:xfrm>
          <a:off x="3057525" y="0"/>
          <a:ext cx="2581275" cy="533400"/>
        </a:xfrm>
        <a:prstGeom prst="wedgeRoundRectCallout">
          <a:avLst>
            <a:gd name="adj1" fmla="val -55949"/>
            <a:gd name="adj2" fmla="val 8393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『砧健康づくりウォーキングマップ①
～きぬた地区かるたで歩きぬた～』も
ご活用下さい。</a:t>
          </a:r>
        </a:p>
      </xdr:txBody>
    </xdr:sp>
    <xdr:clientData/>
  </xdr:twoCellAnchor>
  <xdr:twoCellAnchor>
    <xdr:from>
      <xdr:col>6</xdr:col>
      <xdr:colOff>552450</xdr:colOff>
      <xdr:row>0</xdr:row>
      <xdr:rowOff>123825</xdr:rowOff>
    </xdr:from>
    <xdr:to>
      <xdr:col>12</xdr:col>
      <xdr:colOff>342900</xdr:colOff>
      <xdr:row>3</xdr:row>
      <xdr:rowOff>28575</xdr:rowOff>
    </xdr:to>
    <xdr:sp fLocksText="0">
      <xdr:nvSpPr>
        <xdr:cNvPr id="7" name="TextBox 11"/>
        <xdr:cNvSpPr txBox="1">
          <a:spLocks noChangeArrowheads="1"/>
        </xdr:cNvSpPr>
      </xdr:nvSpPr>
      <xdr:spPr>
        <a:xfrm>
          <a:off x="5895975" y="123825"/>
          <a:ext cx="3028950" cy="447675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　3ヶ月間の目標歩数　　　　　　　
　　　　　　　　　　　　　（歩）　　　　　　　　　　　　　　　　　　　　　　　　　　　　　　　　　　　　　</a:t>
          </a:r>
        </a:p>
      </xdr:txBody>
    </xdr:sp>
    <xdr:clientData fLocksWithSheet="0"/>
  </xdr:twoCellAnchor>
  <xdr:twoCellAnchor>
    <xdr:from>
      <xdr:col>13</xdr:col>
      <xdr:colOff>276225</xdr:colOff>
      <xdr:row>0</xdr:row>
      <xdr:rowOff>66675</xdr:rowOff>
    </xdr:from>
    <xdr:to>
      <xdr:col>18</xdr:col>
      <xdr:colOff>723900</xdr:colOff>
      <xdr:row>3</xdr:row>
      <xdr:rowOff>152400</xdr:rowOff>
    </xdr:to>
    <xdr:sp>
      <xdr:nvSpPr>
        <xdr:cNvPr id="8" name="AutoShape 12"/>
        <xdr:cNvSpPr>
          <a:spLocks/>
        </xdr:cNvSpPr>
      </xdr:nvSpPr>
      <xdr:spPr>
        <a:xfrm>
          <a:off x="9591675" y="66675"/>
          <a:ext cx="3028950" cy="628650"/>
        </a:xfrm>
        <a:prstGeom prst="bevel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★3ヶ月間の合計歩数★</a:t>
          </a:r>
          <a:r>
            <a:rPr lang="en-US" cap="none" sz="1200" b="0" i="0" u="none" baseline="0"/>
            <a:t>
　　　  　       　 （歩）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　</a:t>
          </a:r>
        </a:p>
      </xdr:txBody>
    </xdr:sp>
    <xdr:clientData fLocksWithSheet="0"/>
  </xdr:twoCellAnchor>
  <xdr:twoCellAnchor>
    <xdr:from>
      <xdr:col>12</xdr:col>
      <xdr:colOff>390525</xdr:colOff>
      <xdr:row>1</xdr:row>
      <xdr:rowOff>19050</xdr:rowOff>
    </xdr:from>
    <xdr:to>
      <xdr:col>13</xdr:col>
      <xdr:colOff>238125</xdr:colOff>
      <xdr:row>2</xdr:row>
      <xdr:rowOff>142875</xdr:rowOff>
    </xdr:to>
    <xdr:sp>
      <xdr:nvSpPr>
        <xdr:cNvPr id="9" name="AutoShape 13"/>
        <xdr:cNvSpPr>
          <a:spLocks/>
        </xdr:cNvSpPr>
      </xdr:nvSpPr>
      <xdr:spPr>
        <a:xfrm>
          <a:off x="8972550" y="200025"/>
          <a:ext cx="581025" cy="304800"/>
        </a:xfrm>
        <a:prstGeom prst="rightArrow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428625</xdr:colOff>
      <xdr:row>1</xdr:row>
      <xdr:rowOff>66675</xdr:rowOff>
    </xdr:from>
    <xdr:to>
      <xdr:col>12</xdr:col>
      <xdr:colOff>428625</xdr:colOff>
      <xdr:row>2</xdr:row>
      <xdr:rowOff>133350</xdr:rowOff>
    </xdr:to>
    <xdr:sp>
      <xdr:nvSpPr>
        <xdr:cNvPr id="10" name="Line 15"/>
        <xdr:cNvSpPr>
          <a:spLocks/>
        </xdr:cNvSpPr>
      </xdr:nvSpPr>
      <xdr:spPr>
        <a:xfrm>
          <a:off x="9010650" y="247650"/>
          <a:ext cx="0" cy="2476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514350</xdr:colOff>
      <xdr:row>1</xdr:row>
      <xdr:rowOff>38100</xdr:rowOff>
    </xdr:from>
    <xdr:to>
      <xdr:col>12</xdr:col>
      <xdr:colOff>514350</xdr:colOff>
      <xdr:row>3</xdr:row>
      <xdr:rowOff>9525</xdr:rowOff>
    </xdr:to>
    <xdr:sp>
      <xdr:nvSpPr>
        <xdr:cNvPr id="11" name="Line 16"/>
        <xdr:cNvSpPr>
          <a:spLocks/>
        </xdr:cNvSpPr>
      </xdr:nvSpPr>
      <xdr:spPr>
        <a:xfrm>
          <a:off x="9096375" y="219075"/>
          <a:ext cx="0" cy="333375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657225</xdr:colOff>
      <xdr:row>1</xdr:row>
      <xdr:rowOff>28575</xdr:rowOff>
    </xdr:from>
    <xdr:to>
      <xdr:col>12</xdr:col>
      <xdr:colOff>657225</xdr:colOff>
      <xdr:row>3</xdr:row>
      <xdr:rowOff>28575</xdr:rowOff>
    </xdr:to>
    <xdr:sp>
      <xdr:nvSpPr>
        <xdr:cNvPr id="12" name="Line 17"/>
        <xdr:cNvSpPr>
          <a:spLocks/>
        </xdr:cNvSpPr>
      </xdr:nvSpPr>
      <xdr:spPr>
        <a:xfrm>
          <a:off x="9239250" y="209550"/>
          <a:ext cx="0" cy="36195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28575</xdr:rowOff>
    </xdr:from>
    <xdr:to>
      <xdr:col>0</xdr:col>
      <xdr:colOff>1333500</xdr:colOff>
      <xdr:row>1</xdr:row>
      <xdr:rowOff>133350</xdr:rowOff>
    </xdr:to>
    <xdr:sp>
      <xdr:nvSpPr>
        <xdr:cNvPr id="13" name="Rectangle 18"/>
        <xdr:cNvSpPr>
          <a:spLocks/>
        </xdr:cNvSpPr>
      </xdr:nvSpPr>
      <xdr:spPr>
        <a:xfrm>
          <a:off x="0" y="28575"/>
          <a:ext cx="1333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/>
            <a:t>ある　　　　　　砧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</a:t>
          </a:r>
        </a:p>
      </xdr:txBody>
    </xdr:sp>
    <xdr:clientData/>
  </xdr:twoCellAnchor>
  <xdr:twoCellAnchor editAs="oneCell">
    <xdr:from>
      <xdr:col>0</xdr:col>
      <xdr:colOff>838200</xdr:colOff>
      <xdr:row>17</xdr:row>
      <xdr:rowOff>142875</xdr:rowOff>
    </xdr:from>
    <xdr:to>
      <xdr:col>0</xdr:col>
      <xdr:colOff>1866900</xdr:colOff>
      <xdr:row>22</xdr:row>
      <xdr:rowOff>142875</xdr:rowOff>
    </xdr:to>
    <xdr:pic>
      <xdr:nvPicPr>
        <xdr:cNvPr id="14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3219450"/>
          <a:ext cx="1028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457200</xdr:colOff>
      <xdr:row>7</xdr:row>
      <xdr:rowOff>85725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457200" y="1352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114300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3057525" y="657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1</xdr:col>
      <xdr:colOff>0</xdr:colOff>
      <xdr:row>23</xdr:row>
      <xdr:rowOff>38100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2762250" cy="4200525"/>
        </a:xfrm>
        <a:prstGeom prst="roundRect">
          <a:avLst/>
        </a:prstGeom>
        <a:solidFill>
          <a:srgbClr val="00FF00"/>
        </a:solidFill>
        <a:ln w="9525" cmpd="sng">
          <a:solidFill>
            <a:srgbClr val="008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FF0000"/>
              </a:solidFill>
            </a:rPr>
            <a:t>歩きぬた</a:t>
          </a:r>
          <a:r>
            <a:rPr lang="en-US" cap="none" sz="2400" b="1" i="0" u="none" baseline="0">
              <a:solidFill>
                <a:srgbClr val="FF0000"/>
              </a:solidFill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</a:rPr>
            <a:t>ウォーキング</a:t>
          </a:r>
          <a:r>
            <a:rPr lang="en-US" cap="none" sz="2400" b="1" i="0" u="none" baseline="0">
              <a:solidFill>
                <a:srgbClr val="FF0000"/>
              </a:solidFill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</a:rPr>
            <a:t>チャレンジシート</a:t>
          </a:r>
          <a:r>
            <a:rPr lang="en-US" cap="none" sz="800" b="1" i="0" u="none" baseline="0">
              <a:solidFill>
                <a:srgbClr val="FF0000"/>
              </a:solidFill>
            </a:rPr>
            <a:t>
</a:t>
          </a:r>
          <a:r>
            <a:rPr lang="en-US" cap="none" sz="2400" b="1" i="0" u="none" baseline="0">
              <a:solidFill>
                <a:srgbClr val="FF0000"/>
              </a:solidFill>
            </a:rPr>
            <a:t>
</a:t>
          </a:r>
          <a:r>
            <a:rPr lang="en-US" cap="none" sz="1000" b="1" i="0" u="none" baseline="0"/>
            <a:t>『歩きぬた（＝砧を歩く）』とは砧地域健康づくり行動計画の重点プロジェクトです。
　ウォーキングは無理なく楽しく健康なからだづくりが出来ます。ぜひ毎日の健康づくりにご活用下さい。
世田谷区砧総合支所健康づくり課
　　　電話（３４８３）３１６1
　　　FAX（３４８３）３１６７
</a:t>
          </a:r>
        </a:p>
      </xdr:txBody>
    </xdr:sp>
    <xdr:clientData/>
  </xdr:twoCellAnchor>
  <xdr:twoCellAnchor>
    <xdr:from>
      <xdr:col>0</xdr:col>
      <xdr:colOff>47625</xdr:colOff>
      <xdr:row>23</xdr:row>
      <xdr:rowOff>28575</xdr:rowOff>
    </xdr:from>
    <xdr:to>
      <xdr:col>1</xdr:col>
      <xdr:colOff>0</xdr:colOff>
      <xdr:row>34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47625" y="4191000"/>
          <a:ext cx="2714625" cy="19907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チャレンジシートの使い方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★まずは３ヶ月間の目標歩数を決めましょう！</a:t>
          </a:r>
          <a:r>
            <a:rPr lang="en-US" cap="none" sz="1000" b="1" i="0" u="sng" baseline="0"/>
            <a:t>チャレンジシートの地図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も参考に行きたい都市まで歩く目標を立てるのもおすすめです。（例えば京都までの855,000歩は1日約9,500歩です。）</a:t>
          </a:r>
          <a:r>
            <a:rPr lang="en-US" cap="none" sz="85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★（右記）カレンダーを活用して、歩いた歩数を日付に記入し合計歩数を足し上げていきましょう！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76200</xdr:colOff>
      <xdr:row>34</xdr:row>
      <xdr:rowOff>0</xdr:rowOff>
    </xdr:from>
    <xdr:to>
      <xdr:col>1</xdr:col>
      <xdr:colOff>0</xdr:colOff>
      <xdr:row>46</xdr:row>
      <xdr:rowOff>0</xdr:rowOff>
    </xdr:to>
    <xdr:sp>
      <xdr:nvSpPr>
        <xdr:cNvPr id="5" name="Rectangle 5"/>
        <xdr:cNvSpPr>
          <a:spLocks/>
        </xdr:cNvSpPr>
      </xdr:nvSpPr>
      <xdr:spPr>
        <a:xfrm>
          <a:off x="76200" y="6153150"/>
          <a:ext cx="2686050" cy="2228850"/>
        </a:xfrm>
        <a:prstGeom prst="round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めざそう！１日１万歩！</a:t>
          </a:r>
          <a:r>
            <a:rPr lang="en-US" cap="none" sz="85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まずは1日の歩数のプラス1000歩（時間で約１０分）を目指し、慣れたら徐々に歩数を増やしていきましょう。
日本人は、１日の生活で消費するエネルギー量より約３００Kｃａｌ多く摂取するといわれており、これが蓄積されると肥満に繋がるため
1日1万歩歩くと余分な約３００Kｃａｌを消費できます。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295275</xdr:colOff>
      <xdr:row>2</xdr:row>
      <xdr:rowOff>171450</xdr:rowOff>
    </xdr:to>
    <xdr:sp>
      <xdr:nvSpPr>
        <xdr:cNvPr id="6" name="AutoShape 6"/>
        <xdr:cNvSpPr>
          <a:spLocks/>
        </xdr:cNvSpPr>
      </xdr:nvSpPr>
      <xdr:spPr>
        <a:xfrm>
          <a:off x="3057525" y="0"/>
          <a:ext cx="2581275" cy="533400"/>
        </a:xfrm>
        <a:prstGeom prst="wedgeRoundRectCallout">
          <a:avLst>
            <a:gd name="adj1" fmla="val -55949"/>
            <a:gd name="adj2" fmla="val 8393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『砧健康づくりウォーキングマップ①
～きぬた地区かるたで歩きぬた～』も
ご活用下さい。</a:t>
          </a:r>
        </a:p>
      </xdr:txBody>
    </xdr:sp>
    <xdr:clientData/>
  </xdr:twoCellAnchor>
  <xdr:twoCellAnchor>
    <xdr:from>
      <xdr:col>6</xdr:col>
      <xdr:colOff>552450</xdr:colOff>
      <xdr:row>0</xdr:row>
      <xdr:rowOff>123825</xdr:rowOff>
    </xdr:from>
    <xdr:to>
      <xdr:col>12</xdr:col>
      <xdr:colOff>342900</xdr:colOff>
      <xdr:row>3</xdr:row>
      <xdr:rowOff>28575</xdr:rowOff>
    </xdr:to>
    <xdr:sp fLocksText="0">
      <xdr:nvSpPr>
        <xdr:cNvPr id="7" name="TextBox 7"/>
        <xdr:cNvSpPr txBox="1">
          <a:spLocks noChangeArrowheads="1"/>
        </xdr:cNvSpPr>
      </xdr:nvSpPr>
      <xdr:spPr>
        <a:xfrm>
          <a:off x="5895975" y="123825"/>
          <a:ext cx="3028950" cy="447675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　3ヶ月間の目標歩数　　　　　　　
　　　　　　　　　　　　　（歩）　　　　　　　　　　　　　　　　　　　　　　　　　　　　　　　　　　　　　</a:t>
          </a:r>
        </a:p>
      </xdr:txBody>
    </xdr:sp>
    <xdr:clientData fLocksWithSheet="0"/>
  </xdr:twoCellAnchor>
  <xdr:twoCellAnchor>
    <xdr:from>
      <xdr:col>13</xdr:col>
      <xdr:colOff>276225</xdr:colOff>
      <xdr:row>0</xdr:row>
      <xdr:rowOff>66675</xdr:rowOff>
    </xdr:from>
    <xdr:to>
      <xdr:col>18</xdr:col>
      <xdr:colOff>723900</xdr:colOff>
      <xdr:row>3</xdr:row>
      <xdr:rowOff>152400</xdr:rowOff>
    </xdr:to>
    <xdr:sp>
      <xdr:nvSpPr>
        <xdr:cNvPr id="8" name="AutoShape 8"/>
        <xdr:cNvSpPr>
          <a:spLocks/>
        </xdr:cNvSpPr>
      </xdr:nvSpPr>
      <xdr:spPr>
        <a:xfrm>
          <a:off x="9591675" y="66675"/>
          <a:ext cx="3028950" cy="628650"/>
        </a:xfrm>
        <a:prstGeom prst="bevel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★3ヶ月間の合計歩数★</a:t>
          </a:r>
          <a:r>
            <a:rPr lang="en-US" cap="none" sz="1200" b="0" i="0" u="none" baseline="0"/>
            <a:t>
　　　  　       　 （歩）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　</a:t>
          </a:r>
        </a:p>
      </xdr:txBody>
    </xdr:sp>
    <xdr:clientData fLocksWithSheet="0"/>
  </xdr:twoCellAnchor>
  <xdr:twoCellAnchor>
    <xdr:from>
      <xdr:col>12</xdr:col>
      <xdr:colOff>390525</xdr:colOff>
      <xdr:row>1</xdr:row>
      <xdr:rowOff>19050</xdr:rowOff>
    </xdr:from>
    <xdr:to>
      <xdr:col>13</xdr:col>
      <xdr:colOff>238125</xdr:colOff>
      <xdr:row>2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8972550" y="200025"/>
          <a:ext cx="581025" cy="304800"/>
        </a:xfrm>
        <a:prstGeom prst="rightArrow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428625</xdr:colOff>
      <xdr:row>1</xdr:row>
      <xdr:rowOff>66675</xdr:rowOff>
    </xdr:from>
    <xdr:to>
      <xdr:col>12</xdr:col>
      <xdr:colOff>428625</xdr:colOff>
      <xdr:row>2</xdr:row>
      <xdr:rowOff>133350</xdr:rowOff>
    </xdr:to>
    <xdr:sp>
      <xdr:nvSpPr>
        <xdr:cNvPr id="10" name="Line 10"/>
        <xdr:cNvSpPr>
          <a:spLocks/>
        </xdr:cNvSpPr>
      </xdr:nvSpPr>
      <xdr:spPr>
        <a:xfrm>
          <a:off x="9010650" y="247650"/>
          <a:ext cx="0" cy="2476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514350</xdr:colOff>
      <xdr:row>1</xdr:row>
      <xdr:rowOff>38100</xdr:rowOff>
    </xdr:from>
    <xdr:to>
      <xdr:col>12</xdr:col>
      <xdr:colOff>514350</xdr:colOff>
      <xdr:row>3</xdr:row>
      <xdr:rowOff>9525</xdr:rowOff>
    </xdr:to>
    <xdr:sp>
      <xdr:nvSpPr>
        <xdr:cNvPr id="11" name="Line 11"/>
        <xdr:cNvSpPr>
          <a:spLocks/>
        </xdr:cNvSpPr>
      </xdr:nvSpPr>
      <xdr:spPr>
        <a:xfrm>
          <a:off x="9096375" y="219075"/>
          <a:ext cx="0" cy="333375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657225</xdr:colOff>
      <xdr:row>1</xdr:row>
      <xdr:rowOff>28575</xdr:rowOff>
    </xdr:from>
    <xdr:to>
      <xdr:col>12</xdr:col>
      <xdr:colOff>657225</xdr:colOff>
      <xdr:row>3</xdr:row>
      <xdr:rowOff>28575</xdr:rowOff>
    </xdr:to>
    <xdr:sp>
      <xdr:nvSpPr>
        <xdr:cNvPr id="12" name="Line 12"/>
        <xdr:cNvSpPr>
          <a:spLocks/>
        </xdr:cNvSpPr>
      </xdr:nvSpPr>
      <xdr:spPr>
        <a:xfrm>
          <a:off x="9239250" y="209550"/>
          <a:ext cx="0" cy="36195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28575</xdr:rowOff>
    </xdr:from>
    <xdr:to>
      <xdr:col>0</xdr:col>
      <xdr:colOff>1333500</xdr:colOff>
      <xdr:row>1</xdr:row>
      <xdr:rowOff>133350</xdr:rowOff>
    </xdr:to>
    <xdr:sp>
      <xdr:nvSpPr>
        <xdr:cNvPr id="13" name="Rectangle 13"/>
        <xdr:cNvSpPr>
          <a:spLocks/>
        </xdr:cNvSpPr>
      </xdr:nvSpPr>
      <xdr:spPr>
        <a:xfrm>
          <a:off x="0" y="28575"/>
          <a:ext cx="1333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/>
            <a:t>ある　　　　　　砧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</a:t>
          </a:r>
        </a:p>
      </xdr:txBody>
    </xdr:sp>
    <xdr:clientData/>
  </xdr:twoCellAnchor>
  <xdr:twoCellAnchor editAs="oneCell">
    <xdr:from>
      <xdr:col>0</xdr:col>
      <xdr:colOff>838200</xdr:colOff>
      <xdr:row>17</xdr:row>
      <xdr:rowOff>142875</xdr:rowOff>
    </xdr:from>
    <xdr:to>
      <xdr:col>0</xdr:col>
      <xdr:colOff>1866900</xdr:colOff>
      <xdr:row>22</xdr:row>
      <xdr:rowOff>142875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3219450"/>
          <a:ext cx="1028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457200</xdr:colOff>
      <xdr:row>7</xdr:row>
      <xdr:rowOff>85725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457200" y="1352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114300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3057525" y="657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1</xdr:col>
      <xdr:colOff>0</xdr:colOff>
      <xdr:row>23</xdr:row>
      <xdr:rowOff>38100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2762250" cy="4200525"/>
        </a:xfrm>
        <a:prstGeom prst="roundRect">
          <a:avLst/>
        </a:prstGeom>
        <a:solidFill>
          <a:srgbClr val="00FF00"/>
        </a:solidFill>
        <a:ln w="9525" cmpd="sng">
          <a:solidFill>
            <a:srgbClr val="008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FF0000"/>
              </a:solidFill>
            </a:rPr>
            <a:t>歩きぬた</a:t>
          </a:r>
          <a:r>
            <a:rPr lang="en-US" cap="none" sz="2400" b="1" i="0" u="none" baseline="0">
              <a:solidFill>
                <a:srgbClr val="FF0000"/>
              </a:solidFill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</a:rPr>
            <a:t>ウォーキング</a:t>
          </a:r>
          <a:r>
            <a:rPr lang="en-US" cap="none" sz="2400" b="1" i="0" u="none" baseline="0">
              <a:solidFill>
                <a:srgbClr val="FF0000"/>
              </a:solidFill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</a:rPr>
            <a:t>チャレンジシート</a:t>
          </a:r>
          <a:r>
            <a:rPr lang="en-US" cap="none" sz="800" b="1" i="0" u="none" baseline="0">
              <a:solidFill>
                <a:srgbClr val="FF0000"/>
              </a:solidFill>
            </a:rPr>
            <a:t>
</a:t>
          </a:r>
          <a:r>
            <a:rPr lang="en-US" cap="none" sz="2400" b="1" i="0" u="none" baseline="0">
              <a:solidFill>
                <a:srgbClr val="FF0000"/>
              </a:solidFill>
            </a:rPr>
            <a:t>
</a:t>
          </a:r>
          <a:r>
            <a:rPr lang="en-US" cap="none" sz="1000" b="1" i="0" u="none" baseline="0"/>
            <a:t>『歩きぬた（＝砧を歩く）』とは砧地域健康づくり行動計画の重点プロジェクトです。
　ウォーキングは無理なく楽しく健康なからだづくりが出来ます。ぜひ毎日の健康づくりにご活用下さい。
世田谷区砧総合支所健康づくり課
　　　電話（３４８３）３１６1
　　　FAX（３４８３）３１６７
</a:t>
          </a:r>
        </a:p>
      </xdr:txBody>
    </xdr:sp>
    <xdr:clientData/>
  </xdr:twoCellAnchor>
  <xdr:twoCellAnchor>
    <xdr:from>
      <xdr:col>0</xdr:col>
      <xdr:colOff>47625</xdr:colOff>
      <xdr:row>23</xdr:row>
      <xdr:rowOff>28575</xdr:rowOff>
    </xdr:from>
    <xdr:to>
      <xdr:col>1</xdr:col>
      <xdr:colOff>0</xdr:colOff>
      <xdr:row>34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47625" y="4191000"/>
          <a:ext cx="2714625" cy="19907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チャレンジシートの使い方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★まずは３ヶ月間の目標歩数を決めましょう！</a:t>
          </a:r>
          <a:r>
            <a:rPr lang="en-US" cap="none" sz="1000" b="1" i="0" u="sng" baseline="0"/>
            <a:t>チャレンジシートの地図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も参考に行きたい都市まで歩く目標を立てるのもおすすめです。（例えば京都までの855,000歩は1日約9,500歩です。）</a:t>
          </a:r>
          <a:r>
            <a:rPr lang="en-US" cap="none" sz="85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★（右記）カレンダーを活用して、歩いた歩数を日付に記入し合計歩数を足し上げていきましょう！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76200</xdr:colOff>
      <xdr:row>34</xdr:row>
      <xdr:rowOff>0</xdr:rowOff>
    </xdr:from>
    <xdr:to>
      <xdr:col>1</xdr:col>
      <xdr:colOff>0</xdr:colOff>
      <xdr:row>46</xdr:row>
      <xdr:rowOff>0</xdr:rowOff>
    </xdr:to>
    <xdr:sp>
      <xdr:nvSpPr>
        <xdr:cNvPr id="5" name="Rectangle 5"/>
        <xdr:cNvSpPr>
          <a:spLocks/>
        </xdr:cNvSpPr>
      </xdr:nvSpPr>
      <xdr:spPr>
        <a:xfrm>
          <a:off x="76200" y="6153150"/>
          <a:ext cx="2686050" cy="2228850"/>
        </a:xfrm>
        <a:prstGeom prst="round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めざそう！１日１万歩！</a:t>
          </a:r>
          <a:r>
            <a:rPr lang="en-US" cap="none" sz="85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まずは1日の歩数のプラス1000歩（時間で約１０分）を目指し、慣れたら徐々に歩数を増やしていきましょう。
日本人は、１日の生活で消費するエネルギー量より約３００Kｃａｌ多く摂取するといわれており、これが蓄積されると肥満に繋がるため
1日1万歩歩くと余分な約３００Kｃａｌを消費できます。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295275</xdr:colOff>
      <xdr:row>2</xdr:row>
      <xdr:rowOff>171450</xdr:rowOff>
    </xdr:to>
    <xdr:sp>
      <xdr:nvSpPr>
        <xdr:cNvPr id="6" name="AutoShape 6"/>
        <xdr:cNvSpPr>
          <a:spLocks/>
        </xdr:cNvSpPr>
      </xdr:nvSpPr>
      <xdr:spPr>
        <a:xfrm>
          <a:off x="3057525" y="0"/>
          <a:ext cx="2581275" cy="533400"/>
        </a:xfrm>
        <a:prstGeom prst="wedgeRoundRectCallout">
          <a:avLst>
            <a:gd name="adj1" fmla="val -55949"/>
            <a:gd name="adj2" fmla="val 8393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『砧健康づくりウォーキングマップ①
～きぬた地区かるたで歩きぬた～』も
ご活用下さい。</a:t>
          </a:r>
        </a:p>
      </xdr:txBody>
    </xdr:sp>
    <xdr:clientData/>
  </xdr:twoCellAnchor>
  <xdr:twoCellAnchor>
    <xdr:from>
      <xdr:col>6</xdr:col>
      <xdr:colOff>552450</xdr:colOff>
      <xdr:row>0</xdr:row>
      <xdr:rowOff>123825</xdr:rowOff>
    </xdr:from>
    <xdr:to>
      <xdr:col>12</xdr:col>
      <xdr:colOff>342900</xdr:colOff>
      <xdr:row>3</xdr:row>
      <xdr:rowOff>28575</xdr:rowOff>
    </xdr:to>
    <xdr:sp fLocksText="0">
      <xdr:nvSpPr>
        <xdr:cNvPr id="7" name="TextBox 7"/>
        <xdr:cNvSpPr txBox="1">
          <a:spLocks noChangeArrowheads="1"/>
        </xdr:cNvSpPr>
      </xdr:nvSpPr>
      <xdr:spPr>
        <a:xfrm>
          <a:off x="5895975" y="123825"/>
          <a:ext cx="3028950" cy="447675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　3ヶ月間の目標歩数　　　　　　　
　　　　　　　　　　　　　（歩）　　　　　　　　　　　　　　　　　　　　　　　　　　　　　　　　　　　　　</a:t>
          </a:r>
        </a:p>
      </xdr:txBody>
    </xdr:sp>
    <xdr:clientData fLocksWithSheet="0"/>
  </xdr:twoCellAnchor>
  <xdr:twoCellAnchor>
    <xdr:from>
      <xdr:col>13</xdr:col>
      <xdr:colOff>276225</xdr:colOff>
      <xdr:row>0</xdr:row>
      <xdr:rowOff>66675</xdr:rowOff>
    </xdr:from>
    <xdr:to>
      <xdr:col>18</xdr:col>
      <xdr:colOff>723900</xdr:colOff>
      <xdr:row>3</xdr:row>
      <xdr:rowOff>152400</xdr:rowOff>
    </xdr:to>
    <xdr:sp>
      <xdr:nvSpPr>
        <xdr:cNvPr id="8" name="AutoShape 8"/>
        <xdr:cNvSpPr>
          <a:spLocks/>
        </xdr:cNvSpPr>
      </xdr:nvSpPr>
      <xdr:spPr>
        <a:xfrm>
          <a:off x="9591675" y="66675"/>
          <a:ext cx="3028950" cy="628650"/>
        </a:xfrm>
        <a:prstGeom prst="bevel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★3ヶ月間の合計歩数★</a:t>
          </a:r>
          <a:r>
            <a:rPr lang="en-US" cap="none" sz="1200" b="0" i="0" u="none" baseline="0"/>
            <a:t>
　　　  　       　 （歩）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　</a:t>
          </a:r>
        </a:p>
      </xdr:txBody>
    </xdr:sp>
    <xdr:clientData fLocksWithSheet="0"/>
  </xdr:twoCellAnchor>
  <xdr:twoCellAnchor>
    <xdr:from>
      <xdr:col>12</xdr:col>
      <xdr:colOff>390525</xdr:colOff>
      <xdr:row>1</xdr:row>
      <xdr:rowOff>19050</xdr:rowOff>
    </xdr:from>
    <xdr:to>
      <xdr:col>13</xdr:col>
      <xdr:colOff>238125</xdr:colOff>
      <xdr:row>2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8972550" y="200025"/>
          <a:ext cx="581025" cy="304800"/>
        </a:xfrm>
        <a:prstGeom prst="rightArrow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428625</xdr:colOff>
      <xdr:row>1</xdr:row>
      <xdr:rowOff>66675</xdr:rowOff>
    </xdr:from>
    <xdr:to>
      <xdr:col>12</xdr:col>
      <xdr:colOff>428625</xdr:colOff>
      <xdr:row>2</xdr:row>
      <xdr:rowOff>133350</xdr:rowOff>
    </xdr:to>
    <xdr:sp>
      <xdr:nvSpPr>
        <xdr:cNvPr id="10" name="Line 10"/>
        <xdr:cNvSpPr>
          <a:spLocks/>
        </xdr:cNvSpPr>
      </xdr:nvSpPr>
      <xdr:spPr>
        <a:xfrm>
          <a:off x="9010650" y="247650"/>
          <a:ext cx="0" cy="2476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514350</xdr:colOff>
      <xdr:row>1</xdr:row>
      <xdr:rowOff>38100</xdr:rowOff>
    </xdr:from>
    <xdr:to>
      <xdr:col>12</xdr:col>
      <xdr:colOff>514350</xdr:colOff>
      <xdr:row>3</xdr:row>
      <xdr:rowOff>9525</xdr:rowOff>
    </xdr:to>
    <xdr:sp>
      <xdr:nvSpPr>
        <xdr:cNvPr id="11" name="Line 11"/>
        <xdr:cNvSpPr>
          <a:spLocks/>
        </xdr:cNvSpPr>
      </xdr:nvSpPr>
      <xdr:spPr>
        <a:xfrm>
          <a:off x="9096375" y="219075"/>
          <a:ext cx="0" cy="333375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657225</xdr:colOff>
      <xdr:row>1</xdr:row>
      <xdr:rowOff>28575</xdr:rowOff>
    </xdr:from>
    <xdr:to>
      <xdr:col>12</xdr:col>
      <xdr:colOff>657225</xdr:colOff>
      <xdr:row>3</xdr:row>
      <xdr:rowOff>28575</xdr:rowOff>
    </xdr:to>
    <xdr:sp>
      <xdr:nvSpPr>
        <xdr:cNvPr id="12" name="Line 12"/>
        <xdr:cNvSpPr>
          <a:spLocks/>
        </xdr:cNvSpPr>
      </xdr:nvSpPr>
      <xdr:spPr>
        <a:xfrm>
          <a:off x="9239250" y="209550"/>
          <a:ext cx="0" cy="36195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28575</xdr:rowOff>
    </xdr:from>
    <xdr:to>
      <xdr:col>0</xdr:col>
      <xdr:colOff>1333500</xdr:colOff>
      <xdr:row>1</xdr:row>
      <xdr:rowOff>133350</xdr:rowOff>
    </xdr:to>
    <xdr:sp>
      <xdr:nvSpPr>
        <xdr:cNvPr id="13" name="Rectangle 13"/>
        <xdr:cNvSpPr>
          <a:spLocks/>
        </xdr:cNvSpPr>
      </xdr:nvSpPr>
      <xdr:spPr>
        <a:xfrm>
          <a:off x="0" y="28575"/>
          <a:ext cx="1333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/>
            <a:t>ある　　　　　　砧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</a:t>
          </a:r>
        </a:p>
      </xdr:txBody>
    </xdr:sp>
    <xdr:clientData/>
  </xdr:twoCellAnchor>
  <xdr:twoCellAnchor editAs="oneCell">
    <xdr:from>
      <xdr:col>0</xdr:col>
      <xdr:colOff>838200</xdr:colOff>
      <xdr:row>17</xdr:row>
      <xdr:rowOff>142875</xdr:rowOff>
    </xdr:from>
    <xdr:to>
      <xdr:col>0</xdr:col>
      <xdr:colOff>1866900</xdr:colOff>
      <xdr:row>22</xdr:row>
      <xdr:rowOff>142875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3219450"/>
          <a:ext cx="1028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0</xdr:colOff>
      <xdr:row>3</xdr:row>
      <xdr:rowOff>114300</xdr:rowOff>
    </xdr:from>
    <xdr:ext cx="76200" cy="209550"/>
    <xdr:sp>
      <xdr:nvSpPr>
        <xdr:cNvPr id="15" name="TextBox 15"/>
        <xdr:cNvSpPr txBox="1">
          <a:spLocks noChangeArrowheads="1"/>
        </xdr:cNvSpPr>
      </xdr:nvSpPr>
      <xdr:spPr>
        <a:xfrm>
          <a:off x="3057525" y="657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85725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0" y="0"/>
        <a:ext cx="7467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10</xdr:col>
      <xdr:colOff>85725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0" y="0"/>
        <a:ext cx="7467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10</xdr:col>
      <xdr:colOff>85725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0" y="0"/>
        <a:ext cx="74676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457200</xdr:colOff>
      <xdr:row>7</xdr:row>
      <xdr:rowOff>85725</xdr:rowOff>
    </xdr:from>
    <xdr:ext cx="76200" cy="209550"/>
    <xdr:sp>
      <xdr:nvSpPr>
        <xdr:cNvPr id="4" name="TextBox 7"/>
        <xdr:cNvSpPr txBox="1">
          <a:spLocks noChangeArrowheads="1"/>
        </xdr:cNvSpPr>
      </xdr:nvSpPr>
      <xdr:spPr>
        <a:xfrm>
          <a:off x="457200" y="1352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2219325</xdr:colOff>
      <xdr:row>3</xdr:row>
      <xdr:rowOff>114300</xdr:rowOff>
    </xdr:from>
    <xdr:ext cx="76200" cy="209550"/>
    <xdr:sp>
      <xdr:nvSpPr>
        <xdr:cNvPr id="5" name="TextBox 8"/>
        <xdr:cNvSpPr txBox="1">
          <a:spLocks noChangeArrowheads="1"/>
        </xdr:cNvSpPr>
      </xdr:nvSpPr>
      <xdr:spPr>
        <a:xfrm>
          <a:off x="2219325" y="657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1</xdr:col>
      <xdr:colOff>0</xdr:colOff>
      <xdr:row>23</xdr:row>
      <xdr:rowOff>38100</xdr:rowOff>
    </xdr:to>
    <xdr:sp>
      <xdr:nvSpPr>
        <xdr:cNvPr id="6" name="Rectangle 9"/>
        <xdr:cNvSpPr>
          <a:spLocks/>
        </xdr:cNvSpPr>
      </xdr:nvSpPr>
      <xdr:spPr>
        <a:xfrm>
          <a:off x="0" y="0"/>
          <a:ext cx="2762250" cy="4200525"/>
        </a:xfrm>
        <a:prstGeom prst="roundRect">
          <a:avLst/>
        </a:prstGeom>
        <a:solidFill>
          <a:srgbClr val="00FF00"/>
        </a:solidFill>
        <a:ln w="9525" cmpd="sng">
          <a:solidFill>
            <a:srgbClr val="008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FF0000"/>
              </a:solidFill>
            </a:rPr>
            <a:t>歩きぬた</a:t>
          </a:r>
          <a:r>
            <a:rPr lang="en-US" cap="none" sz="2400" b="1" i="0" u="none" baseline="0">
              <a:solidFill>
                <a:srgbClr val="FF0000"/>
              </a:solidFill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</a:rPr>
            <a:t>ウォーキング</a:t>
          </a:r>
          <a:r>
            <a:rPr lang="en-US" cap="none" sz="2400" b="1" i="0" u="none" baseline="0">
              <a:solidFill>
                <a:srgbClr val="FF0000"/>
              </a:solidFill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</a:rPr>
            <a:t>チャレンジシート</a:t>
          </a:r>
          <a:r>
            <a:rPr lang="en-US" cap="none" sz="800" b="1" i="0" u="none" baseline="0">
              <a:solidFill>
                <a:srgbClr val="FF0000"/>
              </a:solidFill>
            </a:rPr>
            <a:t>
</a:t>
          </a:r>
          <a:r>
            <a:rPr lang="en-US" cap="none" sz="2400" b="1" i="0" u="none" baseline="0">
              <a:solidFill>
                <a:srgbClr val="FF0000"/>
              </a:solidFill>
            </a:rPr>
            <a:t>
</a:t>
          </a:r>
          <a:r>
            <a:rPr lang="en-US" cap="none" sz="1000" b="1" i="0" u="none" baseline="0"/>
            <a:t>『歩きぬた（＝砧を歩く）』とは砧地域健康づくり行動計画の重点プロジェクトです。
　ウォーキングは無理なく楽しく健康なからだづくりが出来ます。ぜひ毎日の健康づくりにご活用下さい。
世田谷区砧総合支所健康づくり課
　　　電話（３４８３）３１６1
　　　FAX（３４８３）３１６７
</a:t>
          </a:r>
        </a:p>
      </xdr:txBody>
    </xdr:sp>
    <xdr:clientData/>
  </xdr:twoCellAnchor>
  <xdr:twoCellAnchor>
    <xdr:from>
      <xdr:col>0</xdr:col>
      <xdr:colOff>47625</xdr:colOff>
      <xdr:row>23</xdr:row>
      <xdr:rowOff>28575</xdr:rowOff>
    </xdr:from>
    <xdr:to>
      <xdr:col>1</xdr:col>
      <xdr:colOff>0</xdr:colOff>
      <xdr:row>34</xdr:row>
      <xdr:rowOff>28575</xdr:rowOff>
    </xdr:to>
    <xdr:sp>
      <xdr:nvSpPr>
        <xdr:cNvPr id="7" name="Rectangle 10"/>
        <xdr:cNvSpPr>
          <a:spLocks/>
        </xdr:cNvSpPr>
      </xdr:nvSpPr>
      <xdr:spPr>
        <a:xfrm>
          <a:off x="47625" y="4191000"/>
          <a:ext cx="2714625" cy="19907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チャレンジシートの使い方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★まずは３ヶ月間の目標歩数を決めましょう！</a:t>
          </a:r>
          <a:r>
            <a:rPr lang="en-US" cap="none" sz="1000" b="1" i="0" u="sng" baseline="0"/>
            <a:t>チャレンジシートの地図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も参考に行きたい都市まで歩く目標を立てるのもおすすめです。（例えば京都までの855,000歩は1日約9,500歩です。）</a:t>
          </a:r>
          <a:r>
            <a:rPr lang="en-US" cap="none" sz="85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★（右記）カレンダーを活用して、歩いた歩数を日付に記入し合計歩数を足し上げていきましょう！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76200</xdr:colOff>
      <xdr:row>34</xdr:row>
      <xdr:rowOff>0</xdr:rowOff>
    </xdr:from>
    <xdr:to>
      <xdr:col>1</xdr:col>
      <xdr:colOff>0</xdr:colOff>
      <xdr:row>46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76200" y="6153150"/>
          <a:ext cx="2686050" cy="2228850"/>
        </a:xfrm>
        <a:prstGeom prst="round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めざそう！１日１万歩！</a:t>
          </a:r>
          <a:r>
            <a:rPr lang="en-US" cap="none" sz="85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まずは1日の歩数のプラス1000歩（時間で約１０分）を目指し、慣れたら徐々に歩数を増やしていきましょう。
日本人は、１日の生活で消費するエネルギー量より約３００Kｃａｌ多く摂取するといわれており、これが蓄積されると肥満に繋がるため
1日1万歩歩くと余分な約３００Kｃａｌを消費できます。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295275</xdr:colOff>
      <xdr:row>2</xdr:row>
      <xdr:rowOff>171450</xdr:rowOff>
    </xdr:to>
    <xdr:sp>
      <xdr:nvSpPr>
        <xdr:cNvPr id="9" name="AutoShape 12"/>
        <xdr:cNvSpPr>
          <a:spLocks/>
        </xdr:cNvSpPr>
      </xdr:nvSpPr>
      <xdr:spPr>
        <a:xfrm>
          <a:off x="3057525" y="0"/>
          <a:ext cx="2581275" cy="533400"/>
        </a:xfrm>
        <a:prstGeom prst="wedgeRoundRectCallout">
          <a:avLst>
            <a:gd name="adj1" fmla="val -55949"/>
            <a:gd name="adj2" fmla="val 8393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『砧健康づくりウォーキングマップ①
～きぬた地区かるたで歩きぬた～』も
ご活用下さい。</a:t>
          </a:r>
        </a:p>
      </xdr:txBody>
    </xdr:sp>
    <xdr:clientData/>
  </xdr:twoCellAnchor>
  <xdr:twoCellAnchor>
    <xdr:from>
      <xdr:col>6</xdr:col>
      <xdr:colOff>552450</xdr:colOff>
      <xdr:row>0</xdr:row>
      <xdr:rowOff>123825</xdr:rowOff>
    </xdr:from>
    <xdr:to>
      <xdr:col>12</xdr:col>
      <xdr:colOff>342900</xdr:colOff>
      <xdr:row>3</xdr:row>
      <xdr:rowOff>28575</xdr:rowOff>
    </xdr:to>
    <xdr:sp fLocksText="0">
      <xdr:nvSpPr>
        <xdr:cNvPr id="10" name="TextBox 13"/>
        <xdr:cNvSpPr txBox="1">
          <a:spLocks noChangeArrowheads="1"/>
        </xdr:cNvSpPr>
      </xdr:nvSpPr>
      <xdr:spPr>
        <a:xfrm>
          <a:off x="5895975" y="123825"/>
          <a:ext cx="3028950" cy="447675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　3ヶ月間の目標歩数　　　　　　　
　　　　　　　　　　　　　（歩）　　　　　　　　　　　　　　　　　　　　　　　　　　　　　　　　　　　　　</a:t>
          </a:r>
        </a:p>
      </xdr:txBody>
    </xdr:sp>
    <xdr:clientData fLocksWithSheet="0"/>
  </xdr:twoCellAnchor>
  <xdr:twoCellAnchor>
    <xdr:from>
      <xdr:col>13</xdr:col>
      <xdr:colOff>276225</xdr:colOff>
      <xdr:row>0</xdr:row>
      <xdr:rowOff>66675</xdr:rowOff>
    </xdr:from>
    <xdr:to>
      <xdr:col>18</xdr:col>
      <xdr:colOff>723900</xdr:colOff>
      <xdr:row>3</xdr:row>
      <xdr:rowOff>152400</xdr:rowOff>
    </xdr:to>
    <xdr:sp>
      <xdr:nvSpPr>
        <xdr:cNvPr id="11" name="AutoShape 14"/>
        <xdr:cNvSpPr>
          <a:spLocks/>
        </xdr:cNvSpPr>
      </xdr:nvSpPr>
      <xdr:spPr>
        <a:xfrm>
          <a:off x="9591675" y="66675"/>
          <a:ext cx="3028950" cy="628650"/>
        </a:xfrm>
        <a:prstGeom prst="bevel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★3ヶ月間の合計歩数★</a:t>
          </a:r>
          <a:r>
            <a:rPr lang="en-US" cap="none" sz="1200" b="0" i="0" u="none" baseline="0"/>
            <a:t>
　　　  　       　 （歩）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　</a:t>
          </a:r>
        </a:p>
      </xdr:txBody>
    </xdr:sp>
    <xdr:clientData fLocksWithSheet="0"/>
  </xdr:twoCellAnchor>
  <xdr:twoCellAnchor>
    <xdr:from>
      <xdr:col>12</xdr:col>
      <xdr:colOff>390525</xdr:colOff>
      <xdr:row>1</xdr:row>
      <xdr:rowOff>19050</xdr:rowOff>
    </xdr:from>
    <xdr:to>
      <xdr:col>13</xdr:col>
      <xdr:colOff>238125</xdr:colOff>
      <xdr:row>2</xdr:row>
      <xdr:rowOff>142875</xdr:rowOff>
    </xdr:to>
    <xdr:sp>
      <xdr:nvSpPr>
        <xdr:cNvPr id="12" name="AutoShape 15"/>
        <xdr:cNvSpPr>
          <a:spLocks/>
        </xdr:cNvSpPr>
      </xdr:nvSpPr>
      <xdr:spPr>
        <a:xfrm>
          <a:off x="8972550" y="200025"/>
          <a:ext cx="581025" cy="304800"/>
        </a:xfrm>
        <a:prstGeom prst="rightArrow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428625</xdr:colOff>
      <xdr:row>1</xdr:row>
      <xdr:rowOff>66675</xdr:rowOff>
    </xdr:from>
    <xdr:to>
      <xdr:col>12</xdr:col>
      <xdr:colOff>428625</xdr:colOff>
      <xdr:row>2</xdr:row>
      <xdr:rowOff>133350</xdr:rowOff>
    </xdr:to>
    <xdr:sp>
      <xdr:nvSpPr>
        <xdr:cNvPr id="13" name="Line 16"/>
        <xdr:cNvSpPr>
          <a:spLocks/>
        </xdr:cNvSpPr>
      </xdr:nvSpPr>
      <xdr:spPr>
        <a:xfrm>
          <a:off x="9010650" y="247650"/>
          <a:ext cx="0" cy="2476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514350</xdr:colOff>
      <xdr:row>1</xdr:row>
      <xdr:rowOff>38100</xdr:rowOff>
    </xdr:from>
    <xdr:to>
      <xdr:col>12</xdr:col>
      <xdr:colOff>514350</xdr:colOff>
      <xdr:row>3</xdr:row>
      <xdr:rowOff>9525</xdr:rowOff>
    </xdr:to>
    <xdr:sp>
      <xdr:nvSpPr>
        <xdr:cNvPr id="14" name="Line 17"/>
        <xdr:cNvSpPr>
          <a:spLocks/>
        </xdr:cNvSpPr>
      </xdr:nvSpPr>
      <xdr:spPr>
        <a:xfrm>
          <a:off x="9096375" y="219075"/>
          <a:ext cx="0" cy="333375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657225</xdr:colOff>
      <xdr:row>1</xdr:row>
      <xdr:rowOff>28575</xdr:rowOff>
    </xdr:from>
    <xdr:to>
      <xdr:col>12</xdr:col>
      <xdr:colOff>657225</xdr:colOff>
      <xdr:row>3</xdr:row>
      <xdr:rowOff>28575</xdr:rowOff>
    </xdr:to>
    <xdr:sp>
      <xdr:nvSpPr>
        <xdr:cNvPr id="15" name="Line 18"/>
        <xdr:cNvSpPr>
          <a:spLocks/>
        </xdr:cNvSpPr>
      </xdr:nvSpPr>
      <xdr:spPr>
        <a:xfrm>
          <a:off x="9239250" y="209550"/>
          <a:ext cx="0" cy="36195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28575</xdr:rowOff>
    </xdr:from>
    <xdr:to>
      <xdr:col>0</xdr:col>
      <xdr:colOff>1333500</xdr:colOff>
      <xdr:row>1</xdr:row>
      <xdr:rowOff>133350</xdr:rowOff>
    </xdr:to>
    <xdr:sp>
      <xdr:nvSpPr>
        <xdr:cNvPr id="16" name="Rectangle 19"/>
        <xdr:cNvSpPr>
          <a:spLocks/>
        </xdr:cNvSpPr>
      </xdr:nvSpPr>
      <xdr:spPr>
        <a:xfrm>
          <a:off x="0" y="28575"/>
          <a:ext cx="1333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/>
            <a:t>ある　　　　　　砧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</a:t>
          </a:r>
        </a:p>
      </xdr:txBody>
    </xdr:sp>
    <xdr:clientData/>
  </xdr:twoCellAnchor>
  <xdr:twoCellAnchor editAs="oneCell">
    <xdr:from>
      <xdr:col>0</xdr:col>
      <xdr:colOff>838200</xdr:colOff>
      <xdr:row>17</xdr:row>
      <xdr:rowOff>142875</xdr:rowOff>
    </xdr:from>
    <xdr:to>
      <xdr:col>0</xdr:col>
      <xdr:colOff>1866900</xdr:colOff>
      <xdr:row>22</xdr:row>
      <xdr:rowOff>142875</xdr:rowOff>
    </xdr:to>
    <xdr:pic>
      <xdr:nvPicPr>
        <xdr:cNvPr id="17" name="Picture 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8200" y="3219450"/>
          <a:ext cx="1028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0</xdr:colOff>
      <xdr:row>3</xdr:row>
      <xdr:rowOff>114300</xdr:rowOff>
    </xdr:from>
    <xdr:ext cx="76200" cy="209550"/>
    <xdr:sp>
      <xdr:nvSpPr>
        <xdr:cNvPr id="18" name="TextBox 21"/>
        <xdr:cNvSpPr txBox="1">
          <a:spLocks noChangeArrowheads="1"/>
        </xdr:cNvSpPr>
      </xdr:nvSpPr>
      <xdr:spPr>
        <a:xfrm>
          <a:off x="3057525" y="657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114300</xdr:rowOff>
    </xdr:from>
    <xdr:ext cx="76200" cy="209550"/>
    <xdr:sp>
      <xdr:nvSpPr>
        <xdr:cNvPr id="19" name="TextBox 22"/>
        <xdr:cNvSpPr txBox="1">
          <a:spLocks noChangeArrowheads="1"/>
        </xdr:cNvSpPr>
      </xdr:nvSpPr>
      <xdr:spPr>
        <a:xfrm>
          <a:off x="3057525" y="657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114300</xdr:rowOff>
    </xdr:from>
    <xdr:ext cx="76200" cy="209550"/>
    <xdr:sp>
      <xdr:nvSpPr>
        <xdr:cNvPr id="20" name="TextBox 23"/>
        <xdr:cNvSpPr txBox="1">
          <a:spLocks noChangeArrowheads="1"/>
        </xdr:cNvSpPr>
      </xdr:nvSpPr>
      <xdr:spPr>
        <a:xfrm>
          <a:off x="3057525" y="657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114300</xdr:rowOff>
    </xdr:from>
    <xdr:ext cx="76200" cy="209550"/>
    <xdr:sp>
      <xdr:nvSpPr>
        <xdr:cNvPr id="21" name="TextBox 24"/>
        <xdr:cNvSpPr txBox="1">
          <a:spLocks noChangeArrowheads="1"/>
        </xdr:cNvSpPr>
      </xdr:nvSpPr>
      <xdr:spPr>
        <a:xfrm>
          <a:off x="3057525" y="657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6"/>
  <sheetViews>
    <sheetView tabSelected="1" workbookViewId="0" topLeftCell="A1">
      <selection activeCell="D10" sqref="D10"/>
    </sheetView>
  </sheetViews>
  <sheetFormatPr defaultColWidth="9.00390625" defaultRowHeight="13.5"/>
  <cols>
    <col min="1" max="1" width="36.25390625" style="1" customWidth="1"/>
    <col min="2" max="2" width="3.875" style="1" customWidth="1"/>
    <col min="3" max="3" width="4.625" style="1" customWidth="1"/>
    <col min="4" max="5" width="8.625" style="1" customWidth="1"/>
    <col min="6" max="6" width="8.125" style="1" customWidth="1"/>
    <col min="7" max="7" width="9.625" style="1" customWidth="1"/>
    <col min="8" max="8" width="3.875" style="1" customWidth="1"/>
    <col min="9" max="9" width="4.625" style="1" customWidth="1"/>
    <col min="10" max="10" width="8.625" style="1" customWidth="1"/>
    <col min="11" max="11" width="7.625" style="1" customWidth="1"/>
    <col min="12" max="12" width="8.125" style="1" customWidth="1"/>
    <col min="13" max="13" width="9.625" style="1" customWidth="1"/>
    <col min="14" max="14" width="3.875" style="1" customWidth="1"/>
    <col min="15" max="15" width="4.625" style="1" customWidth="1"/>
    <col min="16" max="17" width="8.625" style="1" customWidth="1"/>
    <col min="18" max="18" width="8.125" style="1" customWidth="1"/>
    <col min="19" max="19" width="9.625" style="1" customWidth="1"/>
    <col min="20" max="16384" width="9.00390625" style="1" customWidth="1"/>
  </cols>
  <sheetData>
    <row r="1" ht="14.25" customHeight="1"/>
    <row r="2" spans="3:6" ht="14.25" customHeight="1">
      <c r="C2" s="2"/>
      <c r="D2" s="2"/>
      <c r="E2" s="2"/>
      <c r="F2" s="2"/>
    </row>
    <row r="3" spans="3:13" ht="14.25" customHeight="1">
      <c r="C3" s="2"/>
      <c r="D3" s="2"/>
      <c r="E3" s="2"/>
      <c r="F3" s="2"/>
      <c r="G3" s="3"/>
      <c r="H3" s="3"/>
      <c r="I3" s="3"/>
      <c r="J3" s="3"/>
      <c r="K3" s="3"/>
      <c r="L3" s="3"/>
      <c r="M3" s="43"/>
    </row>
    <row r="4" spans="4:13" ht="14.25" customHeight="1">
      <c r="D4" s="21" t="s">
        <v>4</v>
      </c>
      <c r="E4" s="20"/>
      <c r="F4" s="2"/>
      <c r="G4" s="2"/>
      <c r="H4" s="2"/>
      <c r="I4" s="2"/>
      <c r="J4" s="2"/>
      <c r="K4" s="2"/>
      <c r="M4" s="44"/>
    </row>
    <row r="5" spans="3:19" ht="14.25" customHeight="1">
      <c r="C5" s="45" t="s">
        <v>15</v>
      </c>
      <c r="D5" s="46"/>
      <c r="E5" s="46"/>
      <c r="F5" s="51" t="s">
        <v>22</v>
      </c>
      <c r="G5" s="52"/>
      <c r="H5" s="5"/>
      <c r="I5" s="45" t="s">
        <v>16</v>
      </c>
      <c r="J5" s="46"/>
      <c r="K5" s="46"/>
      <c r="L5" s="51" t="s">
        <v>17</v>
      </c>
      <c r="M5" s="52"/>
      <c r="O5" s="45" t="s">
        <v>16</v>
      </c>
      <c r="P5" s="46"/>
      <c r="Q5" s="46"/>
      <c r="R5" s="51" t="s">
        <v>18</v>
      </c>
      <c r="S5" s="52"/>
    </row>
    <row r="6" spans="3:19" ht="14.25" customHeight="1">
      <c r="C6" s="47"/>
      <c r="D6" s="48"/>
      <c r="E6" s="48"/>
      <c r="F6" s="53">
        <f>E41</f>
        <v>0</v>
      </c>
      <c r="G6" s="54"/>
      <c r="H6" s="5"/>
      <c r="I6" s="47"/>
      <c r="J6" s="48"/>
      <c r="K6" s="48"/>
      <c r="L6" s="53">
        <f>K41</f>
        <v>0</v>
      </c>
      <c r="M6" s="54"/>
      <c r="O6" s="47"/>
      <c r="P6" s="48"/>
      <c r="Q6" s="48"/>
      <c r="R6" s="53">
        <f>Q41</f>
        <v>0</v>
      </c>
      <c r="S6" s="54"/>
    </row>
    <row r="7" spans="3:19" ht="14.25" customHeight="1">
      <c r="C7" s="49"/>
      <c r="D7" s="50"/>
      <c r="E7" s="50"/>
      <c r="F7" s="55" t="s">
        <v>7</v>
      </c>
      <c r="G7" s="56"/>
      <c r="H7" s="5"/>
      <c r="I7" s="49"/>
      <c r="J7" s="50"/>
      <c r="K7" s="50"/>
      <c r="L7" s="55" t="s">
        <v>7</v>
      </c>
      <c r="M7" s="56"/>
      <c r="N7" s="6"/>
      <c r="O7" s="49"/>
      <c r="P7" s="50"/>
      <c r="Q7" s="50"/>
      <c r="R7" s="55" t="s">
        <v>8</v>
      </c>
      <c r="S7" s="56"/>
    </row>
    <row r="8" spans="3:19" ht="14.25" customHeight="1">
      <c r="C8" s="35" t="s">
        <v>13</v>
      </c>
      <c r="D8" s="37" t="s">
        <v>0</v>
      </c>
      <c r="E8" s="37" t="s">
        <v>1</v>
      </c>
      <c r="F8" s="37" t="s">
        <v>2</v>
      </c>
      <c r="G8" s="39" t="s">
        <v>3</v>
      </c>
      <c r="H8" s="32"/>
      <c r="I8" s="35" t="s">
        <v>13</v>
      </c>
      <c r="J8" s="37" t="s">
        <v>0</v>
      </c>
      <c r="K8" s="37" t="s">
        <v>1</v>
      </c>
      <c r="L8" s="37" t="s">
        <v>2</v>
      </c>
      <c r="M8" s="39" t="s">
        <v>3</v>
      </c>
      <c r="N8" s="33"/>
      <c r="O8" s="41" t="s">
        <v>13</v>
      </c>
      <c r="P8" s="37" t="s">
        <v>0</v>
      </c>
      <c r="Q8" s="37" t="s">
        <v>1</v>
      </c>
      <c r="R8" s="37" t="s">
        <v>2</v>
      </c>
      <c r="S8" s="39" t="s">
        <v>3</v>
      </c>
    </row>
    <row r="9" spans="3:19" ht="14.25" customHeight="1">
      <c r="C9" s="36"/>
      <c r="D9" s="38"/>
      <c r="E9" s="38"/>
      <c r="F9" s="38"/>
      <c r="G9" s="40"/>
      <c r="H9" s="34"/>
      <c r="I9" s="36"/>
      <c r="J9" s="38"/>
      <c r="K9" s="38"/>
      <c r="L9" s="38"/>
      <c r="M9" s="40"/>
      <c r="N9" s="18"/>
      <c r="O9" s="42"/>
      <c r="P9" s="38"/>
      <c r="Q9" s="38"/>
      <c r="R9" s="38"/>
      <c r="S9" s="40"/>
    </row>
    <row r="10" spans="3:19" ht="14.25" customHeight="1">
      <c r="C10" s="26">
        <v>1</v>
      </c>
      <c r="D10" s="8"/>
      <c r="E10" s="9">
        <f>IF(AND(D10=""),"",SUM(D10))</f>
      </c>
      <c r="F10" s="8"/>
      <c r="G10" s="10"/>
      <c r="H10" s="7"/>
      <c r="I10" s="26">
        <v>1</v>
      </c>
      <c r="J10" s="8"/>
      <c r="K10" s="9">
        <f>IF(AND(J10=""),"",SUM(J10))</f>
      </c>
      <c r="L10" s="8"/>
      <c r="M10" s="10"/>
      <c r="N10" s="5"/>
      <c r="O10" s="28">
        <v>1</v>
      </c>
      <c r="P10" s="8"/>
      <c r="Q10" s="9">
        <f>IF(AND(P10=""),"",SUM(P10))</f>
      </c>
      <c r="R10" s="8"/>
      <c r="S10" s="10"/>
    </row>
    <row r="11" spans="3:19" ht="14.25" customHeight="1">
      <c r="C11" s="26">
        <v>2</v>
      </c>
      <c r="D11" s="8"/>
      <c r="E11" s="9">
        <f>IF(AND(D11=""),"",SUM(D10:D11))</f>
      </c>
      <c r="F11" s="8"/>
      <c r="G11" s="10"/>
      <c r="H11" s="7"/>
      <c r="I11" s="26">
        <v>2</v>
      </c>
      <c r="J11" s="8"/>
      <c r="K11" s="9">
        <f>IF(AND(J11=""),"",SUM(J10:J11))</f>
      </c>
      <c r="L11" s="8"/>
      <c r="M11" s="10"/>
      <c r="N11" s="5"/>
      <c r="O11" s="28">
        <v>2</v>
      </c>
      <c r="P11" s="8"/>
      <c r="Q11" s="9">
        <f>IF(AND(P11=""),"",SUM(P10:P11))</f>
      </c>
      <c r="R11" s="8"/>
      <c r="S11" s="10"/>
    </row>
    <row r="12" spans="3:19" ht="14.25" customHeight="1">
      <c r="C12" s="26">
        <v>3</v>
      </c>
      <c r="D12" s="8"/>
      <c r="E12" s="9">
        <f>IF(AND(D12=""),"",SUM($D$10:D12))</f>
      </c>
      <c r="F12" s="8"/>
      <c r="G12" s="10"/>
      <c r="H12" s="7"/>
      <c r="I12" s="26">
        <v>3</v>
      </c>
      <c r="J12" s="8"/>
      <c r="K12" s="9">
        <f>IF(AND(J12=""),"",SUM(J10:J12))</f>
      </c>
      <c r="L12" s="8"/>
      <c r="M12" s="10"/>
      <c r="N12" s="4"/>
      <c r="O12" s="28">
        <v>3</v>
      </c>
      <c r="P12" s="8"/>
      <c r="Q12" s="9">
        <f>IF(AND(P12=""),"",SUM(P10:P12))</f>
      </c>
      <c r="R12" s="8"/>
      <c r="S12" s="10"/>
    </row>
    <row r="13" spans="3:19" ht="14.25" customHeight="1">
      <c r="C13" s="26">
        <v>4</v>
      </c>
      <c r="D13" s="8"/>
      <c r="E13" s="9">
        <f>IF(AND(D13=""),"",SUM($D$10:D13))</f>
      </c>
      <c r="F13" s="8"/>
      <c r="G13" s="10"/>
      <c r="H13" s="7"/>
      <c r="I13" s="26">
        <v>4</v>
      </c>
      <c r="J13" s="8"/>
      <c r="K13" s="9">
        <f>IF(AND(J13=""),"",SUM(J10:J13))</f>
      </c>
      <c r="L13" s="8"/>
      <c r="M13" s="10"/>
      <c r="N13" s="7"/>
      <c r="O13" s="28">
        <v>4</v>
      </c>
      <c r="P13" s="8"/>
      <c r="Q13" s="9">
        <f>IF(AND(P13=""),"",SUM(P10:P13))</f>
      </c>
      <c r="R13" s="8"/>
      <c r="S13" s="10"/>
    </row>
    <row r="14" spans="3:19" ht="14.25" customHeight="1">
      <c r="C14" s="26">
        <v>5</v>
      </c>
      <c r="D14" s="8"/>
      <c r="E14" s="9">
        <f>IF(AND(D14=""),"",SUM($D$10:D14))</f>
      </c>
      <c r="F14" s="8"/>
      <c r="G14" s="10"/>
      <c r="H14" s="7"/>
      <c r="I14" s="26">
        <v>5</v>
      </c>
      <c r="J14" s="8"/>
      <c r="K14" s="9">
        <f>IF(AND(J14=""),"",SUM(J10:J14))</f>
      </c>
      <c r="L14" s="8"/>
      <c r="M14" s="10"/>
      <c r="N14" s="7"/>
      <c r="O14" s="28">
        <v>5</v>
      </c>
      <c r="P14" s="8"/>
      <c r="Q14" s="9">
        <f>IF(AND(P14=""),"",SUM(P10:P14))</f>
      </c>
      <c r="R14" s="8"/>
      <c r="S14" s="10"/>
    </row>
    <row r="15" spans="3:19" ht="14.25" customHeight="1">
      <c r="C15" s="26">
        <v>6</v>
      </c>
      <c r="D15" s="8"/>
      <c r="E15" s="9">
        <f>IF(AND(D15=""),"",SUM($D$10:D15))</f>
      </c>
      <c r="F15" s="8"/>
      <c r="G15" s="10"/>
      <c r="H15" s="7"/>
      <c r="I15" s="26">
        <v>6</v>
      </c>
      <c r="J15" s="8"/>
      <c r="K15" s="9">
        <f>IF(AND(J15=""),"",SUM(J10:J15))</f>
      </c>
      <c r="L15" s="8"/>
      <c r="M15" s="10"/>
      <c r="N15" s="7"/>
      <c r="O15" s="28">
        <v>6</v>
      </c>
      <c r="P15" s="8"/>
      <c r="Q15" s="9">
        <f>IF(AND(P15=""),"",SUM(P10:P15))</f>
      </c>
      <c r="R15" s="8"/>
      <c r="S15" s="10"/>
    </row>
    <row r="16" spans="3:19" ht="14.25" customHeight="1">
      <c r="C16" s="26">
        <v>7</v>
      </c>
      <c r="D16" s="8"/>
      <c r="E16" s="9">
        <f>IF(AND(D16=""),"",SUM($D$10:D16))</f>
      </c>
      <c r="F16" s="8"/>
      <c r="G16" s="10"/>
      <c r="H16" s="7"/>
      <c r="I16" s="26">
        <v>7</v>
      </c>
      <c r="J16" s="8"/>
      <c r="K16" s="9">
        <f>IF(AND(J16=""),"",SUM(J10:J16))</f>
      </c>
      <c r="L16" s="8"/>
      <c r="M16" s="10"/>
      <c r="N16" s="7"/>
      <c r="O16" s="28">
        <v>7</v>
      </c>
      <c r="P16" s="8"/>
      <c r="Q16" s="9">
        <f>IF(AND(P16=""),"",SUM(P10:P16))</f>
      </c>
      <c r="R16" s="8"/>
      <c r="S16" s="10"/>
    </row>
    <row r="17" spans="3:19" ht="14.25" customHeight="1">
      <c r="C17" s="26">
        <v>8</v>
      </c>
      <c r="D17" s="8"/>
      <c r="E17" s="9">
        <f>IF(AND(D17=""),"",SUM($D$10:D17))</f>
      </c>
      <c r="F17" s="8"/>
      <c r="G17" s="10"/>
      <c r="H17" s="7"/>
      <c r="I17" s="26">
        <v>8</v>
      </c>
      <c r="J17" s="8"/>
      <c r="K17" s="9">
        <f>IF(AND(J17=""),"",SUM(J10:J17))</f>
      </c>
      <c r="L17" s="8"/>
      <c r="M17" s="10"/>
      <c r="N17" s="7"/>
      <c r="O17" s="28">
        <v>8</v>
      </c>
      <c r="P17" s="8"/>
      <c r="Q17" s="9">
        <f>IF(AND(P17=""),"",SUM(P10:P17))</f>
      </c>
      <c r="R17" s="8"/>
      <c r="S17" s="10"/>
    </row>
    <row r="18" spans="3:19" ht="14.25" customHeight="1">
      <c r="C18" s="26">
        <v>9</v>
      </c>
      <c r="D18" s="8"/>
      <c r="E18" s="9">
        <f>IF(AND(D18=""),"",SUM($D$10:D18))</f>
      </c>
      <c r="F18" s="8"/>
      <c r="G18" s="10"/>
      <c r="H18" s="7"/>
      <c r="I18" s="26">
        <v>9</v>
      </c>
      <c r="J18" s="8"/>
      <c r="K18" s="9">
        <f>IF(AND(J18=""),"",SUM(J10:J18))</f>
      </c>
      <c r="L18" s="8"/>
      <c r="M18" s="10"/>
      <c r="N18" s="7"/>
      <c r="O18" s="28">
        <v>9</v>
      </c>
      <c r="P18" s="8"/>
      <c r="Q18" s="9">
        <f>IF(AND(P18=""),"",SUM(P10:P18))</f>
      </c>
      <c r="R18" s="8"/>
      <c r="S18" s="10"/>
    </row>
    <row r="19" spans="3:19" ht="14.25" customHeight="1">
      <c r="C19" s="26">
        <v>10</v>
      </c>
      <c r="D19" s="8"/>
      <c r="E19" s="9">
        <f>IF(AND(D19=""),"",SUM($D$10:D19))</f>
      </c>
      <c r="F19" s="8"/>
      <c r="G19" s="10"/>
      <c r="H19" s="7"/>
      <c r="I19" s="26">
        <v>10</v>
      </c>
      <c r="J19" s="8"/>
      <c r="K19" s="9">
        <f>IF(AND(J19=""),"",SUM(J10:J19))</f>
      </c>
      <c r="L19" s="8"/>
      <c r="M19" s="10"/>
      <c r="N19" s="7"/>
      <c r="O19" s="28">
        <v>10</v>
      </c>
      <c r="P19" s="8"/>
      <c r="Q19" s="9">
        <f>IF(AND(P19=""),"",SUM(P10:P19))</f>
      </c>
      <c r="R19" s="8"/>
      <c r="S19" s="10"/>
    </row>
    <row r="20" spans="3:19" ht="14.25" customHeight="1">
      <c r="C20" s="26">
        <v>11</v>
      </c>
      <c r="D20" s="8"/>
      <c r="E20" s="9">
        <f>IF(AND(D20=""),"",SUM($D$10:D20))</f>
      </c>
      <c r="F20" s="8"/>
      <c r="G20" s="10"/>
      <c r="H20" s="7"/>
      <c r="I20" s="26">
        <v>11</v>
      </c>
      <c r="J20" s="8"/>
      <c r="K20" s="9">
        <f>IF(AND(J20=""),"",SUM(J10:J20))</f>
      </c>
      <c r="L20" s="8"/>
      <c r="M20" s="10"/>
      <c r="N20" s="7"/>
      <c r="O20" s="28">
        <v>11</v>
      </c>
      <c r="P20" s="8"/>
      <c r="Q20" s="9">
        <f>IF(AND(P20=""),"",SUM(P10:P20))</f>
      </c>
      <c r="R20" s="8"/>
      <c r="S20" s="10"/>
    </row>
    <row r="21" spans="3:19" ht="14.25" customHeight="1">
      <c r="C21" s="26">
        <v>12</v>
      </c>
      <c r="D21" s="8"/>
      <c r="E21" s="9">
        <f>IF(AND(D21=""),"",SUM($D$10:D21))</f>
      </c>
      <c r="F21" s="8"/>
      <c r="G21" s="10"/>
      <c r="H21" s="7"/>
      <c r="I21" s="26">
        <v>12</v>
      </c>
      <c r="J21" s="8"/>
      <c r="K21" s="9">
        <f>IF(AND(J21=""),"",SUM(J10:J21))</f>
      </c>
      <c r="L21" s="8"/>
      <c r="M21" s="10"/>
      <c r="N21" s="7"/>
      <c r="O21" s="28">
        <v>12</v>
      </c>
      <c r="P21" s="8"/>
      <c r="Q21" s="9">
        <f>IF(AND(P21=""),"",SUM(P10:P21))</f>
      </c>
      <c r="R21" s="8"/>
      <c r="S21" s="10"/>
    </row>
    <row r="22" spans="3:19" ht="14.25" customHeight="1">
      <c r="C22" s="26">
        <v>13</v>
      </c>
      <c r="D22" s="8"/>
      <c r="E22" s="9">
        <f>IF(AND(D22=""),"",SUM($D$10:D22))</f>
      </c>
      <c r="F22" s="8"/>
      <c r="G22" s="10"/>
      <c r="H22" s="7"/>
      <c r="I22" s="26">
        <v>13</v>
      </c>
      <c r="J22" s="8"/>
      <c r="K22" s="9">
        <f>IF(AND(J22=""),"",SUM(J10:J22))</f>
      </c>
      <c r="L22" s="8"/>
      <c r="M22" s="10"/>
      <c r="N22" s="7"/>
      <c r="O22" s="28">
        <v>13</v>
      </c>
      <c r="P22" s="8"/>
      <c r="Q22" s="9">
        <f>IF(AND(P22=""),"",SUM(P10:P22))</f>
      </c>
      <c r="R22" s="8"/>
      <c r="S22" s="10"/>
    </row>
    <row r="23" spans="3:19" ht="14.25" customHeight="1">
      <c r="C23" s="26">
        <v>14</v>
      </c>
      <c r="D23" s="8"/>
      <c r="E23" s="9">
        <f>IF(AND(D23=""),"",SUM($D$10:D23))</f>
      </c>
      <c r="F23" s="8"/>
      <c r="G23" s="10"/>
      <c r="H23" s="7"/>
      <c r="I23" s="26">
        <v>14</v>
      </c>
      <c r="J23" s="8"/>
      <c r="K23" s="9">
        <f>IF(AND(J23=""),"",SUM(J10:J23))</f>
      </c>
      <c r="L23" s="8"/>
      <c r="M23" s="10"/>
      <c r="N23" s="7"/>
      <c r="O23" s="28">
        <v>14</v>
      </c>
      <c r="P23" s="8"/>
      <c r="Q23" s="9">
        <f>IF(AND(P23=""),"",SUM(P10:P23))</f>
      </c>
      <c r="R23" s="8"/>
      <c r="S23" s="10"/>
    </row>
    <row r="24" spans="3:19" ht="14.25" customHeight="1">
      <c r="C24" s="26">
        <v>15</v>
      </c>
      <c r="D24" s="8"/>
      <c r="E24" s="9">
        <f>IF(AND(D24=""),"",SUM($D$10:D24))</f>
      </c>
      <c r="F24" s="8"/>
      <c r="G24" s="10"/>
      <c r="H24" s="7"/>
      <c r="I24" s="26">
        <v>15</v>
      </c>
      <c r="J24" s="8"/>
      <c r="K24" s="9">
        <f>IF(AND(J24=""),"",SUM(J10:J24))</f>
      </c>
      <c r="L24" s="8"/>
      <c r="M24" s="10"/>
      <c r="N24" s="7"/>
      <c r="O24" s="28">
        <v>15</v>
      </c>
      <c r="P24" s="8"/>
      <c r="Q24" s="9">
        <f>IF(AND(P24=""),"",SUM(P10:P24))</f>
      </c>
      <c r="R24" s="8"/>
      <c r="S24" s="10"/>
    </row>
    <row r="25" spans="3:19" ht="14.25" customHeight="1">
      <c r="C25" s="26">
        <v>16</v>
      </c>
      <c r="D25" s="8"/>
      <c r="E25" s="9">
        <f>IF(AND(D25=""),"",SUM($D$10:D25))</f>
      </c>
      <c r="F25" s="8"/>
      <c r="G25" s="10"/>
      <c r="H25" s="7"/>
      <c r="I25" s="26">
        <v>16</v>
      </c>
      <c r="J25" s="8"/>
      <c r="K25" s="9">
        <f>IF(AND(J25=""),"",SUM(J10:J25))</f>
      </c>
      <c r="L25" s="8"/>
      <c r="M25" s="10"/>
      <c r="N25" s="7"/>
      <c r="O25" s="28">
        <v>16</v>
      </c>
      <c r="P25" s="8"/>
      <c r="Q25" s="9">
        <f>IF(AND(P25=""),"",SUM(P10:P25))</f>
      </c>
      <c r="R25" s="8"/>
      <c r="S25" s="10"/>
    </row>
    <row r="26" spans="3:19" ht="14.25" customHeight="1">
      <c r="C26" s="26">
        <v>17</v>
      </c>
      <c r="D26" s="8"/>
      <c r="E26" s="9">
        <f>IF(AND(D26=""),"",SUM($D$10:D26))</f>
      </c>
      <c r="F26" s="8"/>
      <c r="G26" s="10"/>
      <c r="H26" s="7"/>
      <c r="I26" s="26">
        <v>17</v>
      </c>
      <c r="J26" s="8"/>
      <c r="K26" s="9">
        <f>IF(AND(J26=""),"",SUM(J10:J26))</f>
      </c>
      <c r="L26" s="8"/>
      <c r="M26" s="10"/>
      <c r="N26" s="7"/>
      <c r="O26" s="28">
        <v>17</v>
      </c>
      <c r="P26" s="8"/>
      <c r="Q26" s="9">
        <f>IF(AND(P26=""),"",SUM(P10:P26))</f>
      </c>
      <c r="R26" s="8"/>
      <c r="S26" s="10"/>
    </row>
    <row r="27" spans="3:19" ht="14.25" customHeight="1">
      <c r="C27" s="26">
        <v>18</v>
      </c>
      <c r="D27" s="8"/>
      <c r="E27" s="9">
        <f>IF(AND(D27=""),"",SUM($D$10:D27))</f>
      </c>
      <c r="F27" s="8"/>
      <c r="G27" s="10"/>
      <c r="H27" s="7"/>
      <c r="I27" s="26">
        <v>18</v>
      </c>
      <c r="J27" s="8"/>
      <c r="K27" s="9">
        <f>IF(AND(J27=""),"",SUM(J10:J27))</f>
      </c>
      <c r="L27" s="8"/>
      <c r="M27" s="10"/>
      <c r="N27" s="7"/>
      <c r="O27" s="28">
        <v>18</v>
      </c>
      <c r="P27" s="8"/>
      <c r="Q27" s="9">
        <f>IF(AND(P27=""),"",SUM(P10:P27))</f>
      </c>
      <c r="R27" s="8"/>
      <c r="S27" s="10"/>
    </row>
    <row r="28" spans="3:19" ht="14.25" customHeight="1">
      <c r="C28" s="26">
        <v>19</v>
      </c>
      <c r="D28" s="8"/>
      <c r="E28" s="9">
        <f>IF(AND(D28=""),"",SUM($D$10:D28))</f>
      </c>
      <c r="F28" s="8"/>
      <c r="G28" s="10"/>
      <c r="H28" s="7"/>
      <c r="I28" s="26">
        <v>19</v>
      </c>
      <c r="J28" s="8"/>
      <c r="K28" s="9">
        <f>IF(AND(J28=""),"",SUM(J10:J28))</f>
      </c>
      <c r="L28" s="8"/>
      <c r="M28" s="10"/>
      <c r="N28" s="7"/>
      <c r="O28" s="28">
        <v>19</v>
      </c>
      <c r="P28" s="8"/>
      <c r="Q28" s="9">
        <f>IF(AND(P28=""),"",SUM(P10:P28))</f>
      </c>
      <c r="R28" s="8"/>
      <c r="S28" s="10"/>
    </row>
    <row r="29" spans="1:19" ht="14.25" customHeight="1">
      <c r="A29" s="11"/>
      <c r="B29" s="11"/>
      <c r="C29" s="26">
        <v>20</v>
      </c>
      <c r="D29" s="8"/>
      <c r="E29" s="9">
        <f>IF(AND(D29=""),"",SUM($D$10:D29))</f>
      </c>
      <c r="F29" s="8"/>
      <c r="G29" s="10"/>
      <c r="H29" s="7"/>
      <c r="I29" s="26">
        <v>20</v>
      </c>
      <c r="J29" s="8"/>
      <c r="K29" s="9">
        <f>IF(AND(J29=""),"",SUM(J10:J29))</f>
      </c>
      <c r="L29" s="8"/>
      <c r="M29" s="10"/>
      <c r="N29" s="7"/>
      <c r="O29" s="28">
        <v>20</v>
      </c>
      <c r="P29" s="8"/>
      <c r="Q29" s="9">
        <f>IF(AND(P29=""),"",SUM(P10:P29))</f>
      </c>
      <c r="R29" s="8"/>
      <c r="S29" s="10"/>
    </row>
    <row r="30" spans="3:19" ht="14.25" customHeight="1">
      <c r="C30" s="26">
        <v>21</v>
      </c>
      <c r="D30" s="8"/>
      <c r="E30" s="9">
        <f>IF(AND(D30=""),"",SUM($D$10:D30))</f>
      </c>
      <c r="F30" s="8"/>
      <c r="G30" s="10"/>
      <c r="H30" s="7"/>
      <c r="I30" s="26">
        <v>21</v>
      </c>
      <c r="J30" s="8"/>
      <c r="K30" s="9">
        <f>IF(AND(J30=""),"",SUM(J10:J30))</f>
      </c>
      <c r="L30" s="8"/>
      <c r="M30" s="10"/>
      <c r="N30" s="7"/>
      <c r="O30" s="28">
        <v>21</v>
      </c>
      <c r="P30" s="8"/>
      <c r="Q30" s="9">
        <f>IF(AND(P30=""),"",SUM(P10:P30))</f>
      </c>
      <c r="R30" s="8"/>
      <c r="S30" s="10"/>
    </row>
    <row r="31" spans="3:19" ht="14.25" customHeight="1">
      <c r="C31" s="26">
        <v>22</v>
      </c>
      <c r="D31" s="8"/>
      <c r="E31" s="9">
        <f>IF(AND(D31=""),"",SUM($D$10:D31))</f>
      </c>
      <c r="F31" s="8"/>
      <c r="G31" s="10"/>
      <c r="H31" s="7"/>
      <c r="I31" s="26">
        <v>22</v>
      </c>
      <c r="J31" s="8"/>
      <c r="K31" s="9">
        <f>IF(AND(J31=""),"",SUM(J10:J31))</f>
      </c>
      <c r="L31" s="8"/>
      <c r="M31" s="10"/>
      <c r="N31" s="7"/>
      <c r="O31" s="28">
        <v>22</v>
      </c>
      <c r="P31" s="8"/>
      <c r="Q31" s="9">
        <f>IF(AND(P31=""),"",SUM(P10:P31))</f>
      </c>
      <c r="R31" s="8"/>
      <c r="S31" s="10"/>
    </row>
    <row r="32" spans="3:19" ht="14.25" customHeight="1">
      <c r="C32" s="26">
        <v>23</v>
      </c>
      <c r="D32" s="8"/>
      <c r="E32" s="9">
        <f>IF(AND(D32=""),"",SUM($D$10:D32))</f>
      </c>
      <c r="F32" s="8"/>
      <c r="G32" s="10"/>
      <c r="H32" s="7"/>
      <c r="I32" s="26">
        <v>23</v>
      </c>
      <c r="J32" s="8"/>
      <c r="K32" s="9">
        <f>IF(AND(J32=""),"",SUM(J10:J32))</f>
      </c>
      <c r="L32" s="8"/>
      <c r="M32" s="10"/>
      <c r="N32" s="7"/>
      <c r="O32" s="28">
        <v>23</v>
      </c>
      <c r="P32" s="8"/>
      <c r="Q32" s="9">
        <f>IF(AND(P32=""),"",SUM(P10:P32))</f>
      </c>
      <c r="R32" s="8"/>
      <c r="S32" s="10"/>
    </row>
    <row r="33" spans="3:19" ht="14.25" customHeight="1">
      <c r="C33" s="26">
        <v>24</v>
      </c>
      <c r="D33" s="8"/>
      <c r="E33" s="9">
        <f>IF(AND(D33=""),"",SUM($D$10:D33))</f>
      </c>
      <c r="F33" s="8"/>
      <c r="G33" s="10"/>
      <c r="H33" s="7"/>
      <c r="I33" s="26">
        <v>24</v>
      </c>
      <c r="J33" s="8"/>
      <c r="K33" s="9">
        <f>IF(AND(J33=""),"",SUM(J10:J33))</f>
      </c>
      <c r="L33" s="8"/>
      <c r="M33" s="10"/>
      <c r="N33" s="7"/>
      <c r="O33" s="28">
        <v>24</v>
      </c>
      <c r="P33" s="8"/>
      <c r="Q33" s="9">
        <f>IF(AND(P33=""),"",SUM(P10:P33))</f>
      </c>
      <c r="R33" s="8"/>
      <c r="S33" s="10"/>
    </row>
    <row r="34" spans="3:19" ht="14.25" customHeight="1">
      <c r="C34" s="26">
        <v>25</v>
      </c>
      <c r="D34" s="8"/>
      <c r="E34" s="9">
        <f>IF(AND(D34=""),"",SUM($D$10:D34))</f>
      </c>
      <c r="F34" s="8"/>
      <c r="G34" s="10"/>
      <c r="H34" s="7"/>
      <c r="I34" s="26">
        <v>25</v>
      </c>
      <c r="J34" s="8"/>
      <c r="K34" s="9">
        <f>IF(AND(J34=""),"",SUM(J10:J34))</f>
      </c>
      <c r="L34" s="8"/>
      <c r="M34" s="10"/>
      <c r="N34" s="7"/>
      <c r="O34" s="28">
        <v>25</v>
      </c>
      <c r="P34" s="8"/>
      <c r="Q34" s="9">
        <f>IF(AND(P34=""),"",SUM(P10:P34))</f>
      </c>
      <c r="R34" s="8"/>
      <c r="S34" s="10"/>
    </row>
    <row r="35" spans="3:19" ht="14.25" customHeight="1">
      <c r="C35" s="26">
        <v>26</v>
      </c>
      <c r="D35" s="8"/>
      <c r="E35" s="9">
        <f>IF(AND(D35=""),"",SUM($D$10:D35))</f>
      </c>
      <c r="F35" s="8"/>
      <c r="G35" s="10"/>
      <c r="H35" s="7"/>
      <c r="I35" s="26">
        <v>26</v>
      </c>
      <c r="J35" s="8"/>
      <c r="K35" s="9">
        <f>IF(AND(J35=""),"",SUM(J10:J35))</f>
      </c>
      <c r="L35" s="8"/>
      <c r="M35" s="10"/>
      <c r="N35" s="7"/>
      <c r="O35" s="28">
        <v>26</v>
      </c>
      <c r="P35" s="8"/>
      <c r="Q35" s="9">
        <f>IF(AND(P35=""),"",SUM(P10:P35))</f>
      </c>
      <c r="R35" s="8"/>
      <c r="S35" s="10"/>
    </row>
    <row r="36" spans="3:19" ht="14.25" customHeight="1">
      <c r="C36" s="26">
        <v>27</v>
      </c>
      <c r="D36" s="8"/>
      <c r="E36" s="9">
        <f>IF(AND(D36=""),"",SUM($D$10:D36))</f>
      </c>
      <c r="F36" s="8"/>
      <c r="G36" s="30"/>
      <c r="H36" s="7"/>
      <c r="I36" s="26">
        <v>27</v>
      </c>
      <c r="J36" s="8"/>
      <c r="K36" s="9">
        <f>IF(AND(J36=""),"",SUM(J10:J36))</f>
      </c>
      <c r="L36" s="8"/>
      <c r="M36" s="10"/>
      <c r="N36" s="7"/>
      <c r="O36" s="28">
        <v>27</v>
      </c>
      <c r="P36" s="8"/>
      <c r="Q36" s="9">
        <f>IF(AND(P36=""),"",SUM(P10:P36))</f>
      </c>
      <c r="R36" s="8"/>
      <c r="S36" s="10"/>
    </row>
    <row r="37" spans="3:19" ht="14.25" customHeight="1">
      <c r="C37" s="26">
        <v>28</v>
      </c>
      <c r="D37" s="8"/>
      <c r="E37" s="9">
        <f>IF(AND(D37=""),"",SUM($D$10:D37))</f>
      </c>
      <c r="F37" s="8"/>
      <c r="G37" s="10"/>
      <c r="H37" s="7"/>
      <c r="I37" s="26">
        <v>28</v>
      </c>
      <c r="J37" s="8"/>
      <c r="K37" s="9">
        <f>IF(AND(J37=""),"",SUM(J10:J37))</f>
      </c>
      <c r="L37" s="8"/>
      <c r="M37" s="10"/>
      <c r="N37" s="7"/>
      <c r="O37" s="28">
        <v>28</v>
      </c>
      <c r="P37" s="8"/>
      <c r="Q37" s="9">
        <f>IF(AND(P37=""),"",SUM(P10:P37))</f>
      </c>
      <c r="R37" s="8"/>
      <c r="S37" s="10"/>
    </row>
    <row r="38" spans="3:19" ht="14.25" customHeight="1">
      <c r="C38" s="26">
        <v>29</v>
      </c>
      <c r="D38" s="8"/>
      <c r="E38" s="9">
        <f>IF(AND(D38=""),"",SUM($D$10:D38))</f>
      </c>
      <c r="F38" s="8"/>
      <c r="G38" s="10"/>
      <c r="H38" s="7"/>
      <c r="I38" s="26">
        <v>29</v>
      </c>
      <c r="J38" s="8"/>
      <c r="K38" s="9">
        <f>IF(AND(J38=""),"",SUM(J10:J38))</f>
      </c>
      <c r="L38" s="8"/>
      <c r="M38" s="10"/>
      <c r="N38" s="7"/>
      <c r="O38" s="28">
        <v>29</v>
      </c>
      <c r="P38" s="8"/>
      <c r="Q38" s="9">
        <f>IF(AND(P38=""),"",SUM(P10:P38))</f>
      </c>
      <c r="R38" s="8"/>
      <c r="S38" s="10"/>
    </row>
    <row r="39" spans="3:19" ht="14.25" customHeight="1">
      <c r="C39" s="26">
        <v>30</v>
      </c>
      <c r="D39" s="8"/>
      <c r="E39" s="9">
        <f>IF(AND(D39=""),"",SUM($D$10:D39))</f>
      </c>
      <c r="F39" s="8"/>
      <c r="G39" s="10"/>
      <c r="H39" s="7"/>
      <c r="I39" s="26">
        <v>30</v>
      </c>
      <c r="J39" s="8"/>
      <c r="K39" s="9">
        <f>IF(AND(J39=""),"",SUM(J10:J39))</f>
      </c>
      <c r="L39" s="8"/>
      <c r="M39" s="10"/>
      <c r="N39" s="7"/>
      <c r="O39" s="28">
        <v>30</v>
      </c>
      <c r="P39" s="8"/>
      <c r="Q39" s="9">
        <f>IF(AND(P39=""),"",SUM(P10:P39))</f>
      </c>
      <c r="R39" s="8"/>
      <c r="S39" s="10"/>
    </row>
    <row r="40" spans="3:19" ht="14.25" customHeight="1">
      <c r="C40" s="27">
        <v>31</v>
      </c>
      <c r="D40" s="8"/>
      <c r="E40" s="9">
        <f>IF(AND(D40=""),"",SUM($D$10:D40))</f>
      </c>
      <c r="F40" s="12"/>
      <c r="G40" s="13"/>
      <c r="H40" s="7"/>
      <c r="I40" s="27">
        <v>31</v>
      </c>
      <c r="J40" s="8"/>
      <c r="K40" s="9">
        <f>IF(AND(J40=""),"",SUM(J10:J40))</f>
      </c>
      <c r="L40" s="12"/>
      <c r="M40" s="13"/>
      <c r="N40" s="7"/>
      <c r="O40" s="29">
        <v>31</v>
      </c>
      <c r="P40" s="8"/>
      <c r="Q40" s="9">
        <f>IF(AND(P40=""),"",SUM(P10:P40))</f>
      </c>
      <c r="R40" s="12"/>
      <c r="S40" s="13"/>
    </row>
    <row r="41" spans="3:19" ht="14.25" customHeight="1">
      <c r="C41" s="57" t="s">
        <v>20</v>
      </c>
      <c r="D41" s="58"/>
      <c r="E41" s="17">
        <f>SUM(D10:D40)</f>
        <v>0</v>
      </c>
      <c r="F41" s="16" t="s">
        <v>14</v>
      </c>
      <c r="G41" s="31" t="e">
        <f>AVERAGE(D10:D40)</f>
        <v>#DIV/0!</v>
      </c>
      <c r="H41" s="18"/>
      <c r="I41" s="59" t="s">
        <v>19</v>
      </c>
      <c r="J41" s="60"/>
      <c r="K41" s="17">
        <f>SUM(J10:J40)+SUM(D10:D40)</f>
        <v>0</v>
      </c>
      <c r="L41" s="16" t="s">
        <v>14</v>
      </c>
      <c r="M41" s="31" t="e">
        <f>AVERAGE(J10:J40)</f>
        <v>#DIV/0!</v>
      </c>
      <c r="N41" s="18"/>
      <c r="O41" s="61" t="s">
        <v>21</v>
      </c>
      <c r="P41" s="62"/>
      <c r="Q41" s="17">
        <f>SUM(P10:P40)+SUM(J10:J40)+SUM(D10:D40)</f>
        <v>0</v>
      </c>
      <c r="R41" s="16" t="s">
        <v>14</v>
      </c>
      <c r="S41" s="31" t="e">
        <f>AVERAGE(P10:P40)</f>
        <v>#DIV/0!</v>
      </c>
    </row>
    <row r="42" spans="3:19" ht="13.5" customHeight="1">
      <c r="C42" s="67"/>
      <c r="D42" s="67"/>
      <c r="E42" s="67"/>
      <c r="F42" s="67"/>
      <c r="G42" s="67"/>
      <c r="H42" s="68" t="s">
        <v>9</v>
      </c>
      <c r="I42" s="68"/>
      <c r="J42" s="68"/>
      <c r="K42" s="68"/>
      <c r="L42" s="68"/>
      <c r="M42" s="68"/>
      <c r="N42" s="70" t="s">
        <v>10</v>
      </c>
      <c r="O42" s="70"/>
      <c r="P42" s="70"/>
      <c r="Q42" s="70"/>
      <c r="R42" s="70"/>
      <c r="S42" s="70"/>
    </row>
    <row r="43" spans="3:19" ht="13.5" customHeight="1">
      <c r="C43" s="14"/>
      <c r="D43" s="14"/>
      <c r="E43" s="14"/>
      <c r="F43" s="14"/>
      <c r="G43" s="14"/>
      <c r="H43" s="69" t="s">
        <v>11</v>
      </c>
      <c r="I43" s="69"/>
      <c r="J43" s="69"/>
      <c r="K43" s="69"/>
      <c r="L43" s="69"/>
      <c r="M43" s="69"/>
      <c r="N43" s="71" t="s">
        <v>12</v>
      </c>
      <c r="O43" s="71"/>
      <c r="P43" s="71"/>
      <c r="Q43" s="71"/>
      <c r="R43" s="71"/>
      <c r="S43" s="71"/>
    </row>
    <row r="44" spans="3:19" ht="9.75" customHeight="1" thickBot="1">
      <c r="C44" s="11"/>
      <c r="D44" s="11"/>
      <c r="E44" s="11"/>
      <c r="F44" s="11"/>
      <c r="G44" s="11"/>
      <c r="N44" s="7"/>
      <c r="O44" s="15"/>
      <c r="P44" s="15"/>
      <c r="Q44" s="15"/>
      <c r="R44" s="15"/>
      <c r="S44" s="15"/>
    </row>
    <row r="45" spans="4:19" ht="13.5">
      <c r="D45" s="19" t="s">
        <v>5</v>
      </c>
      <c r="F45" s="7"/>
      <c r="G45" s="7"/>
      <c r="I45" s="22" t="s">
        <v>6</v>
      </c>
      <c r="J45" s="23"/>
      <c r="K45" s="63"/>
      <c r="L45" s="63"/>
      <c r="M45" s="63"/>
      <c r="N45" s="63"/>
      <c r="O45" s="63"/>
      <c r="P45" s="63"/>
      <c r="Q45" s="63"/>
      <c r="R45" s="63"/>
      <c r="S45" s="64"/>
    </row>
    <row r="46" spans="9:19" ht="25.5" customHeight="1" thickBot="1">
      <c r="I46" s="24"/>
      <c r="J46" s="25"/>
      <c r="K46" s="65"/>
      <c r="L46" s="65"/>
      <c r="M46" s="65"/>
      <c r="N46" s="65"/>
      <c r="O46" s="65"/>
      <c r="P46" s="65"/>
      <c r="Q46" s="65"/>
      <c r="R46" s="65"/>
      <c r="S46" s="66"/>
    </row>
  </sheetData>
  <sheetProtection password="C55E" sheet="1" objects="1"/>
  <mergeCells count="37">
    <mergeCell ref="C41:D41"/>
    <mergeCell ref="I41:J41"/>
    <mergeCell ref="O41:P41"/>
    <mergeCell ref="K45:S46"/>
    <mergeCell ref="C42:G42"/>
    <mergeCell ref="H42:M42"/>
    <mergeCell ref="H43:M43"/>
    <mergeCell ref="N42:S42"/>
    <mergeCell ref="N43:S43"/>
    <mergeCell ref="F5:G5"/>
    <mergeCell ref="F6:G6"/>
    <mergeCell ref="F7:G7"/>
    <mergeCell ref="R5:S5"/>
    <mergeCell ref="R6:S6"/>
    <mergeCell ref="R7:S7"/>
    <mergeCell ref="O5:Q7"/>
    <mergeCell ref="L7:M7"/>
    <mergeCell ref="P8:P9"/>
    <mergeCell ref="M3:M4"/>
    <mergeCell ref="E8:E9"/>
    <mergeCell ref="F8:F9"/>
    <mergeCell ref="L8:L9"/>
    <mergeCell ref="M8:M9"/>
    <mergeCell ref="C5:E7"/>
    <mergeCell ref="I5:K7"/>
    <mergeCell ref="L5:M5"/>
    <mergeCell ref="L6:M6"/>
    <mergeCell ref="C8:C9"/>
    <mergeCell ref="D8:D9"/>
    <mergeCell ref="R8:R9"/>
    <mergeCell ref="S8:S9"/>
    <mergeCell ref="O8:O9"/>
    <mergeCell ref="Q8:Q9"/>
    <mergeCell ref="G8:G9"/>
    <mergeCell ref="I8:I9"/>
    <mergeCell ref="J8:J9"/>
    <mergeCell ref="K8:K9"/>
  </mergeCells>
  <printOptions/>
  <pageMargins left="0.49" right="0.18" top="0.61" bottom="0" header="0.84" footer="0.5118110236220472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46"/>
  <sheetViews>
    <sheetView workbookViewId="0" topLeftCell="A7">
      <selection activeCell="O16" sqref="O16"/>
    </sheetView>
  </sheetViews>
  <sheetFormatPr defaultColWidth="9.00390625" defaultRowHeight="13.5"/>
  <cols>
    <col min="1" max="1" width="36.25390625" style="1" customWidth="1"/>
    <col min="2" max="2" width="3.875" style="1" customWidth="1"/>
    <col min="3" max="3" width="4.625" style="1" customWidth="1"/>
    <col min="4" max="5" width="8.625" style="1" customWidth="1"/>
    <col min="6" max="6" width="8.125" style="1" customWidth="1"/>
    <col min="7" max="7" width="9.625" style="1" customWidth="1"/>
    <col min="8" max="8" width="3.875" style="1" customWidth="1"/>
    <col min="9" max="9" width="4.625" style="1" customWidth="1"/>
    <col min="10" max="10" width="8.625" style="1" customWidth="1"/>
    <col min="11" max="11" width="7.625" style="1" customWidth="1"/>
    <col min="12" max="12" width="8.125" style="1" customWidth="1"/>
    <col min="13" max="13" width="9.625" style="1" customWidth="1"/>
    <col min="14" max="14" width="3.875" style="1" customWidth="1"/>
    <col min="15" max="15" width="4.625" style="1" customWidth="1"/>
    <col min="16" max="17" width="8.625" style="1" customWidth="1"/>
    <col min="18" max="18" width="8.125" style="1" customWidth="1"/>
    <col min="19" max="19" width="9.75390625" style="1" customWidth="1"/>
    <col min="20" max="16384" width="9.00390625" style="1" customWidth="1"/>
  </cols>
  <sheetData>
    <row r="1" ht="14.25" customHeight="1"/>
    <row r="2" spans="3:6" ht="14.25" customHeight="1">
      <c r="C2" s="2"/>
      <c r="D2" s="2"/>
      <c r="E2" s="2"/>
      <c r="F2" s="2"/>
    </row>
    <row r="3" spans="3:13" ht="14.25" customHeight="1">
      <c r="C3" s="2"/>
      <c r="D3" s="2"/>
      <c r="E3" s="2"/>
      <c r="F3" s="2"/>
      <c r="G3" s="3"/>
      <c r="H3" s="3"/>
      <c r="I3" s="3"/>
      <c r="J3" s="3"/>
      <c r="K3" s="3"/>
      <c r="L3" s="3"/>
      <c r="M3" s="43"/>
    </row>
    <row r="4" spans="4:13" ht="14.25" customHeight="1">
      <c r="D4" s="21" t="s">
        <v>4</v>
      </c>
      <c r="E4" s="20"/>
      <c r="F4" s="2"/>
      <c r="G4" s="2"/>
      <c r="H4" s="2"/>
      <c r="I4" s="2"/>
      <c r="J4" s="2"/>
      <c r="K4" s="2"/>
      <c r="M4" s="72"/>
    </row>
    <row r="5" spans="3:19" ht="14.25" customHeight="1">
      <c r="C5" s="45" t="s">
        <v>15</v>
      </c>
      <c r="D5" s="46"/>
      <c r="E5" s="73"/>
      <c r="F5" s="51" t="s">
        <v>17</v>
      </c>
      <c r="G5" s="52"/>
      <c r="H5" s="5"/>
      <c r="I5" s="45" t="s">
        <v>16</v>
      </c>
      <c r="J5" s="46"/>
      <c r="K5" s="73"/>
      <c r="L5" s="51" t="s">
        <v>17</v>
      </c>
      <c r="M5" s="52"/>
      <c r="O5" s="45" t="s">
        <v>16</v>
      </c>
      <c r="P5" s="46"/>
      <c r="Q5" s="73"/>
      <c r="R5" s="51" t="s">
        <v>23</v>
      </c>
      <c r="S5" s="52"/>
    </row>
    <row r="6" spans="3:19" ht="14.25" customHeight="1">
      <c r="C6" s="47"/>
      <c r="D6" s="48"/>
      <c r="E6" s="74"/>
      <c r="F6" s="53">
        <f>SUM(チャレンジシート1!R6)+E41</f>
        <v>0</v>
      </c>
      <c r="G6" s="54"/>
      <c r="H6" s="5"/>
      <c r="I6" s="47"/>
      <c r="J6" s="48"/>
      <c r="K6" s="74"/>
      <c r="L6" s="53">
        <f>F6+SUM(J10:J40)</f>
        <v>0</v>
      </c>
      <c r="M6" s="54"/>
      <c r="O6" s="47"/>
      <c r="P6" s="48"/>
      <c r="Q6" s="74"/>
      <c r="R6" s="53">
        <f>L6+SUM(P10:P40)</f>
        <v>0</v>
      </c>
      <c r="S6" s="54"/>
    </row>
    <row r="7" spans="3:19" ht="14.25" customHeight="1">
      <c r="C7" s="49"/>
      <c r="D7" s="50"/>
      <c r="E7" s="75"/>
      <c r="F7" s="55" t="s">
        <v>7</v>
      </c>
      <c r="G7" s="56"/>
      <c r="H7" s="5"/>
      <c r="I7" s="49"/>
      <c r="J7" s="50"/>
      <c r="K7" s="75"/>
      <c r="L7" s="55" t="s">
        <v>7</v>
      </c>
      <c r="M7" s="56"/>
      <c r="N7" s="6"/>
      <c r="O7" s="49"/>
      <c r="P7" s="50"/>
      <c r="Q7" s="75"/>
      <c r="R7" s="55" t="s">
        <v>8</v>
      </c>
      <c r="S7" s="56"/>
    </row>
    <row r="8" spans="3:19" ht="14.25" customHeight="1">
      <c r="C8" s="35" t="s">
        <v>13</v>
      </c>
      <c r="D8" s="37" t="s">
        <v>0</v>
      </c>
      <c r="E8" s="37" t="s">
        <v>1</v>
      </c>
      <c r="F8" s="37" t="s">
        <v>2</v>
      </c>
      <c r="G8" s="39" t="s">
        <v>3</v>
      </c>
      <c r="H8" s="32"/>
      <c r="I8" s="35" t="s">
        <v>13</v>
      </c>
      <c r="J8" s="37" t="s">
        <v>0</v>
      </c>
      <c r="K8" s="37" t="s">
        <v>1</v>
      </c>
      <c r="L8" s="37" t="s">
        <v>2</v>
      </c>
      <c r="M8" s="39" t="s">
        <v>3</v>
      </c>
      <c r="N8" s="33"/>
      <c r="O8" s="41" t="s">
        <v>13</v>
      </c>
      <c r="P8" s="37" t="s">
        <v>0</v>
      </c>
      <c r="Q8" s="37" t="s">
        <v>1</v>
      </c>
      <c r="R8" s="37" t="s">
        <v>2</v>
      </c>
      <c r="S8" s="39" t="s">
        <v>3</v>
      </c>
    </row>
    <row r="9" spans="3:19" ht="14.25" customHeight="1">
      <c r="C9" s="36"/>
      <c r="D9" s="38"/>
      <c r="E9" s="38"/>
      <c r="F9" s="38"/>
      <c r="G9" s="40"/>
      <c r="H9" s="34"/>
      <c r="I9" s="36"/>
      <c r="J9" s="38"/>
      <c r="K9" s="38"/>
      <c r="L9" s="38"/>
      <c r="M9" s="40"/>
      <c r="N9" s="18"/>
      <c r="O9" s="42"/>
      <c r="P9" s="38"/>
      <c r="Q9" s="38"/>
      <c r="R9" s="38"/>
      <c r="S9" s="40"/>
    </row>
    <row r="10" spans="3:19" ht="14.25" customHeight="1">
      <c r="C10" s="26">
        <v>1</v>
      </c>
      <c r="D10" s="8"/>
      <c r="E10" s="9">
        <f>IF(AND(D10=""),"",SUM(D10))</f>
      </c>
      <c r="F10" s="8"/>
      <c r="G10" s="10"/>
      <c r="H10" s="7"/>
      <c r="I10" s="26">
        <v>1</v>
      </c>
      <c r="J10" s="8"/>
      <c r="K10" s="9">
        <f>IF(AND(J10=""),"",SUM(J10))</f>
      </c>
      <c r="L10" s="8"/>
      <c r="M10" s="10"/>
      <c r="N10" s="5"/>
      <c r="O10" s="28">
        <v>1</v>
      </c>
      <c r="P10" s="8"/>
      <c r="Q10" s="9">
        <f>IF(AND(P10=""),"",SUM(P10))</f>
      </c>
      <c r="R10" s="8"/>
      <c r="S10" s="10"/>
    </row>
    <row r="11" spans="3:19" ht="14.25" customHeight="1">
      <c r="C11" s="26">
        <v>2</v>
      </c>
      <c r="D11" s="8"/>
      <c r="E11" s="9">
        <f>IF(AND(D11=""),"",SUM(D10:D11))</f>
      </c>
      <c r="F11" s="8"/>
      <c r="G11" s="10"/>
      <c r="H11" s="7"/>
      <c r="I11" s="26">
        <v>2</v>
      </c>
      <c r="J11" s="8"/>
      <c r="K11" s="9">
        <f>IF(AND(J11=""),"",SUM(J10:J11))</f>
      </c>
      <c r="L11" s="8"/>
      <c r="M11" s="10"/>
      <c r="N11" s="5"/>
      <c r="O11" s="28">
        <v>2</v>
      </c>
      <c r="P11" s="8"/>
      <c r="Q11" s="9">
        <f>IF(AND(P11=""),"",SUM(P10:P11))</f>
      </c>
      <c r="R11" s="8"/>
      <c r="S11" s="10"/>
    </row>
    <row r="12" spans="3:19" ht="14.25" customHeight="1">
      <c r="C12" s="26">
        <v>3</v>
      </c>
      <c r="D12" s="8"/>
      <c r="E12" s="9">
        <f>IF(AND(D12=""),"",SUM($D$10:D12))</f>
      </c>
      <c r="F12" s="8"/>
      <c r="G12" s="10"/>
      <c r="H12" s="7"/>
      <c r="I12" s="26">
        <v>3</v>
      </c>
      <c r="J12" s="8"/>
      <c r="K12" s="9">
        <f>IF(AND(J12=""),"",SUM(J10:J12))</f>
      </c>
      <c r="L12" s="8"/>
      <c r="M12" s="10"/>
      <c r="N12" s="4"/>
      <c r="O12" s="28">
        <v>3</v>
      </c>
      <c r="P12" s="8"/>
      <c r="Q12" s="9">
        <f>IF(AND(P12=""),"",SUM(P10:P12))</f>
      </c>
      <c r="R12" s="8"/>
      <c r="S12" s="10"/>
    </row>
    <row r="13" spans="3:19" ht="14.25" customHeight="1">
      <c r="C13" s="26">
        <v>4</v>
      </c>
      <c r="D13" s="8"/>
      <c r="E13" s="9">
        <f>IF(AND(D13=""),"",SUM($D$10:D13))</f>
      </c>
      <c r="F13" s="8"/>
      <c r="G13" s="10"/>
      <c r="H13" s="7"/>
      <c r="I13" s="26">
        <v>4</v>
      </c>
      <c r="J13" s="8"/>
      <c r="K13" s="9">
        <f>IF(AND(J13=""),"",SUM(J10:J13))</f>
      </c>
      <c r="L13" s="8"/>
      <c r="M13" s="10"/>
      <c r="N13" s="7"/>
      <c r="O13" s="28">
        <v>4</v>
      </c>
      <c r="P13" s="8"/>
      <c r="Q13" s="9">
        <f>IF(AND(P13=""),"",SUM(P10:P13))</f>
      </c>
      <c r="R13" s="8"/>
      <c r="S13" s="10"/>
    </row>
    <row r="14" spans="3:19" ht="14.25" customHeight="1">
      <c r="C14" s="26">
        <v>5</v>
      </c>
      <c r="D14" s="8"/>
      <c r="E14" s="9">
        <f>IF(AND(D14=""),"",SUM($D$10:D14))</f>
      </c>
      <c r="F14" s="8"/>
      <c r="G14" s="10"/>
      <c r="H14" s="7"/>
      <c r="I14" s="26">
        <v>5</v>
      </c>
      <c r="J14" s="8"/>
      <c r="K14" s="9">
        <f>IF(AND(J14=""),"",SUM(J10:J14))</f>
      </c>
      <c r="L14" s="8"/>
      <c r="M14" s="10"/>
      <c r="N14" s="7"/>
      <c r="O14" s="28">
        <v>5</v>
      </c>
      <c r="P14" s="8"/>
      <c r="Q14" s="9">
        <f>IF(AND(P14=""),"",SUM(P10:P14))</f>
      </c>
      <c r="R14" s="8"/>
      <c r="S14" s="10"/>
    </row>
    <row r="15" spans="3:19" ht="14.25" customHeight="1">
      <c r="C15" s="26">
        <v>6</v>
      </c>
      <c r="D15" s="8"/>
      <c r="E15" s="9">
        <f>IF(AND(D15=""),"",SUM($D$10:D15))</f>
      </c>
      <c r="F15" s="8"/>
      <c r="G15" s="10"/>
      <c r="H15" s="7"/>
      <c r="I15" s="26">
        <v>6</v>
      </c>
      <c r="J15" s="8"/>
      <c r="K15" s="9">
        <f>IF(AND(J15=""),"",SUM(J10:J15))</f>
      </c>
      <c r="L15" s="8"/>
      <c r="M15" s="10"/>
      <c r="N15" s="7"/>
      <c r="O15" s="28">
        <v>6</v>
      </c>
      <c r="P15" s="8"/>
      <c r="Q15" s="9">
        <f>IF(AND(P15=""),"",SUM(P10:P15))</f>
      </c>
      <c r="R15" s="8"/>
      <c r="S15" s="10"/>
    </row>
    <row r="16" spans="3:19" ht="14.25" customHeight="1">
      <c r="C16" s="26">
        <v>7</v>
      </c>
      <c r="D16" s="8"/>
      <c r="E16" s="9">
        <f>IF(AND(D16=""),"",SUM($D$10:D16))</f>
      </c>
      <c r="F16" s="8"/>
      <c r="G16" s="10"/>
      <c r="H16" s="7"/>
      <c r="I16" s="26">
        <v>7</v>
      </c>
      <c r="J16" s="8"/>
      <c r="K16" s="9">
        <f>IF(AND(J16=""),"",SUM(J10:J16))</f>
      </c>
      <c r="L16" s="8"/>
      <c r="M16" s="10"/>
      <c r="N16" s="7"/>
      <c r="O16" s="28">
        <v>7</v>
      </c>
      <c r="P16" s="8"/>
      <c r="Q16" s="9">
        <f>IF(AND(P16=""),"",SUM(P10:P16))</f>
      </c>
      <c r="R16" s="8"/>
      <c r="S16" s="10"/>
    </row>
    <row r="17" spans="3:19" ht="14.25" customHeight="1">
      <c r="C17" s="26">
        <v>8</v>
      </c>
      <c r="D17" s="8"/>
      <c r="E17" s="9">
        <f>IF(AND(D17=""),"",SUM($D$10:D17))</f>
      </c>
      <c r="F17" s="8"/>
      <c r="G17" s="10"/>
      <c r="H17" s="7"/>
      <c r="I17" s="26">
        <v>8</v>
      </c>
      <c r="J17" s="8"/>
      <c r="K17" s="9">
        <f>IF(AND(J17=""),"",SUM(J10:J17))</f>
      </c>
      <c r="L17" s="8"/>
      <c r="M17" s="10"/>
      <c r="N17" s="7"/>
      <c r="O17" s="28">
        <v>8</v>
      </c>
      <c r="P17" s="8"/>
      <c r="Q17" s="9">
        <f>IF(AND(P17=""),"",SUM(P10:P17))</f>
      </c>
      <c r="R17" s="8"/>
      <c r="S17" s="10"/>
    </row>
    <row r="18" spans="3:19" ht="14.25" customHeight="1">
      <c r="C18" s="26">
        <v>9</v>
      </c>
      <c r="D18" s="8"/>
      <c r="E18" s="9">
        <f>IF(AND(D18=""),"",SUM($D$10:D18))</f>
      </c>
      <c r="F18" s="8"/>
      <c r="G18" s="10"/>
      <c r="H18" s="7"/>
      <c r="I18" s="26">
        <v>9</v>
      </c>
      <c r="J18" s="8"/>
      <c r="K18" s="9">
        <f>IF(AND(J18=""),"",SUM(J10:J18))</f>
      </c>
      <c r="L18" s="8"/>
      <c r="M18" s="10"/>
      <c r="N18" s="7"/>
      <c r="O18" s="28">
        <v>9</v>
      </c>
      <c r="P18" s="8"/>
      <c r="Q18" s="9">
        <f>IF(AND(P18=""),"",SUM(P10:P18))</f>
      </c>
      <c r="R18" s="8"/>
      <c r="S18" s="10"/>
    </row>
    <row r="19" spans="3:19" ht="14.25" customHeight="1">
      <c r="C19" s="26">
        <v>10</v>
      </c>
      <c r="D19" s="8"/>
      <c r="E19" s="9">
        <f>IF(AND(D19=""),"",SUM($D$10:D19))</f>
      </c>
      <c r="F19" s="8"/>
      <c r="G19" s="10"/>
      <c r="H19" s="7"/>
      <c r="I19" s="26">
        <v>10</v>
      </c>
      <c r="J19" s="8"/>
      <c r="K19" s="9">
        <f>IF(AND(J19=""),"",SUM(J10:J19))</f>
      </c>
      <c r="L19" s="8"/>
      <c r="M19" s="10"/>
      <c r="N19" s="7"/>
      <c r="O19" s="28">
        <v>10</v>
      </c>
      <c r="P19" s="8"/>
      <c r="Q19" s="9">
        <f>IF(AND(P19=""),"",SUM(P10:P19))</f>
      </c>
      <c r="R19" s="8"/>
      <c r="S19" s="10"/>
    </row>
    <row r="20" spans="3:19" ht="14.25" customHeight="1">
      <c r="C20" s="26">
        <v>11</v>
      </c>
      <c r="D20" s="8"/>
      <c r="E20" s="9">
        <f>IF(AND(D20=""),"",SUM($D$10:D20))</f>
      </c>
      <c r="F20" s="8"/>
      <c r="G20" s="10"/>
      <c r="H20" s="7"/>
      <c r="I20" s="26">
        <v>11</v>
      </c>
      <c r="J20" s="8"/>
      <c r="K20" s="9">
        <f>IF(AND(J20=""),"",SUM(J10:J20))</f>
      </c>
      <c r="L20" s="8"/>
      <c r="M20" s="10"/>
      <c r="N20" s="7"/>
      <c r="O20" s="28">
        <v>11</v>
      </c>
      <c r="P20" s="8"/>
      <c r="Q20" s="9">
        <f>IF(AND(P20=""),"",SUM(P10:P20))</f>
      </c>
      <c r="R20" s="8"/>
      <c r="S20" s="10"/>
    </row>
    <row r="21" spans="3:19" ht="14.25" customHeight="1">
      <c r="C21" s="26">
        <v>12</v>
      </c>
      <c r="D21" s="8"/>
      <c r="E21" s="9">
        <f>IF(AND(D21=""),"",SUM($D$10:D21))</f>
      </c>
      <c r="F21" s="8"/>
      <c r="G21" s="10"/>
      <c r="H21" s="7"/>
      <c r="I21" s="26">
        <v>12</v>
      </c>
      <c r="J21" s="8"/>
      <c r="K21" s="9">
        <f>IF(AND(J21=""),"",SUM(J10:J21))</f>
      </c>
      <c r="L21" s="8"/>
      <c r="M21" s="10"/>
      <c r="N21" s="7"/>
      <c r="O21" s="28">
        <v>12</v>
      </c>
      <c r="P21" s="8"/>
      <c r="Q21" s="9">
        <f>IF(AND(P21=""),"",SUM(P10:P21))</f>
      </c>
      <c r="R21" s="8"/>
      <c r="S21" s="10"/>
    </row>
    <row r="22" spans="3:19" ht="14.25" customHeight="1">
      <c r="C22" s="26">
        <v>13</v>
      </c>
      <c r="D22" s="8"/>
      <c r="E22" s="9">
        <f>IF(AND(D22=""),"",SUM($D$10:D22))</f>
      </c>
      <c r="F22" s="8"/>
      <c r="G22" s="10"/>
      <c r="H22" s="7"/>
      <c r="I22" s="26">
        <v>13</v>
      </c>
      <c r="J22" s="8"/>
      <c r="K22" s="9">
        <f>IF(AND(J22=""),"",SUM(J10:J22))</f>
      </c>
      <c r="L22" s="8"/>
      <c r="M22" s="10"/>
      <c r="N22" s="7"/>
      <c r="O22" s="28">
        <v>13</v>
      </c>
      <c r="P22" s="8"/>
      <c r="Q22" s="9">
        <f>IF(AND(P22=""),"",SUM(P10:P22))</f>
      </c>
      <c r="R22" s="8"/>
      <c r="S22" s="10"/>
    </row>
    <row r="23" spans="3:19" ht="14.25" customHeight="1">
      <c r="C23" s="26">
        <v>14</v>
      </c>
      <c r="D23" s="8"/>
      <c r="E23" s="9">
        <f>IF(AND(D23=""),"",SUM($D$10:D23))</f>
      </c>
      <c r="F23" s="8"/>
      <c r="G23" s="10"/>
      <c r="H23" s="7"/>
      <c r="I23" s="26">
        <v>14</v>
      </c>
      <c r="J23" s="8"/>
      <c r="K23" s="9">
        <f>IF(AND(J23=""),"",SUM(J10:J23))</f>
      </c>
      <c r="L23" s="8"/>
      <c r="M23" s="10"/>
      <c r="N23" s="7"/>
      <c r="O23" s="28">
        <v>14</v>
      </c>
      <c r="P23" s="8"/>
      <c r="Q23" s="9">
        <f>IF(AND(P23=""),"",SUM(P10:P23))</f>
      </c>
      <c r="R23" s="8"/>
      <c r="S23" s="10"/>
    </row>
    <row r="24" spans="3:19" ht="14.25" customHeight="1">
      <c r="C24" s="26">
        <v>15</v>
      </c>
      <c r="D24" s="8"/>
      <c r="E24" s="9">
        <f>IF(AND(D24=""),"",SUM($D$10:D24))</f>
      </c>
      <c r="F24" s="8"/>
      <c r="G24" s="10"/>
      <c r="H24" s="7"/>
      <c r="I24" s="26">
        <v>15</v>
      </c>
      <c r="J24" s="8"/>
      <c r="K24" s="9">
        <f>IF(AND(J24=""),"",SUM(J10:J24))</f>
      </c>
      <c r="L24" s="8"/>
      <c r="M24" s="10"/>
      <c r="N24" s="7"/>
      <c r="O24" s="28">
        <v>15</v>
      </c>
      <c r="P24" s="8"/>
      <c r="Q24" s="9">
        <f>IF(AND(P24=""),"",SUM(P10:P24))</f>
      </c>
      <c r="R24" s="8"/>
      <c r="S24" s="10"/>
    </row>
    <row r="25" spans="3:19" ht="14.25" customHeight="1">
      <c r="C25" s="26">
        <v>16</v>
      </c>
      <c r="D25" s="8"/>
      <c r="E25" s="9">
        <f>IF(AND(D25=""),"",SUM($D$10:D25))</f>
      </c>
      <c r="F25" s="8"/>
      <c r="G25" s="10"/>
      <c r="H25" s="7"/>
      <c r="I25" s="26">
        <v>16</v>
      </c>
      <c r="J25" s="8"/>
      <c r="K25" s="9">
        <f>IF(AND(J25=""),"",SUM(J10:J25))</f>
      </c>
      <c r="L25" s="8"/>
      <c r="M25" s="10"/>
      <c r="N25" s="7"/>
      <c r="O25" s="28">
        <v>16</v>
      </c>
      <c r="P25" s="8"/>
      <c r="Q25" s="9">
        <f>IF(AND(P25=""),"",SUM(P10:P25))</f>
      </c>
      <c r="R25" s="8"/>
      <c r="S25" s="10"/>
    </row>
    <row r="26" spans="3:19" ht="14.25" customHeight="1">
      <c r="C26" s="26">
        <v>17</v>
      </c>
      <c r="D26" s="8"/>
      <c r="E26" s="9">
        <f>IF(AND(D26=""),"",SUM($D$10:D26))</f>
      </c>
      <c r="F26" s="8"/>
      <c r="G26" s="10"/>
      <c r="H26" s="7"/>
      <c r="I26" s="26">
        <v>17</v>
      </c>
      <c r="J26" s="8"/>
      <c r="K26" s="9">
        <f>IF(AND(J26=""),"",SUM(J10:J26))</f>
      </c>
      <c r="L26" s="8"/>
      <c r="M26" s="10"/>
      <c r="N26" s="7"/>
      <c r="O26" s="28">
        <v>17</v>
      </c>
      <c r="P26" s="8"/>
      <c r="Q26" s="9">
        <f>IF(AND(P26=""),"",SUM(P10:P26))</f>
      </c>
      <c r="R26" s="8"/>
      <c r="S26" s="10"/>
    </row>
    <row r="27" spans="3:19" ht="14.25" customHeight="1">
      <c r="C27" s="26">
        <v>18</v>
      </c>
      <c r="D27" s="8"/>
      <c r="E27" s="9">
        <f>IF(AND(D27=""),"",SUM($D$10:D27))</f>
      </c>
      <c r="F27" s="8"/>
      <c r="G27" s="10"/>
      <c r="H27" s="7"/>
      <c r="I27" s="26">
        <v>18</v>
      </c>
      <c r="J27" s="8"/>
      <c r="K27" s="9">
        <f>IF(AND(J27=""),"",SUM(J10:J27))</f>
      </c>
      <c r="L27" s="8"/>
      <c r="M27" s="10"/>
      <c r="N27" s="7"/>
      <c r="O27" s="28">
        <v>18</v>
      </c>
      <c r="P27" s="8"/>
      <c r="Q27" s="9">
        <f>IF(AND(P27=""),"",SUM(P10:P27))</f>
      </c>
      <c r="R27" s="8"/>
      <c r="S27" s="10"/>
    </row>
    <row r="28" spans="3:19" ht="14.25" customHeight="1">
      <c r="C28" s="26">
        <v>19</v>
      </c>
      <c r="D28" s="8"/>
      <c r="E28" s="9">
        <f>IF(AND(D28=""),"",SUM($D$10:D28))</f>
      </c>
      <c r="F28" s="8"/>
      <c r="G28" s="10"/>
      <c r="H28" s="7"/>
      <c r="I28" s="26">
        <v>19</v>
      </c>
      <c r="J28" s="8"/>
      <c r="K28" s="9">
        <f>IF(AND(J28=""),"",SUM(J10:J28))</f>
      </c>
      <c r="L28" s="8"/>
      <c r="M28" s="10"/>
      <c r="N28" s="7"/>
      <c r="O28" s="28">
        <v>19</v>
      </c>
      <c r="P28" s="8"/>
      <c r="Q28" s="9">
        <f>IF(AND(P28=""),"",SUM(P10:P28))</f>
      </c>
      <c r="R28" s="8"/>
      <c r="S28" s="10"/>
    </row>
    <row r="29" spans="1:19" ht="14.25" customHeight="1">
      <c r="A29" s="11"/>
      <c r="B29" s="11"/>
      <c r="C29" s="26">
        <v>20</v>
      </c>
      <c r="D29" s="8"/>
      <c r="E29" s="9">
        <f>IF(AND(D29=""),"",SUM($D$10:D29))</f>
      </c>
      <c r="F29" s="8"/>
      <c r="G29" s="10"/>
      <c r="H29" s="7"/>
      <c r="I29" s="26">
        <v>20</v>
      </c>
      <c r="J29" s="8"/>
      <c r="K29" s="9">
        <f>IF(AND(J29=""),"",SUM(J10:J29))</f>
      </c>
      <c r="L29" s="8"/>
      <c r="M29" s="10"/>
      <c r="N29" s="7"/>
      <c r="O29" s="28">
        <v>20</v>
      </c>
      <c r="P29" s="8"/>
      <c r="Q29" s="9">
        <f>IF(AND(P29=""),"",SUM(P10:P29))</f>
      </c>
      <c r="R29" s="8"/>
      <c r="S29" s="10"/>
    </row>
    <row r="30" spans="3:19" ht="14.25" customHeight="1">
      <c r="C30" s="26">
        <v>21</v>
      </c>
      <c r="D30" s="8"/>
      <c r="E30" s="9">
        <f>IF(AND(D30=""),"",SUM($D$10:D30))</f>
      </c>
      <c r="F30" s="8"/>
      <c r="G30" s="10"/>
      <c r="H30" s="7"/>
      <c r="I30" s="26">
        <v>21</v>
      </c>
      <c r="J30" s="8"/>
      <c r="K30" s="9">
        <f>IF(AND(J30=""),"",SUM(J10:J30))</f>
      </c>
      <c r="L30" s="8"/>
      <c r="M30" s="10"/>
      <c r="N30" s="7"/>
      <c r="O30" s="28">
        <v>21</v>
      </c>
      <c r="P30" s="8"/>
      <c r="Q30" s="9">
        <f>IF(AND(P30=""),"",SUM(P10:P30))</f>
      </c>
      <c r="R30" s="8"/>
      <c r="S30" s="10"/>
    </row>
    <row r="31" spans="3:19" ht="14.25" customHeight="1">
      <c r="C31" s="26">
        <v>22</v>
      </c>
      <c r="D31" s="8"/>
      <c r="E31" s="9">
        <f>IF(AND(D31=""),"",SUM($D$10:D31))</f>
      </c>
      <c r="F31" s="8"/>
      <c r="G31" s="10"/>
      <c r="H31" s="7"/>
      <c r="I31" s="26">
        <v>22</v>
      </c>
      <c r="J31" s="8"/>
      <c r="K31" s="9">
        <f>IF(AND(J31=""),"",SUM(J10:J31))</f>
      </c>
      <c r="L31" s="8"/>
      <c r="M31" s="10"/>
      <c r="N31" s="7"/>
      <c r="O31" s="28">
        <v>22</v>
      </c>
      <c r="P31" s="8"/>
      <c r="Q31" s="9">
        <f>IF(AND(P31=""),"",SUM(P10:P31))</f>
      </c>
      <c r="R31" s="8"/>
      <c r="S31" s="10"/>
    </row>
    <row r="32" spans="3:19" ht="14.25" customHeight="1">
      <c r="C32" s="26">
        <v>23</v>
      </c>
      <c r="D32" s="8"/>
      <c r="E32" s="9">
        <f>IF(AND(D32=""),"",SUM($D$10:D32))</f>
      </c>
      <c r="F32" s="8"/>
      <c r="G32" s="10"/>
      <c r="H32" s="7"/>
      <c r="I32" s="26">
        <v>23</v>
      </c>
      <c r="J32" s="8"/>
      <c r="K32" s="9">
        <f>IF(AND(J32=""),"",SUM(J10:J32))</f>
      </c>
      <c r="L32" s="8"/>
      <c r="M32" s="10"/>
      <c r="N32" s="7"/>
      <c r="O32" s="28">
        <v>23</v>
      </c>
      <c r="P32" s="8"/>
      <c r="Q32" s="9">
        <f>IF(AND(P32=""),"",SUM(P10:P32))</f>
      </c>
      <c r="R32" s="8"/>
      <c r="S32" s="10"/>
    </row>
    <row r="33" spans="3:19" ht="14.25" customHeight="1">
      <c r="C33" s="26">
        <v>24</v>
      </c>
      <c r="D33" s="8"/>
      <c r="E33" s="9">
        <f>IF(AND(D33=""),"",SUM($D$10:D33))</f>
      </c>
      <c r="F33" s="8"/>
      <c r="G33" s="10"/>
      <c r="H33" s="7"/>
      <c r="I33" s="26">
        <v>24</v>
      </c>
      <c r="J33" s="8"/>
      <c r="K33" s="9">
        <f>IF(AND(J33=""),"",SUM(J10:J33))</f>
      </c>
      <c r="L33" s="8"/>
      <c r="M33" s="10"/>
      <c r="N33" s="7"/>
      <c r="O33" s="28">
        <v>24</v>
      </c>
      <c r="P33" s="8"/>
      <c r="Q33" s="9">
        <f>IF(AND(P33=""),"",SUM(P10:P33))</f>
      </c>
      <c r="R33" s="8"/>
      <c r="S33" s="10"/>
    </row>
    <row r="34" spans="3:19" ht="14.25" customHeight="1">
      <c r="C34" s="26">
        <v>25</v>
      </c>
      <c r="D34" s="8"/>
      <c r="E34" s="9">
        <f>IF(AND(D34=""),"",SUM($D$10:D34))</f>
      </c>
      <c r="F34" s="8"/>
      <c r="G34" s="10"/>
      <c r="H34" s="7"/>
      <c r="I34" s="26">
        <v>25</v>
      </c>
      <c r="J34" s="8"/>
      <c r="K34" s="9">
        <f>IF(AND(J34=""),"",SUM(J10:J34))</f>
      </c>
      <c r="L34" s="8"/>
      <c r="M34" s="10"/>
      <c r="N34" s="7"/>
      <c r="O34" s="28">
        <v>25</v>
      </c>
      <c r="P34" s="8"/>
      <c r="Q34" s="9">
        <f>IF(AND(P34=""),"",SUM(P10:P34))</f>
      </c>
      <c r="R34" s="8"/>
      <c r="S34" s="10"/>
    </row>
    <row r="35" spans="3:19" ht="14.25" customHeight="1">
      <c r="C35" s="26">
        <v>26</v>
      </c>
      <c r="D35" s="8"/>
      <c r="E35" s="9">
        <f>IF(AND(D35=""),"",SUM($D$10:D35))</f>
      </c>
      <c r="F35" s="8"/>
      <c r="G35" s="10"/>
      <c r="H35" s="7"/>
      <c r="I35" s="26">
        <v>26</v>
      </c>
      <c r="J35" s="8"/>
      <c r="K35" s="9">
        <f>IF(AND(J35=""),"",SUM(J10:J35))</f>
      </c>
      <c r="L35" s="8"/>
      <c r="M35" s="10"/>
      <c r="N35" s="7"/>
      <c r="O35" s="28">
        <v>26</v>
      </c>
      <c r="P35" s="8"/>
      <c r="Q35" s="9">
        <f>IF(AND(P35=""),"",SUM(P10:P35))</f>
      </c>
      <c r="R35" s="8"/>
      <c r="S35" s="10"/>
    </row>
    <row r="36" spans="3:19" ht="14.25" customHeight="1">
      <c r="C36" s="26">
        <v>27</v>
      </c>
      <c r="D36" s="8"/>
      <c r="E36" s="9">
        <f>IF(AND(D36=""),"",SUM($D$10:D36))</f>
      </c>
      <c r="F36" s="8"/>
      <c r="G36" s="30"/>
      <c r="H36" s="7"/>
      <c r="I36" s="26">
        <v>27</v>
      </c>
      <c r="J36" s="8"/>
      <c r="K36" s="9">
        <f>IF(AND(J36=""),"",SUM(J10:J36))</f>
      </c>
      <c r="L36" s="8"/>
      <c r="M36" s="10"/>
      <c r="N36" s="7"/>
      <c r="O36" s="28">
        <v>27</v>
      </c>
      <c r="P36" s="8"/>
      <c r="Q36" s="9">
        <f>IF(AND(P36=""),"",SUM(P10:P36))</f>
      </c>
      <c r="R36" s="8"/>
      <c r="S36" s="10"/>
    </row>
    <row r="37" spans="3:19" ht="14.25" customHeight="1">
      <c r="C37" s="26">
        <v>28</v>
      </c>
      <c r="D37" s="8"/>
      <c r="E37" s="9">
        <f>IF(AND(D37=""),"",SUM($D$10:D37))</f>
      </c>
      <c r="F37" s="8"/>
      <c r="G37" s="10"/>
      <c r="H37" s="7"/>
      <c r="I37" s="26">
        <v>28</v>
      </c>
      <c r="J37" s="8"/>
      <c r="K37" s="9">
        <f>IF(AND(J37=""),"",SUM(J10:J37))</f>
      </c>
      <c r="L37" s="8"/>
      <c r="M37" s="10"/>
      <c r="N37" s="7"/>
      <c r="O37" s="28">
        <v>28</v>
      </c>
      <c r="P37" s="8"/>
      <c r="Q37" s="9">
        <f>IF(AND(P37=""),"",SUM(P10:P37))</f>
      </c>
      <c r="R37" s="8"/>
      <c r="S37" s="10"/>
    </row>
    <row r="38" spans="3:19" ht="14.25" customHeight="1">
      <c r="C38" s="26">
        <v>29</v>
      </c>
      <c r="D38" s="8"/>
      <c r="E38" s="9">
        <f>IF(AND(D38=""),"",SUM($D$10:D38))</f>
      </c>
      <c r="F38" s="8"/>
      <c r="G38" s="10"/>
      <c r="H38" s="7"/>
      <c r="I38" s="26">
        <v>29</v>
      </c>
      <c r="J38" s="8"/>
      <c r="K38" s="9">
        <f>IF(AND(J38=""),"",SUM(J10:J38))</f>
      </c>
      <c r="L38" s="8"/>
      <c r="M38" s="10"/>
      <c r="N38" s="7"/>
      <c r="O38" s="28">
        <v>29</v>
      </c>
      <c r="P38" s="8"/>
      <c r="Q38" s="9">
        <f>IF(AND(P38=""),"",SUM(P10:P38))</f>
      </c>
      <c r="R38" s="8"/>
      <c r="S38" s="10"/>
    </row>
    <row r="39" spans="3:19" ht="14.25" customHeight="1">
      <c r="C39" s="26">
        <v>30</v>
      </c>
      <c r="D39" s="8"/>
      <c r="E39" s="9">
        <f>IF(AND(D39=""),"",SUM($D$10:D39))</f>
      </c>
      <c r="F39" s="8"/>
      <c r="G39" s="10"/>
      <c r="H39" s="7"/>
      <c r="I39" s="26">
        <v>30</v>
      </c>
      <c r="J39" s="8"/>
      <c r="K39" s="9">
        <f>IF(AND(J39=""),"",SUM(J10:J39))</f>
      </c>
      <c r="L39" s="8"/>
      <c r="M39" s="10"/>
      <c r="N39" s="7"/>
      <c r="O39" s="28">
        <v>30</v>
      </c>
      <c r="P39" s="8"/>
      <c r="Q39" s="9">
        <f>IF(AND(P39=""),"",SUM(P10:P39))</f>
      </c>
      <c r="R39" s="8"/>
      <c r="S39" s="10"/>
    </row>
    <row r="40" spans="3:19" ht="14.25" customHeight="1">
      <c r="C40" s="27">
        <v>31</v>
      </c>
      <c r="D40" s="8"/>
      <c r="E40" s="9">
        <f>IF(AND(D40=""),"",SUM($D$10:D40))</f>
      </c>
      <c r="F40" s="12"/>
      <c r="G40" s="13"/>
      <c r="H40" s="7"/>
      <c r="I40" s="27">
        <v>31</v>
      </c>
      <c r="J40" s="8"/>
      <c r="K40" s="9">
        <f>IF(AND(J40=""),"",SUM(J10:J40))</f>
      </c>
      <c r="L40" s="12"/>
      <c r="M40" s="13"/>
      <c r="N40" s="7"/>
      <c r="O40" s="29">
        <v>31</v>
      </c>
      <c r="P40" s="8"/>
      <c r="Q40" s="9">
        <f>IF(AND(P40=""),"",SUM(P10:P40))</f>
      </c>
      <c r="R40" s="12"/>
      <c r="S40" s="13"/>
    </row>
    <row r="41" spans="3:19" ht="14.25" customHeight="1">
      <c r="C41" s="57" t="s">
        <v>20</v>
      </c>
      <c r="D41" s="58"/>
      <c r="E41" s="17">
        <f>SUM(D10:D40)</f>
        <v>0</v>
      </c>
      <c r="F41" s="16" t="s">
        <v>14</v>
      </c>
      <c r="G41" s="31" t="e">
        <f>AVERAGE(D10:D40)</f>
        <v>#DIV/0!</v>
      </c>
      <c r="H41" s="18"/>
      <c r="I41" s="59" t="s">
        <v>19</v>
      </c>
      <c r="J41" s="60"/>
      <c r="K41" s="17">
        <f>SUM(J10:J40)+SUM(D10:D40)</f>
        <v>0</v>
      </c>
      <c r="L41" s="16" t="s">
        <v>14</v>
      </c>
      <c r="M41" s="31" t="e">
        <f>AVERAGE(J10:J40)</f>
        <v>#DIV/0!</v>
      </c>
      <c r="N41" s="18"/>
      <c r="O41" s="61" t="s">
        <v>21</v>
      </c>
      <c r="P41" s="62"/>
      <c r="Q41" s="17">
        <f>SUM(P10:P40)+SUM(J10:J40)+SUM(D10:D40)</f>
        <v>0</v>
      </c>
      <c r="R41" s="16" t="s">
        <v>14</v>
      </c>
      <c r="S41" s="31" t="e">
        <f>AVERAGE(P10:P40)</f>
        <v>#DIV/0!</v>
      </c>
    </row>
    <row r="42" spans="3:19" ht="13.5" customHeight="1">
      <c r="C42" s="76"/>
      <c r="D42" s="76"/>
      <c r="E42" s="76"/>
      <c r="F42" s="76"/>
      <c r="G42" s="76"/>
      <c r="H42" s="68" t="s">
        <v>9</v>
      </c>
      <c r="I42" s="68"/>
      <c r="J42" s="68"/>
      <c r="K42" s="68"/>
      <c r="L42" s="68"/>
      <c r="M42" s="68"/>
      <c r="N42" s="70" t="s">
        <v>10</v>
      </c>
      <c r="O42" s="70"/>
      <c r="P42" s="70"/>
      <c r="Q42" s="70"/>
      <c r="R42" s="70"/>
      <c r="S42" s="70"/>
    </row>
    <row r="43" spans="3:19" ht="13.5" customHeight="1">
      <c r="C43" s="14"/>
      <c r="D43" s="14"/>
      <c r="E43" s="14"/>
      <c r="F43" s="14"/>
      <c r="G43" s="14"/>
      <c r="H43" s="69" t="s">
        <v>11</v>
      </c>
      <c r="I43" s="69"/>
      <c r="J43" s="69"/>
      <c r="K43" s="69"/>
      <c r="L43" s="69"/>
      <c r="M43" s="69"/>
      <c r="N43" s="71" t="s">
        <v>12</v>
      </c>
      <c r="O43" s="71"/>
      <c r="P43" s="71"/>
      <c r="Q43" s="71"/>
      <c r="R43" s="71"/>
      <c r="S43" s="71"/>
    </row>
    <row r="44" spans="3:19" ht="9.75" customHeight="1" thickBot="1">
      <c r="C44" s="11"/>
      <c r="D44" s="11"/>
      <c r="E44" s="11"/>
      <c r="F44" s="11"/>
      <c r="G44" s="11"/>
      <c r="N44" s="7"/>
      <c r="O44" s="15"/>
      <c r="P44" s="15"/>
      <c r="Q44" s="15"/>
      <c r="R44" s="15"/>
      <c r="S44" s="15"/>
    </row>
    <row r="45" spans="4:19" ht="13.5">
      <c r="D45" s="19" t="s">
        <v>5</v>
      </c>
      <c r="F45" s="7"/>
      <c r="G45" s="7"/>
      <c r="I45" s="22" t="s">
        <v>6</v>
      </c>
      <c r="J45" s="23"/>
      <c r="K45" s="63"/>
      <c r="L45" s="63"/>
      <c r="M45" s="63"/>
      <c r="N45" s="63"/>
      <c r="O45" s="63"/>
      <c r="P45" s="63"/>
      <c r="Q45" s="63"/>
      <c r="R45" s="63"/>
      <c r="S45" s="64"/>
    </row>
    <row r="46" spans="9:19" ht="25.5" customHeight="1" thickBot="1">
      <c r="I46" s="24"/>
      <c r="J46" s="25"/>
      <c r="K46" s="65"/>
      <c r="L46" s="65"/>
      <c r="M46" s="65"/>
      <c r="N46" s="65"/>
      <c r="O46" s="65"/>
      <c r="P46" s="65"/>
      <c r="Q46" s="65"/>
      <c r="R46" s="65"/>
      <c r="S46" s="66"/>
    </row>
  </sheetData>
  <sheetProtection password="C55E" sheet="1" objects="1" scenarios="1"/>
  <mergeCells count="37">
    <mergeCell ref="K45:S46"/>
    <mergeCell ref="C42:G42"/>
    <mergeCell ref="H42:M42"/>
    <mergeCell ref="N42:S42"/>
    <mergeCell ref="H43:M43"/>
    <mergeCell ref="N43:S43"/>
    <mergeCell ref="Q8:Q9"/>
    <mergeCell ref="R8:R9"/>
    <mergeCell ref="S8:S9"/>
    <mergeCell ref="C41:D41"/>
    <mergeCell ref="I41:J41"/>
    <mergeCell ref="O41:P41"/>
    <mergeCell ref="L8:L9"/>
    <mergeCell ref="M8:M9"/>
    <mergeCell ref="O8:O9"/>
    <mergeCell ref="P8:P9"/>
    <mergeCell ref="G8:G9"/>
    <mergeCell ref="I8:I9"/>
    <mergeCell ref="J8:J9"/>
    <mergeCell ref="K8:K9"/>
    <mergeCell ref="C8:C9"/>
    <mergeCell ref="D8:D9"/>
    <mergeCell ref="E8:E9"/>
    <mergeCell ref="F8:F9"/>
    <mergeCell ref="O5:Q7"/>
    <mergeCell ref="R5:S5"/>
    <mergeCell ref="F6:G6"/>
    <mergeCell ref="L6:M6"/>
    <mergeCell ref="R6:S6"/>
    <mergeCell ref="F7:G7"/>
    <mergeCell ref="L7:M7"/>
    <mergeCell ref="R7:S7"/>
    <mergeCell ref="M3:M4"/>
    <mergeCell ref="C5:E7"/>
    <mergeCell ref="F5:G5"/>
    <mergeCell ref="I5:K7"/>
    <mergeCell ref="L5:M5"/>
  </mergeCells>
  <printOptions/>
  <pageMargins left="0.3" right="0.18" top="0.63" bottom="0.22" header="0.43" footer="0.17"/>
  <pageSetup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46"/>
  <sheetViews>
    <sheetView workbookViewId="0" topLeftCell="A1">
      <selection activeCell="F10" sqref="F10"/>
    </sheetView>
  </sheetViews>
  <sheetFormatPr defaultColWidth="9.00390625" defaultRowHeight="13.5"/>
  <cols>
    <col min="1" max="1" width="36.25390625" style="1" customWidth="1"/>
    <col min="2" max="2" width="3.875" style="1" customWidth="1"/>
    <col min="3" max="3" width="4.625" style="1" customWidth="1"/>
    <col min="4" max="5" width="8.625" style="1" customWidth="1"/>
    <col min="6" max="6" width="8.125" style="1" customWidth="1"/>
    <col min="7" max="7" width="9.625" style="1" customWidth="1"/>
    <col min="8" max="8" width="3.875" style="1" customWidth="1"/>
    <col min="9" max="9" width="4.625" style="1" customWidth="1"/>
    <col min="10" max="10" width="8.625" style="1" customWidth="1"/>
    <col min="11" max="11" width="7.625" style="1" customWidth="1"/>
    <col min="12" max="12" width="8.125" style="1" customWidth="1"/>
    <col min="13" max="13" width="9.625" style="1" customWidth="1"/>
    <col min="14" max="14" width="3.875" style="1" customWidth="1"/>
    <col min="15" max="15" width="4.625" style="1" customWidth="1"/>
    <col min="16" max="17" width="8.625" style="1" customWidth="1"/>
    <col min="18" max="18" width="8.125" style="1" customWidth="1"/>
    <col min="19" max="19" width="9.625" style="1" customWidth="1"/>
    <col min="20" max="16384" width="9.00390625" style="1" customWidth="1"/>
  </cols>
  <sheetData>
    <row r="1" ht="14.25" customHeight="1"/>
    <row r="2" spans="3:6" ht="14.25" customHeight="1">
      <c r="C2" s="2"/>
      <c r="D2" s="2"/>
      <c r="E2" s="2"/>
      <c r="F2" s="2"/>
    </row>
    <row r="3" spans="3:13" ht="14.25" customHeight="1">
      <c r="C3" s="2"/>
      <c r="D3" s="2"/>
      <c r="E3" s="2"/>
      <c r="F3" s="2"/>
      <c r="G3" s="3"/>
      <c r="H3" s="3"/>
      <c r="I3" s="3"/>
      <c r="J3" s="3"/>
      <c r="K3" s="3"/>
      <c r="L3" s="3"/>
      <c r="M3" s="43"/>
    </row>
    <row r="4" spans="4:13" ht="14.25" customHeight="1">
      <c r="D4" s="21" t="s">
        <v>4</v>
      </c>
      <c r="E4" s="20"/>
      <c r="F4" s="2"/>
      <c r="G4" s="2"/>
      <c r="H4" s="2"/>
      <c r="I4" s="2"/>
      <c r="J4" s="2"/>
      <c r="K4" s="2"/>
      <c r="M4" s="44"/>
    </row>
    <row r="5" spans="3:19" ht="14.25" customHeight="1">
      <c r="C5" s="45" t="s">
        <v>15</v>
      </c>
      <c r="D5" s="46"/>
      <c r="E5" s="46"/>
      <c r="F5" s="51" t="s">
        <v>17</v>
      </c>
      <c r="G5" s="52"/>
      <c r="H5" s="5"/>
      <c r="I5" s="45" t="s">
        <v>16</v>
      </c>
      <c r="J5" s="46"/>
      <c r="K5" s="46"/>
      <c r="L5" s="51" t="s">
        <v>17</v>
      </c>
      <c r="M5" s="52"/>
      <c r="O5" s="45" t="s">
        <v>16</v>
      </c>
      <c r="P5" s="46"/>
      <c r="Q5" s="46"/>
      <c r="R5" s="51" t="s">
        <v>23</v>
      </c>
      <c r="S5" s="52"/>
    </row>
    <row r="6" spans="3:19" ht="14.25" customHeight="1">
      <c r="C6" s="47"/>
      <c r="D6" s="48"/>
      <c r="E6" s="48"/>
      <c r="F6" s="53">
        <f>SUM(チャレンジシート2!R6)+E41</f>
        <v>0</v>
      </c>
      <c r="G6" s="54"/>
      <c r="H6" s="5"/>
      <c r="I6" s="47"/>
      <c r="J6" s="48"/>
      <c r="K6" s="48"/>
      <c r="L6" s="53">
        <f>F6+SUM(J10:J40)</f>
        <v>0</v>
      </c>
      <c r="M6" s="54"/>
      <c r="O6" s="47"/>
      <c r="P6" s="48"/>
      <c r="Q6" s="48"/>
      <c r="R6" s="53">
        <f>L6+SUM(P10:P40)</f>
        <v>0</v>
      </c>
      <c r="S6" s="54"/>
    </row>
    <row r="7" spans="3:19" ht="14.25" customHeight="1">
      <c r="C7" s="49"/>
      <c r="D7" s="50"/>
      <c r="E7" s="50"/>
      <c r="F7" s="55" t="s">
        <v>7</v>
      </c>
      <c r="G7" s="56"/>
      <c r="H7" s="5"/>
      <c r="I7" s="49"/>
      <c r="J7" s="50"/>
      <c r="K7" s="50"/>
      <c r="L7" s="55" t="s">
        <v>7</v>
      </c>
      <c r="M7" s="56"/>
      <c r="N7" s="6"/>
      <c r="O7" s="49"/>
      <c r="P7" s="50"/>
      <c r="Q7" s="50"/>
      <c r="R7" s="55" t="s">
        <v>8</v>
      </c>
      <c r="S7" s="56"/>
    </row>
    <row r="8" spans="3:19" ht="14.25" customHeight="1">
      <c r="C8" s="35" t="s">
        <v>13</v>
      </c>
      <c r="D8" s="37" t="s">
        <v>0</v>
      </c>
      <c r="E8" s="37" t="s">
        <v>1</v>
      </c>
      <c r="F8" s="37" t="s">
        <v>2</v>
      </c>
      <c r="G8" s="39" t="s">
        <v>3</v>
      </c>
      <c r="H8" s="32"/>
      <c r="I8" s="35" t="s">
        <v>13</v>
      </c>
      <c r="J8" s="37" t="s">
        <v>0</v>
      </c>
      <c r="K8" s="37" t="s">
        <v>1</v>
      </c>
      <c r="L8" s="37" t="s">
        <v>2</v>
      </c>
      <c r="M8" s="39" t="s">
        <v>3</v>
      </c>
      <c r="N8" s="33"/>
      <c r="O8" s="41" t="s">
        <v>13</v>
      </c>
      <c r="P8" s="37" t="s">
        <v>0</v>
      </c>
      <c r="Q8" s="37" t="s">
        <v>1</v>
      </c>
      <c r="R8" s="37" t="s">
        <v>2</v>
      </c>
      <c r="S8" s="39" t="s">
        <v>3</v>
      </c>
    </row>
    <row r="9" spans="3:19" ht="14.25" customHeight="1">
      <c r="C9" s="36"/>
      <c r="D9" s="38"/>
      <c r="E9" s="38"/>
      <c r="F9" s="38"/>
      <c r="G9" s="40"/>
      <c r="H9" s="34"/>
      <c r="I9" s="36"/>
      <c r="J9" s="38"/>
      <c r="K9" s="38"/>
      <c r="L9" s="38"/>
      <c r="M9" s="40"/>
      <c r="N9" s="18"/>
      <c r="O9" s="42"/>
      <c r="P9" s="38"/>
      <c r="Q9" s="38"/>
      <c r="R9" s="38"/>
      <c r="S9" s="40"/>
    </row>
    <row r="10" spans="3:19" ht="14.25" customHeight="1">
      <c r="C10" s="26">
        <v>1</v>
      </c>
      <c r="D10" s="8"/>
      <c r="E10" s="9">
        <f>IF(AND(D10=""),"",SUM(D10))</f>
      </c>
      <c r="F10" s="8"/>
      <c r="G10" s="10"/>
      <c r="H10" s="7"/>
      <c r="I10" s="26">
        <v>1</v>
      </c>
      <c r="J10" s="8"/>
      <c r="K10" s="9">
        <f>IF(AND(J10=""),"",SUM(J10))</f>
      </c>
      <c r="L10" s="8"/>
      <c r="M10" s="10"/>
      <c r="N10" s="5"/>
      <c r="O10" s="28">
        <v>1</v>
      </c>
      <c r="P10" s="8"/>
      <c r="Q10" s="9">
        <f>IF(AND(P10=""),"",SUM(P10))</f>
      </c>
      <c r="R10" s="8"/>
      <c r="S10" s="10"/>
    </row>
    <row r="11" spans="3:19" ht="14.25" customHeight="1">
      <c r="C11" s="26">
        <v>2</v>
      </c>
      <c r="D11" s="8"/>
      <c r="E11" s="9">
        <f>IF(AND(D11=""),"",SUM(D10:D11))</f>
      </c>
      <c r="F11" s="8"/>
      <c r="G11" s="10"/>
      <c r="H11" s="7"/>
      <c r="I11" s="26">
        <v>2</v>
      </c>
      <c r="J11" s="8"/>
      <c r="K11" s="9">
        <f>IF(AND(J11=""),"",SUM(J10:J11))</f>
      </c>
      <c r="L11" s="8"/>
      <c r="M11" s="10"/>
      <c r="N11" s="5"/>
      <c r="O11" s="28">
        <v>2</v>
      </c>
      <c r="P11" s="8"/>
      <c r="Q11" s="9">
        <f>IF(AND(P11=""),"",SUM(P10:P11))</f>
      </c>
      <c r="R11" s="8"/>
      <c r="S11" s="10"/>
    </row>
    <row r="12" spans="3:19" ht="14.25" customHeight="1">
      <c r="C12" s="26">
        <v>3</v>
      </c>
      <c r="D12" s="8"/>
      <c r="E12" s="9">
        <f>IF(AND(D12=""),"",SUM($D$10:D12))</f>
      </c>
      <c r="F12" s="8"/>
      <c r="G12" s="10"/>
      <c r="H12" s="7"/>
      <c r="I12" s="26">
        <v>3</v>
      </c>
      <c r="J12" s="8"/>
      <c r="K12" s="9">
        <f>IF(AND(J12=""),"",SUM(J10:J12))</f>
      </c>
      <c r="L12" s="8"/>
      <c r="M12" s="10"/>
      <c r="N12" s="4"/>
      <c r="O12" s="28">
        <v>3</v>
      </c>
      <c r="P12" s="8"/>
      <c r="Q12" s="9">
        <f>IF(AND(P12=""),"",SUM(P10:P12))</f>
      </c>
      <c r="R12" s="8"/>
      <c r="S12" s="10"/>
    </row>
    <row r="13" spans="3:19" ht="14.25" customHeight="1">
      <c r="C13" s="26">
        <v>4</v>
      </c>
      <c r="D13" s="8"/>
      <c r="E13" s="9">
        <f>IF(AND(D13=""),"",SUM($D$10:D13))</f>
      </c>
      <c r="F13" s="8"/>
      <c r="G13" s="10"/>
      <c r="H13" s="7"/>
      <c r="I13" s="26">
        <v>4</v>
      </c>
      <c r="J13" s="8"/>
      <c r="K13" s="9">
        <f>IF(AND(J13=""),"",SUM(J10:J13))</f>
      </c>
      <c r="L13" s="8"/>
      <c r="M13" s="10"/>
      <c r="N13" s="7"/>
      <c r="O13" s="28">
        <v>4</v>
      </c>
      <c r="P13" s="8"/>
      <c r="Q13" s="9">
        <f>IF(AND(P13=""),"",SUM(P10:P13))</f>
      </c>
      <c r="R13" s="8"/>
      <c r="S13" s="10"/>
    </row>
    <row r="14" spans="3:19" ht="14.25" customHeight="1">
      <c r="C14" s="26">
        <v>5</v>
      </c>
      <c r="D14" s="8"/>
      <c r="E14" s="9">
        <f>IF(AND(D14=""),"",SUM($D$10:D14))</f>
      </c>
      <c r="F14" s="8"/>
      <c r="G14" s="10"/>
      <c r="H14" s="7"/>
      <c r="I14" s="26">
        <v>5</v>
      </c>
      <c r="J14" s="8"/>
      <c r="K14" s="9">
        <f>IF(AND(J14=""),"",SUM(J10:J14))</f>
      </c>
      <c r="L14" s="8"/>
      <c r="M14" s="10"/>
      <c r="N14" s="7"/>
      <c r="O14" s="28">
        <v>5</v>
      </c>
      <c r="P14" s="8"/>
      <c r="Q14" s="9">
        <f>IF(AND(P14=""),"",SUM(P10:P14))</f>
      </c>
      <c r="R14" s="8"/>
      <c r="S14" s="10"/>
    </row>
    <row r="15" spans="3:19" ht="14.25" customHeight="1">
      <c r="C15" s="26">
        <v>6</v>
      </c>
      <c r="D15" s="8"/>
      <c r="E15" s="9">
        <f>IF(AND(D15=""),"",SUM($D$10:D15))</f>
      </c>
      <c r="F15" s="8"/>
      <c r="G15" s="10"/>
      <c r="H15" s="7"/>
      <c r="I15" s="26">
        <v>6</v>
      </c>
      <c r="J15" s="8"/>
      <c r="K15" s="9">
        <f>IF(AND(J15=""),"",SUM(J10:J15))</f>
      </c>
      <c r="L15" s="8"/>
      <c r="M15" s="10"/>
      <c r="N15" s="7"/>
      <c r="O15" s="28">
        <v>6</v>
      </c>
      <c r="P15" s="8"/>
      <c r="Q15" s="9">
        <f>IF(AND(P15=""),"",SUM(P10:P15))</f>
      </c>
      <c r="R15" s="8"/>
      <c r="S15" s="10"/>
    </row>
    <row r="16" spans="3:19" ht="14.25" customHeight="1">
      <c r="C16" s="26">
        <v>7</v>
      </c>
      <c r="D16" s="8"/>
      <c r="E16" s="9">
        <f>IF(AND(D16=""),"",SUM($D$10:D16))</f>
      </c>
      <c r="F16" s="8"/>
      <c r="G16" s="10"/>
      <c r="H16" s="7"/>
      <c r="I16" s="26">
        <v>7</v>
      </c>
      <c r="J16" s="8"/>
      <c r="K16" s="9">
        <f>IF(AND(J16=""),"",SUM(J10:J16))</f>
      </c>
      <c r="L16" s="8"/>
      <c r="M16" s="10"/>
      <c r="N16" s="7"/>
      <c r="O16" s="28">
        <v>7</v>
      </c>
      <c r="P16" s="8"/>
      <c r="Q16" s="9">
        <f>IF(AND(P16=""),"",SUM(P10:P16))</f>
      </c>
      <c r="R16" s="8"/>
      <c r="S16" s="10"/>
    </row>
    <row r="17" spans="3:19" ht="14.25" customHeight="1">
      <c r="C17" s="26">
        <v>8</v>
      </c>
      <c r="D17" s="8"/>
      <c r="E17" s="9">
        <f>IF(AND(D17=""),"",SUM($D$10:D17))</f>
      </c>
      <c r="F17" s="8"/>
      <c r="G17" s="10"/>
      <c r="H17" s="7"/>
      <c r="I17" s="26">
        <v>8</v>
      </c>
      <c r="J17" s="8"/>
      <c r="K17" s="9">
        <f>IF(AND(J17=""),"",SUM(J10:J17))</f>
      </c>
      <c r="L17" s="8"/>
      <c r="M17" s="10"/>
      <c r="N17" s="7"/>
      <c r="O17" s="28">
        <v>8</v>
      </c>
      <c r="P17" s="8"/>
      <c r="Q17" s="9">
        <f>IF(AND(P17=""),"",SUM(P10:P17))</f>
      </c>
      <c r="R17" s="8"/>
      <c r="S17" s="10"/>
    </row>
    <row r="18" spans="3:19" ht="14.25" customHeight="1">
      <c r="C18" s="26">
        <v>9</v>
      </c>
      <c r="D18" s="8"/>
      <c r="E18" s="9">
        <f>IF(AND(D18=""),"",SUM($D$10:D18))</f>
      </c>
      <c r="F18" s="8"/>
      <c r="G18" s="10"/>
      <c r="H18" s="7"/>
      <c r="I18" s="26">
        <v>9</v>
      </c>
      <c r="J18" s="8"/>
      <c r="K18" s="9">
        <f>IF(AND(J18=""),"",SUM(J10:J18))</f>
      </c>
      <c r="L18" s="8"/>
      <c r="M18" s="10"/>
      <c r="N18" s="7"/>
      <c r="O18" s="28">
        <v>9</v>
      </c>
      <c r="P18" s="8"/>
      <c r="Q18" s="9">
        <f>IF(AND(P18=""),"",SUM(P10:P18))</f>
      </c>
      <c r="R18" s="8"/>
      <c r="S18" s="10"/>
    </row>
    <row r="19" spans="3:19" ht="14.25" customHeight="1">
      <c r="C19" s="26">
        <v>10</v>
      </c>
      <c r="D19" s="8"/>
      <c r="E19" s="9">
        <f>IF(AND(D19=""),"",SUM($D$10:D19))</f>
      </c>
      <c r="F19" s="8"/>
      <c r="G19" s="10"/>
      <c r="H19" s="7"/>
      <c r="I19" s="26">
        <v>10</v>
      </c>
      <c r="J19" s="8"/>
      <c r="K19" s="9">
        <f>IF(AND(J19=""),"",SUM(J10:J19))</f>
      </c>
      <c r="L19" s="8"/>
      <c r="M19" s="10"/>
      <c r="N19" s="7"/>
      <c r="O19" s="28">
        <v>10</v>
      </c>
      <c r="P19" s="8"/>
      <c r="Q19" s="9">
        <f>IF(AND(P19=""),"",SUM(P10:P19))</f>
      </c>
      <c r="R19" s="8"/>
      <c r="S19" s="10"/>
    </row>
    <row r="20" spans="3:19" ht="14.25" customHeight="1">
      <c r="C20" s="26">
        <v>11</v>
      </c>
      <c r="D20" s="8"/>
      <c r="E20" s="9">
        <f>IF(AND(D20=""),"",SUM($D$10:D20))</f>
      </c>
      <c r="F20" s="8"/>
      <c r="G20" s="10"/>
      <c r="H20" s="7"/>
      <c r="I20" s="26">
        <v>11</v>
      </c>
      <c r="J20" s="8"/>
      <c r="K20" s="9">
        <f>IF(AND(J20=""),"",SUM(J10:J20))</f>
      </c>
      <c r="L20" s="8"/>
      <c r="M20" s="10"/>
      <c r="N20" s="7"/>
      <c r="O20" s="28">
        <v>11</v>
      </c>
      <c r="P20" s="8"/>
      <c r="Q20" s="9">
        <f>IF(AND(P20=""),"",SUM(P10:P20))</f>
      </c>
      <c r="R20" s="8"/>
      <c r="S20" s="10"/>
    </row>
    <row r="21" spans="3:19" ht="14.25" customHeight="1">
      <c r="C21" s="26">
        <v>12</v>
      </c>
      <c r="D21" s="8"/>
      <c r="E21" s="9">
        <f>IF(AND(D21=""),"",SUM($D$10:D21))</f>
      </c>
      <c r="F21" s="8"/>
      <c r="G21" s="10"/>
      <c r="H21" s="7"/>
      <c r="I21" s="26">
        <v>12</v>
      </c>
      <c r="J21" s="8"/>
      <c r="K21" s="9">
        <f>IF(AND(J21=""),"",SUM(J10:J21))</f>
      </c>
      <c r="L21" s="8"/>
      <c r="M21" s="10"/>
      <c r="N21" s="7"/>
      <c r="O21" s="28">
        <v>12</v>
      </c>
      <c r="P21" s="8"/>
      <c r="Q21" s="9">
        <f>IF(AND(P21=""),"",SUM(P10:P21))</f>
      </c>
      <c r="R21" s="8"/>
      <c r="S21" s="10"/>
    </row>
    <row r="22" spans="3:19" ht="14.25" customHeight="1">
      <c r="C22" s="26">
        <v>13</v>
      </c>
      <c r="D22" s="8"/>
      <c r="E22" s="9">
        <f>IF(AND(D22=""),"",SUM($D$10:D22))</f>
      </c>
      <c r="F22" s="8"/>
      <c r="G22" s="10"/>
      <c r="H22" s="7"/>
      <c r="I22" s="26">
        <v>13</v>
      </c>
      <c r="J22" s="8"/>
      <c r="K22" s="9">
        <f>IF(AND(J22=""),"",SUM(J10:J22))</f>
      </c>
      <c r="L22" s="8"/>
      <c r="M22" s="10"/>
      <c r="N22" s="7"/>
      <c r="O22" s="28">
        <v>13</v>
      </c>
      <c r="P22" s="8"/>
      <c r="Q22" s="9">
        <f>IF(AND(P22=""),"",SUM(P10:P22))</f>
      </c>
      <c r="R22" s="8"/>
      <c r="S22" s="10"/>
    </row>
    <row r="23" spans="3:19" ht="14.25" customHeight="1">
      <c r="C23" s="26">
        <v>14</v>
      </c>
      <c r="D23" s="8"/>
      <c r="E23" s="9">
        <f>IF(AND(D23=""),"",SUM($D$10:D23))</f>
      </c>
      <c r="F23" s="8"/>
      <c r="G23" s="10"/>
      <c r="H23" s="7"/>
      <c r="I23" s="26">
        <v>14</v>
      </c>
      <c r="J23" s="8"/>
      <c r="K23" s="9">
        <f>IF(AND(J23=""),"",SUM(J10:J23))</f>
      </c>
      <c r="L23" s="8"/>
      <c r="M23" s="10"/>
      <c r="N23" s="7"/>
      <c r="O23" s="28">
        <v>14</v>
      </c>
      <c r="P23" s="8"/>
      <c r="Q23" s="9">
        <f>IF(AND(P23=""),"",SUM(P10:P23))</f>
      </c>
      <c r="R23" s="8"/>
      <c r="S23" s="10"/>
    </row>
    <row r="24" spans="3:19" ht="14.25" customHeight="1">
      <c r="C24" s="26">
        <v>15</v>
      </c>
      <c r="D24" s="8"/>
      <c r="E24" s="9">
        <f>IF(AND(D24=""),"",SUM($D$10:D24))</f>
      </c>
      <c r="F24" s="8"/>
      <c r="G24" s="10"/>
      <c r="H24" s="7"/>
      <c r="I24" s="26">
        <v>15</v>
      </c>
      <c r="J24" s="8"/>
      <c r="K24" s="9">
        <f>IF(AND(J24=""),"",SUM(J10:J24))</f>
      </c>
      <c r="L24" s="8"/>
      <c r="M24" s="10"/>
      <c r="N24" s="7"/>
      <c r="O24" s="28">
        <v>15</v>
      </c>
      <c r="P24" s="8"/>
      <c r="Q24" s="9">
        <f>IF(AND(P24=""),"",SUM(P10:P24))</f>
      </c>
      <c r="R24" s="8"/>
      <c r="S24" s="10"/>
    </row>
    <row r="25" spans="3:19" ht="14.25" customHeight="1">
      <c r="C25" s="26">
        <v>16</v>
      </c>
      <c r="D25" s="8"/>
      <c r="E25" s="9">
        <f>IF(AND(D25=""),"",SUM($D$10:D25))</f>
      </c>
      <c r="F25" s="8"/>
      <c r="G25" s="10"/>
      <c r="H25" s="7"/>
      <c r="I25" s="26">
        <v>16</v>
      </c>
      <c r="J25" s="8"/>
      <c r="K25" s="9">
        <f>IF(AND(J25=""),"",SUM(J10:J25))</f>
      </c>
      <c r="L25" s="8"/>
      <c r="M25" s="10"/>
      <c r="N25" s="7"/>
      <c r="O25" s="28">
        <v>16</v>
      </c>
      <c r="P25" s="8"/>
      <c r="Q25" s="9">
        <f>IF(AND(P25=""),"",SUM(P10:P25))</f>
      </c>
      <c r="R25" s="8"/>
      <c r="S25" s="10"/>
    </row>
    <row r="26" spans="3:19" ht="14.25" customHeight="1">
      <c r="C26" s="26">
        <v>17</v>
      </c>
      <c r="D26" s="8"/>
      <c r="E26" s="9">
        <f>IF(AND(D26=""),"",SUM($D$10:D26))</f>
      </c>
      <c r="F26" s="8"/>
      <c r="G26" s="10"/>
      <c r="H26" s="7"/>
      <c r="I26" s="26">
        <v>17</v>
      </c>
      <c r="J26" s="8"/>
      <c r="K26" s="9">
        <f>IF(AND(J26=""),"",SUM(J10:J26))</f>
      </c>
      <c r="L26" s="8"/>
      <c r="M26" s="10"/>
      <c r="N26" s="7"/>
      <c r="O26" s="28">
        <v>17</v>
      </c>
      <c r="P26" s="8"/>
      <c r="Q26" s="9">
        <f>IF(AND(P26=""),"",SUM(P10:P26))</f>
      </c>
      <c r="R26" s="8"/>
      <c r="S26" s="10"/>
    </row>
    <row r="27" spans="3:19" ht="14.25" customHeight="1">
      <c r="C27" s="26">
        <v>18</v>
      </c>
      <c r="D27" s="8"/>
      <c r="E27" s="9">
        <f>IF(AND(D27=""),"",SUM($D$10:D27))</f>
      </c>
      <c r="F27" s="8"/>
      <c r="G27" s="10"/>
      <c r="H27" s="7"/>
      <c r="I27" s="26">
        <v>18</v>
      </c>
      <c r="J27" s="8"/>
      <c r="K27" s="9">
        <f>IF(AND(J27=""),"",SUM(J10:J27))</f>
      </c>
      <c r="L27" s="8"/>
      <c r="M27" s="10"/>
      <c r="N27" s="7"/>
      <c r="O27" s="28">
        <v>18</v>
      </c>
      <c r="P27" s="8"/>
      <c r="Q27" s="9">
        <f>IF(AND(P27=""),"",SUM(P10:P27))</f>
      </c>
      <c r="R27" s="8"/>
      <c r="S27" s="10"/>
    </row>
    <row r="28" spans="3:19" ht="14.25" customHeight="1">
      <c r="C28" s="26">
        <v>19</v>
      </c>
      <c r="D28" s="8"/>
      <c r="E28" s="9">
        <f>IF(AND(D28=""),"",SUM($D$10:D28))</f>
      </c>
      <c r="F28" s="8"/>
      <c r="G28" s="10"/>
      <c r="H28" s="7"/>
      <c r="I28" s="26">
        <v>19</v>
      </c>
      <c r="J28" s="8"/>
      <c r="K28" s="9">
        <f>IF(AND(J28=""),"",SUM(J10:J28))</f>
      </c>
      <c r="L28" s="8"/>
      <c r="M28" s="10"/>
      <c r="N28" s="7"/>
      <c r="O28" s="28">
        <v>19</v>
      </c>
      <c r="P28" s="8"/>
      <c r="Q28" s="9">
        <f>IF(AND(P28=""),"",SUM(P10:P28))</f>
      </c>
      <c r="R28" s="8"/>
      <c r="S28" s="10"/>
    </row>
    <row r="29" spans="1:19" ht="14.25" customHeight="1">
      <c r="A29" s="11"/>
      <c r="B29" s="11"/>
      <c r="C29" s="26">
        <v>20</v>
      </c>
      <c r="D29" s="8"/>
      <c r="E29" s="9">
        <f>IF(AND(D29=""),"",SUM($D$10:D29))</f>
      </c>
      <c r="F29" s="8"/>
      <c r="G29" s="10"/>
      <c r="H29" s="7"/>
      <c r="I29" s="26">
        <v>20</v>
      </c>
      <c r="J29" s="8"/>
      <c r="K29" s="9">
        <f>IF(AND(J29=""),"",SUM(J10:J29))</f>
      </c>
      <c r="L29" s="8"/>
      <c r="M29" s="10"/>
      <c r="N29" s="7"/>
      <c r="O29" s="28">
        <v>20</v>
      </c>
      <c r="P29" s="8"/>
      <c r="Q29" s="9">
        <f>IF(AND(P29=""),"",SUM(P10:P29))</f>
      </c>
      <c r="R29" s="8"/>
      <c r="S29" s="10"/>
    </row>
    <row r="30" spans="3:19" ht="14.25" customHeight="1">
      <c r="C30" s="26">
        <v>21</v>
      </c>
      <c r="D30" s="8"/>
      <c r="E30" s="9">
        <f>IF(AND(D30=""),"",SUM($D$10:D30))</f>
      </c>
      <c r="F30" s="8"/>
      <c r="G30" s="10"/>
      <c r="H30" s="7"/>
      <c r="I30" s="26">
        <v>21</v>
      </c>
      <c r="J30" s="8"/>
      <c r="K30" s="9">
        <f>IF(AND(J30=""),"",SUM(J10:J30))</f>
      </c>
      <c r="L30" s="8"/>
      <c r="M30" s="10"/>
      <c r="N30" s="7"/>
      <c r="O30" s="28">
        <v>21</v>
      </c>
      <c r="P30" s="8"/>
      <c r="Q30" s="9">
        <f>IF(AND(P30=""),"",SUM(P10:P30))</f>
      </c>
      <c r="R30" s="8"/>
      <c r="S30" s="10"/>
    </row>
    <row r="31" spans="3:19" ht="14.25" customHeight="1">
      <c r="C31" s="26">
        <v>22</v>
      </c>
      <c r="D31" s="8"/>
      <c r="E31" s="9">
        <f>IF(AND(D31=""),"",SUM($D$10:D31))</f>
      </c>
      <c r="F31" s="8"/>
      <c r="G31" s="10"/>
      <c r="H31" s="7"/>
      <c r="I31" s="26">
        <v>22</v>
      </c>
      <c r="J31" s="8"/>
      <c r="K31" s="9">
        <f>IF(AND(J31=""),"",SUM(J10:J31))</f>
      </c>
      <c r="L31" s="8"/>
      <c r="M31" s="10"/>
      <c r="N31" s="7"/>
      <c r="O31" s="28">
        <v>22</v>
      </c>
      <c r="P31" s="8"/>
      <c r="Q31" s="9">
        <f>IF(AND(P31=""),"",SUM(P10:P31))</f>
      </c>
      <c r="R31" s="8"/>
      <c r="S31" s="10"/>
    </row>
    <row r="32" spans="3:19" ht="14.25" customHeight="1">
      <c r="C32" s="26">
        <v>23</v>
      </c>
      <c r="D32" s="8"/>
      <c r="E32" s="9">
        <f>IF(AND(D32=""),"",SUM($D$10:D32))</f>
      </c>
      <c r="F32" s="8"/>
      <c r="G32" s="10"/>
      <c r="H32" s="7"/>
      <c r="I32" s="26">
        <v>23</v>
      </c>
      <c r="J32" s="8"/>
      <c r="K32" s="9">
        <f>IF(AND(J32=""),"",SUM(J10:J32))</f>
      </c>
      <c r="L32" s="8"/>
      <c r="M32" s="10"/>
      <c r="N32" s="7"/>
      <c r="O32" s="28">
        <v>23</v>
      </c>
      <c r="P32" s="8"/>
      <c r="Q32" s="9">
        <f>IF(AND(P32=""),"",SUM(P10:P32))</f>
      </c>
      <c r="R32" s="8"/>
      <c r="S32" s="10"/>
    </row>
    <row r="33" spans="3:19" ht="14.25" customHeight="1">
      <c r="C33" s="26">
        <v>24</v>
      </c>
      <c r="D33" s="8"/>
      <c r="E33" s="9">
        <f>IF(AND(D33=""),"",SUM($D$10:D33))</f>
      </c>
      <c r="F33" s="8"/>
      <c r="G33" s="10"/>
      <c r="H33" s="7"/>
      <c r="I33" s="26">
        <v>24</v>
      </c>
      <c r="J33" s="8"/>
      <c r="K33" s="9">
        <f>IF(AND(J33=""),"",SUM(J10:J33))</f>
      </c>
      <c r="L33" s="8"/>
      <c r="M33" s="10"/>
      <c r="N33" s="7"/>
      <c r="O33" s="28">
        <v>24</v>
      </c>
      <c r="P33" s="8"/>
      <c r="Q33" s="9">
        <f>IF(AND(P33=""),"",SUM(P10:P33))</f>
      </c>
      <c r="R33" s="8"/>
      <c r="S33" s="10"/>
    </row>
    <row r="34" spans="3:19" ht="14.25" customHeight="1">
      <c r="C34" s="26">
        <v>25</v>
      </c>
      <c r="D34" s="8"/>
      <c r="E34" s="9">
        <f>IF(AND(D34=""),"",SUM($D$10:D34))</f>
      </c>
      <c r="F34" s="8"/>
      <c r="G34" s="10"/>
      <c r="H34" s="7"/>
      <c r="I34" s="26">
        <v>25</v>
      </c>
      <c r="J34" s="8"/>
      <c r="K34" s="9">
        <f>IF(AND(J34=""),"",SUM(J10:J34))</f>
      </c>
      <c r="L34" s="8"/>
      <c r="M34" s="10"/>
      <c r="N34" s="7"/>
      <c r="O34" s="28">
        <v>25</v>
      </c>
      <c r="P34" s="8"/>
      <c r="Q34" s="9">
        <f>IF(AND(P34=""),"",SUM(P10:P34))</f>
      </c>
      <c r="R34" s="8"/>
      <c r="S34" s="10"/>
    </row>
    <row r="35" spans="3:19" ht="14.25" customHeight="1">
      <c r="C35" s="26">
        <v>26</v>
      </c>
      <c r="D35" s="8"/>
      <c r="E35" s="9">
        <f>IF(AND(D35=""),"",SUM($D$10:D35))</f>
      </c>
      <c r="F35" s="8"/>
      <c r="G35" s="10"/>
      <c r="H35" s="7"/>
      <c r="I35" s="26">
        <v>26</v>
      </c>
      <c r="J35" s="8"/>
      <c r="K35" s="9">
        <f>IF(AND(J35=""),"",SUM(J10:J35))</f>
      </c>
      <c r="L35" s="8"/>
      <c r="M35" s="10"/>
      <c r="N35" s="7"/>
      <c r="O35" s="28">
        <v>26</v>
      </c>
      <c r="P35" s="8"/>
      <c r="Q35" s="9">
        <f>IF(AND(P35=""),"",SUM(P10:P35))</f>
      </c>
      <c r="R35" s="8"/>
      <c r="S35" s="10"/>
    </row>
    <row r="36" spans="3:19" ht="14.25" customHeight="1">
      <c r="C36" s="26">
        <v>27</v>
      </c>
      <c r="D36" s="8"/>
      <c r="E36" s="9">
        <f>IF(AND(D36=""),"",SUM($D$10:D36))</f>
      </c>
      <c r="F36" s="8"/>
      <c r="G36" s="30"/>
      <c r="H36" s="7"/>
      <c r="I36" s="26">
        <v>27</v>
      </c>
      <c r="J36" s="8"/>
      <c r="K36" s="9">
        <f>IF(AND(J36=""),"",SUM(J10:J36))</f>
      </c>
      <c r="L36" s="8"/>
      <c r="M36" s="10"/>
      <c r="N36" s="7"/>
      <c r="O36" s="28">
        <v>27</v>
      </c>
      <c r="P36" s="8"/>
      <c r="Q36" s="9">
        <f>IF(AND(P36=""),"",SUM(P10:P36))</f>
      </c>
      <c r="R36" s="8"/>
      <c r="S36" s="10"/>
    </row>
    <row r="37" spans="3:19" ht="14.25" customHeight="1">
      <c r="C37" s="26">
        <v>28</v>
      </c>
      <c r="D37" s="8"/>
      <c r="E37" s="9">
        <f>IF(AND(D37=""),"",SUM($D$10:D37))</f>
      </c>
      <c r="F37" s="8"/>
      <c r="G37" s="10"/>
      <c r="H37" s="7"/>
      <c r="I37" s="26">
        <v>28</v>
      </c>
      <c r="J37" s="8"/>
      <c r="K37" s="9">
        <f>IF(AND(J37=""),"",SUM(J10:J37))</f>
      </c>
      <c r="L37" s="8"/>
      <c r="M37" s="10"/>
      <c r="N37" s="7"/>
      <c r="O37" s="28">
        <v>28</v>
      </c>
      <c r="P37" s="8"/>
      <c r="Q37" s="9">
        <f>IF(AND(P37=""),"",SUM(P10:P37))</f>
      </c>
      <c r="R37" s="8"/>
      <c r="S37" s="10"/>
    </row>
    <row r="38" spans="3:19" ht="14.25" customHeight="1">
      <c r="C38" s="26">
        <v>29</v>
      </c>
      <c r="D38" s="8"/>
      <c r="E38" s="9">
        <f>IF(AND(D38=""),"",SUM($D$10:D38))</f>
      </c>
      <c r="F38" s="8"/>
      <c r="G38" s="10"/>
      <c r="H38" s="7"/>
      <c r="I38" s="26">
        <v>29</v>
      </c>
      <c r="J38" s="8"/>
      <c r="K38" s="9">
        <f>IF(AND(J38=""),"",SUM(J10:J38))</f>
      </c>
      <c r="L38" s="8"/>
      <c r="M38" s="10"/>
      <c r="N38" s="7"/>
      <c r="O38" s="28">
        <v>29</v>
      </c>
      <c r="P38" s="8"/>
      <c r="Q38" s="9">
        <f>IF(AND(P38=""),"",SUM(P10:P38))</f>
      </c>
      <c r="R38" s="8"/>
      <c r="S38" s="10"/>
    </row>
    <row r="39" spans="3:19" ht="14.25" customHeight="1">
      <c r="C39" s="26">
        <v>30</v>
      </c>
      <c r="D39" s="8"/>
      <c r="E39" s="9">
        <f>IF(AND(D39=""),"",SUM($D$10:D39))</f>
      </c>
      <c r="F39" s="8"/>
      <c r="G39" s="10"/>
      <c r="H39" s="7"/>
      <c r="I39" s="26">
        <v>30</v>
      </c>
      <c r="J39" s="8"/>
      <c r="K39" s="9">
        <f>IF(AND(J39=""),"",SUM(J10:J39))</f>
      </c>
      <c r="L39" s="8"/>
      <c r="M39" s="10"/>
      <c r="N39" s="7"/>
      <c r="O39" s="28">
        <v>30</v>
      </c>
      <c r="P39" s="8"/>
      <c r="Q39" s="9">
        <f>IF(AND(P39=""),"",SUM(P10:P39))</f>
      </c>
      <c r="R39" s="8"/>
      <c r="S39" s="10"/>
    </row>
    <row r="40" spans="3:19" ht="14.25" customHeight="1">
      <c r="C40" s="27">
        <v>31</v>
      </c>
      <c r="D40" s="8"/>
      <c r="E40" s="9">
        <f>IF(AND(D40=""),"",SUM($D$10:D40))</f>
      </c>
      <c r="F40" s="12"/>
      <c r="G40" s="13"/>
      <c r="H40" s="7"/>
      <c r="I40" s="27">
        <v>31</v>
      </c>
      <c r="J40" s="8"/>
      <c r="K40" s="9">
        <f>IF(AND(J40=""),"",SUM(J10:J40))</f>
      </c>
      <c r="L40" s="12"/>
      <c r="M40" s="13"/>
      <c r="N40" s="7"/>
      <c r="O40" s="29">
        <v>31</v>
      </c>
      <c r="P40" s="8"/>
      <c r="Q40" s="9">
        <f>IF(AND(P40=""),"",SUM(P10:P40))</f>
      </c>
      <c r="R40" s="12"/>
      <c r="S40" s="13"/>
    </row>
    <row r="41" spans="3:19" ht="14.25" customHeight="1">
      <c r="C41" s="57" t="s">
        <v>20</v>
      </c>
      <c r="D41" s="58"/>
      <c r="E41" s="17">
        <f>SUM(D10:D40)</f>
        <v>0</v>
      </c>
      <c r="F41" s="16" t="s">
        <v>14</v>
      </c>
      <c r="G41" s="31" t="e">
        <f>AVERAGE(D10:D40)</f>
        <v>#DIV/0!</v>
      </c>
      <c r="H41" s="18"/>
      <c r="I41" s="59" t="s">
        <v>19</v>
      </c>
      <c r="J41" s="60"/>
      <c r="K41" s="17">
        <f>SUM(J10:J40)+SUM(D10:D40)</f>
        <v>0</v>
      </c>
      <c r="L41" s="16" t="s">
        <v>14</v>
      </c>
      <c r="M41" s="31" t="e">
        <f>AVERAGE(J10:J40)</f>
        <v>#DIV/0!</v>
      </c>
      <c r="N41" s="18"/>
      <c r="O41" s="61" t="s">
        <v>21</v>
      </c>
      <c r="P41" s="62"/>
      <c r="Q41" s="17">
        <f>SUM(P10:P40)+SUM(J10:J40)+SUM(D10:D40)</f>
        <v>0</v>
      </c>
      <c r="R41" s="16" t="s">
        <v>14</v>
      </c>
      <c r="S41" s="31" t="e">
        <f>AVERAGE(P10:P40)</f>
        <v>#DIV/0!</v>
      </c>
    </row>
    <row r="42" spans="3:19" ht="13.5" customHeight="1">
      <c r="C42" s="67"/>
      <c r="D42" s="67"/>
      <c r="E42" s="67"/>
      <c r="F42" s="67"/>
      <c r="G42" s="67"/>
      <c r="H42" s="68" t="s">
        <v>9</v>
      </c>
      <c r="I42" s="68"/>
      <c r="J42" s="68"/>
      <c r="K42" s="68"/>
      <c r="L42" s="68"/>
      <c r="M42" s="68"/>
      <c r="N42" s="70" t="s">
        <v>10</v>
      </c>
      <c r="O42" s="70"/>
      <c r="P42" s="70"/>
      <c r="Q42" s="70"/>
      <c r="R42" s="70"/>
      <c r="S42" s="70"/>
    </row>
    <row r="43" spans="3:19" ht="13.5" customHeight="1">
      <c r="C43" s="14"/>
      <c r="D43" s="14"/>
      <c r="E43" s="14"/>
      <c r="F43" s="14"/>
      <c r="G43" s="14"/>
      <c r="H43" s="69" t="s">
        <v>11</v>
      </c>
      <c r="I43" s="69"/>
      <c r="J43" s="69"/>
      <c r="K43" s="69"/>
      <c r="L43" s="69"/>
      <c r="M43" s="69"/>
      <c r="N43" s="71" t="s">
        <v>12</v>
      </c>
      <c r="O43" s="71"/>
      <c r="P43" s="71"/>
      <c r="Q43" s="71"/>
      <c r="R43" s="71"/>
      <c r="S43" s="71"/>
    </row>
    <row r="44" spans="3:19" ht="9.75" customHeight="1" thickBot="1">
      <c r="C44" s="11"/>
      <c r="D44" s="11"/>
      <c r="E44" s="11"/>
      <c r="F44" s="11"/>
      <c r="G44" s="11"/>
      <c r="N44" s="7"/>
      <c r="O44" s="15"/>
      <c r="P44" s="15"/>
      <c r="Q44" s="15"/>
      <c r="R44" s="15"/>
      <c r="S44" s="15"/>
    </row>
    <row r="45" spans="4:19" ht="13.5">
      <c r="D45" s="19" t="s">
        <v>5</v>
      </c>
      <c r="F45" s="7"/>
      <c r="G45" s="7"/>
      <c r="I45" s="22" t="s">
        <v>6</v>
      </c>
      <c r="J45" s="23"/>
      <c r="K45" s="63"/>
      <c r="L45" s="63"/>
      <c r="M45" s="63"/>
      <c r="N45" s="63"/>
      <c r="O45" s="63"/>
      <c r="P45" s="63"/>
      <c r="Q45" s="63"/>
      <c r="R45" s="63"/>
      <c r="S45" s="64"/>
    </row>
    <row r="46" spans="9:19" ht="25.5" customHeight="1" thickBot="1">
      <c r="I46" s="24"/>
      <c r="J46" s="25"/>
      <c r="K46" s="65"/>
      <c r="L46" s="65"/>
      <c r="M46" s="65"/>
      <c r="N46" s="65"/>
      <c r="O46" s="65"/>
      <c r="P46" s="65"/>
      <c r="Q46" s="65"/>
      <c r="R46" s="65"/>
      <c r="S46" s="66"/>
    </row>
  </sheetData>
  <sheetProtection password="C55E" sheet="1" objects="1" scenarios="1"/>
  <mergeCells count="37">
    <mergeCell ref="K45:S46"/>
    <mergeCell ref="C42:G42"/>
    <mergeCell ref="H42:M42"/>
    <mergeCell ref="N42:S42"/>
    <mergeCell ref="H43:M43"/>
    <mergeCell ref="N43:S43"/>
    <mergeCell ref="Q8:Q9"/>
    <mergeCell ref="R8:R9"/>
    <mergeCell ref="S8:S9"/>
    <mergeCell ref="C41:D41"/>
    <mergeCell ref="I41:J41"/>
    <mergeCell ref="O41:P41"/>
    <mergeCell ref="L8:L9"/>
    <mergeCell ref="M8:M9"/>
    <mergeCell ref="O8:O9"/>
    <mergeCell ref="P8:P9"/>
    <mergeCell ref="G8:G9"/>
    <mergeCell ref="I8:I9"/>
    <mergeCell ref="J8:J9"/>
    <mergeCell ref="K8:K9"/>
    <mergeCell ref="C8:C9"/>
    <mergeCell ref="D8:D9"/>
    <mergeCell ref="E8:E9"/>
    <mergeCell ref="F8:F9"/>
    <mergeCell ref="O5:Q7"/>
    <mergeCell ref="R5:S5"/>
    <mergeCell ref="F6:G6"/>
    <mergeCell ref="L6:M6"/>
    <mergeCell ref="R6:S6"/>
    <mergeCell ref="F7:G7"/>
    <mergeCell ref="L7:M7"/>
    <mergeCell ref="R7:S7"/>
    <mergeCell ref="M3:M4"/>
    <mergeCell ref="C5:E7"/>
    <mergeCell ref="F5:G5"/>
    <mergeCell ref="I5:K7"/>
    <mergeCell ref="L5:M5"/>
  </mergeCells>
  <printOptions/>
  <pageMargins left="0.52" right="0.2" top="0.67" bottom="0.22" header="0.512" footer="0.2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46"/>
  <sheetViews>
    <sheetView workbookViewId="0" topLeftCell="A1">
      <selection activeCell="G15" sqref="G15"/>
    </sheetView>
  </sheetViews>
  <sheetFormatPr defaultColWidth="9.00390625" defaultRowHeight="13.5"/>
  <cols>
    <col min="1" max="1" width="36.25390625" style="1" customWidth="1"/>
    <col min="2" max="2" width="3.875" style="1" customWidth="1"/>
    <col min="3" max="3" width="4.625" style="1" customWidth="1"/>
    <col min="4" max="5" width="8.625" style="1" customWidth="1"/>
    <col min="6" max="6" width="8.125" style="1" customWidth="1"/>
    <col min="7" max="7" width="9.625" style="1" customWidth="1"/>
    <col min="8" max="8" width="3.875" style="1" customWidth="1"/>
    <col min="9" max="9" width="4.625" style="1" customWidth="1"/>
    <col min="10" max="10" width="8.625" style="1" customWidth="1"/>
    <col min="11" max="11" width="7.625" style="1" customWidth="1"/>
    <col min="12" max="12" width="8.125" style="1" customWidth="1"/>
    <col min="13" max="13" width="9.625" style="1" customWidth="1"/>
    <col min="14" max="14" width="3.875" style="1" customWidth="1"/>
    <col min="15" max="15" width="4.625" style="1" customWidth="1"/>
    <col min="16" max="17" width="8.625" style="1" customWidth="1"/>
    <col min="18" max="18" width="8.125" style="1" customWidth="1"/>
    <col min="19" max="19" width="9.625" style="1" customWidth="1"/>
    <col min="20" max="16384" width="9.00390625" style="1" customWidth="1"/>
  </cols>
  <sheetData>
    <row r="1" ht="14.25" customHeight="1"/>
    <row r="2" spans="3:6" ht="14.25" customHeight="1">
      <c r="C2" s="2"/>
      <c r="D2" s="2"/>
      <c r="E2" s="2"/>
      <c r="F2" s="2"/>
    </row>
    <row r="3" spans="3:13" ht="14.25" customHeight="1">
      <c r="C3" s="2"/>
      <c r="D3" s="2"/>
      <c r="E3" s="2"/>
      <c r="F3" s="2"/>
      <c r="G3" s="3"/>
      <c r="H3" s="3"/>
      <c r="I3" s="3"/>
      <c r="J3" s="3"/>
      <c r="K3" s="3"/>
      <c r="L3" s="3"/>
      <c r="M3" s="43"/>
    </row>
    <row r="4" spans="4:13" ht="14.25" customHeight="1">
      <c r="D4" s="21" t="s">
        <v>4</v>
      </c>
      <c r="E4" s="20"/>
      <c r="F4" s="2"/>
      <c r="G4" s="2"/>
      <c r="H4" s="2"/>
      <c r="I4" s="2"/>
      <c r="J4" s="2"/>
      <c r="K4" s="2"/>
      <c r="M4" s="44"/>
    </row>
    <row r="5" spans="3:19" ht="14.25" customHeight="1">
      <c r="C5" s="45" t="s">
        <v>15</v>
      </c>
      <c r="D5" s="46"/>
      <c r="E5" s="46"/>
      <c r="F5" s="51" t="s">
        <v>17</v>
      </c>
      <c r="G5" s="52"/>
      <c r="H5" s="5"/>
      <c r="I5" s="45" t="s">
        <v>16</v>
      </c>
      <c r="J5" s="46"/>
      <c r="K5" s="46"/>
      <c r="L5" s="51" t="s">
        <v>17</v>
      </c>
      <c r="M5" s="52"/>
      <c r="O5" s="45" t="s">
        <v>16</v>
      </c>
      <c r="P5" s="46"/>
      <c r="Q5" s="46"/>
      <c r="R5" s="51" t="s">
        <v>23</v>
      </c>
      <c r="S5" s="52"/>
    </row>
    <row r="6" spans="3:19" ht="14.25" customHeight="1">
      <c r="C6" s="47"/>
      <c r="D6" s="48"/>
      <c r="E6" s="48"/>
      <c r="F6" s="53">
        <f>SUM(チャレンジシート3!R6)+E41</f>
        <v>0</v>
      </c>
      <c r="G6" s="54"/>
      <c r="H6" s="5"/>
      <c r="I6" s="47"/>
      <c r="J6" s="48"/>
      <c r="K6" s="48"/>
      <c r="L6" s="53">
        <f>F6+SUM(J10:J40)</f>
        <v>0</v>
      </c>
      <c r="M6" s="54"/>
      <c r="O6" s="47"/>
      <c r="P6" s="48"/>
      <c r="Q6" s="48"/>
      <c r="R6" s="53">
        <f>L6+SUM(P10:P40)</f>
        <v>0</v>
      </c>
      <c r="S6" s="54"/>
    </row>
    <row r="7" spans="3:19" ht="14.25" customHeight="1">
      <c r="C7" s="49"/>
      <c r="D7" s="50"/>
      <c r="E7" s="50"/>
      <c r="F7" s="55" t="s">
        <v>7</v>
      </c>
      <c r="G7" s="56"/>
      <c r="H7" s="5"/>
      <c r="I7" s="49"/>
      <c r="J7" s="50"/>
      <c r="K7" s="50"/>
      <c r="L7" s="55" t="s">
        <v>7</v>
      </c>
      <c r="M7" s="56"/>
      <c r="N7" s="6"/>
      <c r="O7" s="49"/>
      <c r="P7" s="50"/>
      <c r="Q7" s="50"/>
      <c r="R7" s="55" t="s">
        <v>8</v>
      </c>
      <c r="S7" s="56"/>
    </row>
    <row r="8" spans="3:19" ht="14.25" customHeight="1">
      <c r="C8" s="35" t="s">
        <v>13</v>
      </c>
      <c r="D8" s="37" t="s">
        <v>0</v>
      </c>
      <c r="E8" s="37" t="s">
        <v>1</v>
      </c>
      <c r="F8" s="37" t="s">
        <v>2</v>
      </c>
      <c r="G8" s="39" t="s">
        <v>3</v>
      </c>
      <c r="H8" s="32"/>
      <c r="I8" s="35" t="s">
        <v>13</v>
      </c>
      <c r="J8" s="37" t="s">
        <v>0</v>
      </c>
      <c r="K8" s="37" t="s">
        <v>1</v>
      </c>
      <c r="L8" s="37" t="s">
        <v>2</v>
      </c>
      <c r="M8" s="39" t="s">
        <v>3</v>
      </c>
      <c r="N8" s="33"/>
      <c r="O8" s="41" t="s">
        <v>13</v>
      </c>
      <c r="P8" s="37" t="s">
        <v>0</v>
      </c>
      <c r="Q8" s="37" t="s">
        <v>1</v>
      </c>
      <c r="R8" s="37" t="s">
        <v>2</v>
      </c>
      <c r="S8" s="39" t="s">
        <v>3</v>
      </c>
    </row>
    <row r="9" spans="3:19" ht="14.25" customHeight="1">
      <c r="C9" s="36"/>
      <c r="D9" s="38"/>
      <c r="E9" s="38"/>
      <c r="F9" s="38"/>
      <c r="G9" s="40"/>
      <c r="H9" s="34"/>
      <c r="I9" s="36"/>
      <c r="J9" s="38"/>
      <c r="K9" s="38"/>
      <c r="L9" s="38"/>
      <c r="M9" s="40"/>
      <c r="N9" s="18"/>
      <c r="O9" s="42"/>
      <c r="P9" s="38"/>
      <c r="Q9" s="38"/>
      <c r="R9" s="38"/>
      <c r="S9" s="40"/>
    </row>
    <row r="10" spans="3:19" ht="14.25" customHeight="1">
      <c r="C10" s="26">
        <v>1</v>
      </c>
      <c r="D10" s="8"/>
      <c r="E10" s="9">
        <f>IF(AND(D10=""),"",SUM(D10))</f>
      </c>
      <c r="F10" s="8"/>
      <c r="G10" s="10"/>
      <c r="H10" s="7"/>
      <c r="I10" s="26">
        <v>1</v>
      </c>
      <c r="J10" s="8"/>
      <c r="K10" s="9">
        <f>IF(AND(J10=""),"",SUM(J10))</f>
      </c>
      <c r="L10" s="8"/>
      <c r="M10" s="10"/>
      <c r="N10" s="5"/>
      <c r="O10" s="28">
        <v>1</v>
      </c>
      <c r="P10" s="8"/>
      <c r="Q10" s="9">
        <f>IF(AND(P10=""),"",SUM(P10))</f>
      </c>
      <c r="R10" s="8"/>
      <c r="S10" s="10"/>
    </row>
    <row r="11" spans="3:19" ht="14.25" customHeight="1">
      <c r="C11" s="26">
        <v>2</v>
      </c>
      <c r="D11" s="8"/>
      <c r="E11" s="9">
        <f>IF(AND(D11=""),"",SUM(D10:D11))</f>
      </c>
      <c r="F11" s="8"/>
      <c r="G11" s="10"/>
      <c r="H11" s="7"/>
      <c r="I11" s="26">
        <v>2</v>
      </c>
      <c r="J11" s="8"/>
      <c r="K11" s="9">
        <f>IF(AND(J11=""),"",SUM(J10:J11))</f>
      </c>
      <c r="L11" s="8"/>
      <c r="M11" s="10"/>
      <c r="N11" s="5"/>
      <c r="O11" s="28">
        <v>2</v>
      </c>
      <c r="P11" s="8"/>
      <c r="Q11" s="9">
        <f>IF(AND(P11=""),"",SUM(P10:P11))</f>
      </c>
      <c r="R11" s="8"/>
      <c r="S11" s="10"/>
    </row>
    <row r="12" spans="3:19" ht="14.25" customHeight="1">
      <c r="C12" s="26">
        <v>3</v>
      </c>
      <c r="D12" s="8"/>
      <c r="E12" s="9">
        <f>IF(AND(D12=""),"",SUM($D$10:D12))</f>
      </c>
      <c r="F12" s="8"/>
      <c r="G12" s="10"/>
      <c r="H12" s="7"/>
      <c r="I12" s="26">
        <v>3</v>
      </c>
      <c r="J12" s="8"/>
      <c r="K12" s="9">
        <f>IF(AND(J12=""),"",SUM(J10:J12))</f>
      </c>
      <c r="L12" s="8"/>
      <c r="M12" s="10"/>
      <c r="N12" s="4"/>
      <c r="O12" s="28">
        <v>3</v>
      </c>
      <c r="P12" s="8"/>
      <c r="Q12" s="9">
        <f>IF(AND(P12=""),"",SUM(P10:P12))</f>
      </c>
      <c r="R12" s="8"/>
      <c r="S12" s="10"/>
    </row>
    <row r="13" spans="3:19" ht="14.25" customHeight="1">
      <c r="C13" s="26">
        <v>4</v>
      </c>
      <c r="D13" s="8"/>
      <c r="E13" s="9">
        <f>IF(AND(D13=""),"",SUM($D$10:D13))</f>
      </c>
      <c r="F13" s="8"/>
      <c r="G13" s="10"/>
      <c r="H13" s="7"/>
      <c r="I13" s="26">
        <v>4</v>
      </c>
      <c r="J13" s="8"/>
      <c r="K13" s="9">
        <f>IF(AND(J13=""),"",SUM(J10:J13))</f>
      </c>
      <c r="L13" s="8"/>
      <c r="M13" s="10"/>
      <c r="N13" s="7"/>
      <c r="O13" s="28">
        <v>4</v>
      </c>
      <c r="P13" s="8"/>
      <c r="Q13" s="9">
        <f>IF(AND(P13=""),"",SUM(P10:P13))</f>
      </c>
      <c r="R13" s="8"/>
      <c r="S13" s="10"/>
    </row>
    <row r="14" spans="3:19" ht="14.25" customHeight="1">
      <c r="C14" s="26">
        <v>5</v>
      </c>
      <c r="D14" s="8"/>
      <c r="E14" s="9">
        <f>IF(AND(D14=""),"",SUM($D$10:D14))</f>
      </c>
      <c r="F14" s="8"/>
      <c r="G14" s="10"/>
      <c r="H14" s="7"/>
      <c r="I14" s="26">
        <v>5</v>
      </c>
      <c r="J14" s="8"/>
      <c r="K14" s="9">
        <f>IF(AND(J14=""),"",SUM(J10:J14))</f>
      </c>
      <c r="L14" s="8"/>
      <c r="M14" s="10"/>
      <c r="N14" s="7"/>
      <c r="O14" s="28">
        <v>5</v>
      </c>
      <c r="P14" s="8"/>
      <c r="Q14" s="9">
        <f>IF(AND(P14=""),"",SUM(P10:P14))</f>
      </c>
      <c r="R14" s="8"/>
      <c r="S14" s="10"/>
    </row>
    <row r="15" spans="3:19" ht="14.25" customHeight="1">
      <c r="C15" s="26">
        <v>6</v>
      </c>
      <c r="D15" s="8"/>
      <c r="E15" s="9">
        <f>IF(AND(D15=""),"",SUM($D$10:D15))</f>
      </c>
      <c r="F15" s="8"/>
      <c r="G15" s="10"/>
      <c r="H15" s="7"/>
      <c r="I15" s="26">
        <v>6</v>
      </c>
      <c r="J15" s="8"/>
      <c r="K15" s="9">
        <f>IF(AND(J15=""),"",SUM(J10:J15))</f>
      </c>
      <c r="L15" s="8"/>
      <c r="M15" s="10"/>
      <c r="N15" s="7"/>
      <c r="O15" s="28">
        <v>6</v>
      </c>
      <c r="P15" s="8"/>
      <c r="Q15" s="9">
        <f>IF(AND(P15=""),"",SUM(P10:P15))</f>
      </c>
      <c r="R15" s="8"/>
      <c r="S15" s="10"/>
    </row>
    <row r="16" spans="3:19" ht="14.25" customHeight="1">
      <c r="C16" s="26">
        <v>7</v>
      </c>
      <c r="D16" s="8"/>
      <c r="E16" s="9">
        <f>IF(AND(D16=""),"",SUM($D$10:D16))</f>
      </c>
      <c r="F16" s="8"/>
      <c r="G16" s="10"/>
      <c r="H16" s="7"/>
      <c r="I16" s="26">
        <v>7</v>
      </c>
      <c r="J16" s="8"/>
      <c r="K16" s="9">
        <f>IF(AND(J16=""),"",SUM(J10:J16))</f>
      </c>
      <c r="L16" s="8"/>
      <c r="M16" s="10"/>
      <c r="N16" s="7"/>
      <c r="O16" s="28">
        <v>7</v>
      </c>
      <c r="P16" s="8"/>
      <c r="Q16" s="9">
        <f>IF(AND(P16=""),"",SUM(P10:P16))</f>
      </c>
      <c r="R16" s="8"/>
      <c r="S16" s="10"/>
    </row>
    <row r="17" spans="3:19" ht="14.25" customHeight="1">
      <c r="C17" s="26">
        <v>8</v>
      </c>
      <c r="D17" s="8"/>
      <c r="E17" s="9">
        <f>IF(AND(D17=""),"",SUM($D$10:D17))</f>
      </c>
      <c r="F17" s="8"/>
      <c r="G17" s="10"/>
      <c r="H17" s="7"/>
      <c r="I17" s="26">
        <v>8</v>
      </c>
      <c r="J17" s="8"/>
      <c r="K17" s="9">
        <f>IF(AND(J17=""),"",SUM(J10:J17))</f>
      </c>
      <c r="L17" s="8"/>
      <c r="M17" s="10"/>
      <c r="N17" s="7"/>
      <c r="O17" s="28">
        <v>8</v>
      </c>
      <c r="P17" s="8"/>
      <c r="Q17" s="9">
        <f>IF(AND(P17=""),"",SUM(P10:P17))</f>
      </c>
      <c r="R17" s="8"/>
      <c r="S17" s="10"/>
    </row>
    <row r="18" spans="3:19" ht="14.25" customHeight="1">
      <c r="C18" s="26">
        <v>9</v>
      </c>
      <c r="D18" s="8"/>
      <c r="E18" s="9">
        <f>IF(AND(D18=""),"",SUM($D$10:D18))</f>
      </c>
      <c r="F18" s="8"/>
      <c r="G18" s="10"/>
      <c r="H18" s="7"/>
      <c r="I18" s="26">
        <v>9</v>
      </c>
      <c r="J18" s="8"/>
      <c r="K18" s="9">
        <f>IF(AND(J18=""),"",SUM(J10:J18))</f>
      </c>
      <c r="L18" s="8"/>
      <c r="M18" s="10"/>
      <c r="N18" s="7"/>
      <c r="O18" s="28">
        <v>9</v>
      </c>
      <c r="P18" s="8"/>
      <c r="Q18" s="9">
        <f>IF(AND(P18=""),"",SUM(P10:P18))</f>
      </c>
      <c r="R18" s="8"/>
      <c r="S18" s="10"/>
    </row>
    <row r="19" spans="3:19" ht="14.25" customHeight="1">
      <c r="C19" s="26">
        <v>10</v>
      </c>
      <c r="D19" s="8"/>
      <c r="E19" s="9">
        <f>IF(AND(D19=""),"",SUM($D$10:D19))</f>
      </c>
      <c r="F19" s="8"/>
      <c r="G19" s="10"/>
      <c r="H19" s="7"/>
      <c r="I19" s="26">
        <v>10</v>
      </c>
      <c r="J19" s="8"/>
      <c r="K19" s="9">
        <f>IF(AND(J19=""),"",SUM(J10:J19))</f>
      </c>
      <c r="L19" s="8"/>
      <c r="M19" s="10"/>
      <c r="N19" s="7"/>
      <c r="O19" s="28">
        <v>10</v>
      </c>
      <c r="P19" s="8"/>
      <c r="Q19" s="9">
        <f>IF(AND(P19=""),"",SUM(P10:P19))</f>
      </c>
      <c r="R19" s="8"/>
      <c r="S19" s="10"/>
    </row>
    <row r="20" spans="3:19" ht="14.25" customHeight="1">
      <c r="C20" s="26">
        <v>11</v>
      </c>
      <c r="D20" s="8"/>
      <c r="E20" s="9">
        <f>IF(AND(D20=""),"",SUM($D$10:D20))</f>
      </c>
      <c r="F20" s="8"/>
      <c r="G20" s="10"/>
      <c r="H20" s="7"/>
      <c r="I20" s="26">
        <v>11</v>
      </c>
      <c r="J20" s="8"/>
      <c r="K20" s="9">
        <f>IF(AND(J20=""),"",SUM(J10:J20))</f>
      </c>
      <c r="L20" s="8"/>
      <c r="M20" s="10"/>
      <c r="N20" s="7"/>
      <c r="O20" s="28">
        <v>11</v>
      </c>
      <c r="P20" s="8"/>
      <c r="Q20" s="9">
        <f>IF(AND(P20=""),"",SUM(P10:P20))</f>
      </c>
      <c r="R20" s="8"/>
      <c r="S20" s="10"/>
    </row>
    <row r="21" spans="3:19" ht="14.25" customHeight="1">
      <c r="C21" s="26">
        <v>12</v>
      </c>
      <c r="D21" s="8"/>
      <c r="E21" s="9">
        <f>IF(AND(D21=""),"",SUM($D$10:D21))</f>
      </c>
      <c r="F21" s="8"/>
      <c r="G21" s="10"/>
      <c r="H21" s="7"/>
      <c r="I21" s="26">
        <v>12</v>
      </c>
      <c r="J21" s="8"/>
      <c r="K21" s="9">
        <f>IF(AND(J21=""),"",SUM(J10:J21))</f>
      </c>
      <c r="L21" s="8"/>
      <c r="M21" s="10"/>
      <c r="N21" s="7"/>
      <c r="O21" s="28">
        <v>12</v>
      </c>
      <c r="P21" s="8"/>
      <c r="Q21" s="9">
        <f>IF(AND(P21=""),"",SUM(P10:P21))</f>
      </c>
      <c r="R21" s="8"/>
      <c r="S21" s="10"/>
    </row>
    <row r="22" spans="3:19" ht="14.25" customHeight="1">
      <c r="C22" s="26">
        <v>13</v>
      </c>
      <c r="D22" s="8"/>
      <c r="E22" s="9">
        <f>IF(AND(D22=""),"",SUM($D$10:D22))</f>
      </c>
      <c r="F22" s="8"/>
      <c r="G22" s="10"/>
      <c r="H22" s="7"/>
      <c r="I22" s="26">
        <v>13</v>
      </c>
      <c r="J22" s="8"/>
      <c r="K22" s="9">
        <f>IF(AND(J22=""),"",SUM(J10:J22))</f>
      </c>
      <c r="L22" s="8"/>
      <c r="M22" s="10"/>
      <c r="N22" s="7"/>
      <c r="O22" s="28">
        <v>13</v>
      </c>
      <c r="P22" s="8"/>
      <c r="Q22" s="9">
        <f>IF(AND(P22=""),"",SUM(P10:P22))</f>
      </c>
      <c r="R22" s="8"/>
      <c r="S22" s="10"/>
    </row>
    <row r="23" spans="3:19" ht="14.25" customHeight="1">
      <c r="C23" s="26">
        <v>14</v>
      </c>
      <c r="D23" s="8"/>
      <c r="E23" s="9">
        <f>IF(AND(D23=""),"",SUM($D$10:D23))</f>
      </c>
      <c r="F23" s="8"/>
      <c r="G23" s="10"/>
      <c r="H23" s="7"/>
      <c r="I23" s="26">
        <v>14</v>
      </c>
      <c r="J23" s="8"/>
      <c r="K23" s="9">
        <f>IF(AND(J23=""),"",SUM(J10:J23))</f>
      </c>
      <c r="L23" s="8"/>
      <c r="M23" s="10"/>
      <c r="N23" s="7"/>
      <c r="O23" s="28">
        <v>14</v>
      </c>
      <c r="P23" s="8"/>
      <c r="Q23" s="9">
        <f>IF(AND(P23=""),"",SUM(P10:P23))</f>
      </c>
      <c r="R23" s="8"/>
      <c r="S23" s="10"/>
    </row>
    <row r="24" spans="3:19" ht="14.25" customHeight="1">
      <c r="C24" s="26">
        <v>15</v>
      </c>
      <c r="D24" s="8"/>
      <c r="E24" s="9">
        <f>IF(AND(D24=""),"",SUM($D$10:D24))</f>
      </c>
      <c r="F24" s="8"/>
      <c r="G24" s="10"/>
      <c r="H24" s="7"/>
      <c r="I24" s="26">
        <v>15</v>
      </c>
      <c r="J24" s="8"/>
      <c r="K24" s="9">
        <f>IF(AND(J24=""),"",SUM(J10:J24))</f>
      </c>
      <c r="L24" s="8"/>
      <c r="M24" s="10"/>
      <c r="N24" s="7"/>
      <c r="O24" s="28">
        <v>15</v>
      </c>
      <c r="P24" s="8"/>
      <c r="Q24" s="9">
        <f>IF(AND(P24=""),"",SUM(P10:P24))</f>
      </c>
      <c r="R24" s="8"/>
      <c r="S24" s="10"/>
    </row>
    <row r="25" spans="3:19" ht="14.25" customHeight="1">
      <c r="C25" s="26">
        <v>16</v>
      </c>
      <c r="D25" s="8"/>
      <c r="E25" s="9">
        <f>IF(AND(D25=""),"",SUM($D$10:D25))</f>
      </c>
      <c r="F25" s="8"/>
      <c r="G25" s="10"/>
      <c r="H25" s="7"/>
      <c r="I25" s="26">
        <v>16</v>
      </c>
      <c r="J25" s="8"/>
      <c r="K25" s="9">
        <f>IF(AND(J25=""),"",SUM(J10:J25))</f>
      </c>
      <c r="L25" s="8"/>
      <c r="M25" s="10"/>
      <c r="N25" s="7"/>
      <c r="O25" s="28">
        <v>16</v>
      </c>
      <c r="P25" s="8"/>
      <c r="Q25" s="9">
        <f>IF(AND(P25=""),"",SUM(P10:P25))</f>
      </c>
      <c r="R25" s="8"/>
      <c r="S25" s="10"/>
    </row>
    <row r="26" spans="3:19" ht="14.25" customHeight="1">
      <c r="C26" s="26">
        <v>17</v>
      </c>
      <c r="D26" s="8"/>
      <c r="E26" s="9">
        <f>IF(AND(D26=""),"",SUM($D$10:D26))</f>
      </c>
      <c r="F26" s="8"/>
      <c r="G26" s="10"/>
      <c r="H26" s="7"/>
      <c r="I26" s="26">
        <v>17</v>
      </c>
      <c r="J26" s="8"/>
      <c r="K26" s="9">
        <f>IF(AND(J26=""),"",SUM(J10:J26))</f>
      </c>
      <c r="L26" s="8"/>
      <c r="M26" s="10"/>
      <c r="N26" s="7"/>
      <c r="O26" s="28">
        <v>17</v>
      </c>
      <c r="P26" s="8"/>
      <c r="Q26" s="9">
        <f>IF(AND(P26=""),"",SUM(P10:P26))</f>
      </c>
      <c r="R26" s="8"/>
      <c r="S26" s="10"/>
    </row>
    <row r="27" spans="3:19" ht="14.25" customHeight="1">
      <c r="C27" s="26">
        <v>18</v>
      </c>
      <c r="D27" s="8"/>
      <c r="E27" s="9">
        <f>IF(AND(D27=""),"",SUM($D$10:D27))</f>
      </c>
      <c r="F27" s="8"/>
      <c r="G27" s="10"/>
      <c r="H27" s="7"/>
      <c r="I27" s="26">
        <v>18</v>
      </c>
      <c r="J27" s="8"/>
      <c r="K27" s="9">
        <f>IF(AND(J27=""),"",SUM(J10:J27))</f>
      </c>
      <c r="L27" s="8"/>
      <c r="M27" s="10"/>
      <c r="N27" s="7"/>
      <c r="O27" s="28">
        <v>18</v>
      </c>
      <c r="P27" s="8"/>
      <c r="Q27" s="9">
        <f>IF(AND(P27=""),"",SUM(P10:P27))</f>
      </c>
      <c r="R27" s="8"/>
      <c r="S27" s="10"/>
    </row>
    <row r="28" spans="3:19" ht="14.25" customHeight="1">
      <c r="C28" s="26">
        <v>19</v>
      </c>
      <c r="D28" s="8"/>
      <c r="E28" s="9">
        <f>IF(AND(D28=""),"",SUM($D$10:D28))</f>
      </c>
      <c r="F28" s="8"/>
      <c r="G28" s="10"/>
      <c r="H28" s="7"/>
      <c r="I28" s="26">
        <v>19</v>
      </c>
      <c r="J28" s="8"/>
      <c r="K28" s="9">
        <f>IF(AND(J28=""),"",SUM(J10:J28))</f>
      </c>
      <c r="L28" s="8"/>
      <c r="M28" s="10"/>
      <c r="N28" s="7"/>
      <c r="O28" s="28">
        <v>19</v>
      </c>
      <c r="P28" s="8"/>
      <c r="Q28" s="9">
        <f>IF(AND(P28=""),"",SUM(P10:P28))</f>
      </c>
      <c r="R28" s="8"/>
      <c r="S28" s="10"/>
    </row>
    <row r="29" spans="1:19" ht="14.25" customHeight="1">
      <c r="A29" s="11"/>
      <c r="B29" s="11"/>
      <c r="C29" s="26">
        <v>20</v>
      </c>
      <c r="D29" s="8"/>
      <c r="E29" s="9">
        <f>IF(AND(D29=""),"",SUM($D$10:D29))</f>
      </c>
      <c r="F29" s="8"/>
      <c r="G29" s="10"/>
      <c r="H29" s="7"/>
      <c r="I29" s="26">
        <v>20</v>
      </c>
      <c r="J29" s="8"/>
      <c r="K29" s="9">
        <f>IF(AND(J29=""),"",SUM(J10:J29))</f>
      </c>
      <c r="L29" s="8"/>
      <c r="M29" s="10"/>
      <c r="N29" s="7"/>
      <c r="O29" s="28">
        <v>20</v>
      </c>
      <c r="P29" s="8"/>
      <c r="Q29" s="9">
        <f>IF(AND(P29=""),"",SUM(P10:P29))</f>
      </c>
      <c r="R29" s="8"/>
      <c r="S29" s="10"/>
    </row>
    <row r="30" spans="3:19" ht="14.25" customHeight="1">
      <c r="C30" s="26">
        <v>21</v>
      </c>
      <c r="D30" s="8"/>
      <c r="E30" s="9">
        <f>IF(AND(D30=""),"",SUM($D$10:D30))</f>
      </c>
      <c r="F30" s="8"/>
      <c r="G30" s="10"/>
      <c r="H30" s="7"/>
      <c r="I30" s="26">
        <v>21</v>
      </c>
      <c r="J30" s="8"/>
      <c r="K30" s="9">
        <f>IF(AND(J30=""),"",SUM(J10:J30))</f>
      </c>
      <c r="L30" s="8"/>
      <c r="M30" s="10"/>
      <c r="N30" s="7"/>
      <c r="O30" s="28">
        <v>21</v>
      </c>
      <c r="P30" s="8"/>
      <c r="Q30" s="9">
        <f>IF(AND(P30=""),"",SUM(P10:P30))</f>
      </c>
      <c r="R30" s="8"/>
      <c r="S30" s="10"/>
    </row>
    <row r="31" spans="3:19" ht="14.25" customHeight="1">
      <c r="C31" s="26">
        <v>22</v>
      </c>
      <c r="D31" s="8"/>
      <c r="E31" s="9">
        <f>IF(AND(D31=""),"",SUM($D$10:D31))</f>
      </c>
      <c r="F31" s="8"/>
      <c r="G31" s="10"/>
      <c r="H31" s="7"/>
      <c r="I31" s="26">
        <v>22</v>
      </c>
      <c r="J31" s="8"/>
      <c r="K31" s="9">
        <f>IF(AND(J31=""),"",SUM(J10:J31))</f>
      </c>
      <c r="L31" s="8"/>
      <c r="M31" s="10"/>
      <c r="N31" s="7"/>
      <c r="O31" s="28">
        <v>22</v>
      </c>
      <c r="P31" s="8"/>
      <c r="Q31" s="9">
        <f>IF(AND(P31=""),"",SUM(P10:P31))</f>
      </c>
      <c r="R31" s="8"/>
      <c r="S31" s="10"/>
    </row>
    <row r="32" spans="3:19" ht="14.25" customHeight="1">
      <c r="C32" s="26">
        <v>23</v>
      </c>
      <c r="D32" s="8"/>
      <c r="E32" s="9">
        <f>IF(AND(D32=""),"",SUM($D$10:D32))</f>
      </c>
      <c r="F32" s="8"/>
      <c r="G32" s="10"/>
      <c r="H32" s="7"/>
      <c r="I32" s="26">
        <v>23</v>
      </c>
      <c r="J32" s="8"/>
      <c r="K32" s="9">
        <f>IF(AND(J32=""),"",SUM(J10:J32))</f>
      </c>
      <c r="L32" s="8"/>
      <c r="M32" s="10"/>
      <c r="N32" s="7"/>
      <c r="O32" s="28">
        <v>23</v>
      </c>
      <c r="P32" s="8"/>
      <c r="Q32" s="9">
        <f>IF(AND(P32=""),"",SUM(P10:P32))</f>
      </c>
      <c r="R32" s="8"/>
      <c r="S32" s="10"/>
    </row>
    <row r="33" spans="3:19" ht="14.25" customHeight="1">
      <c r="C33" s="26">
        <v>24</v>
      </c>
      <c r="D33" s="8"/>
      <c r="E33" s="9">
        <f>IF(AND(D33=""),"",SUM($D$10:D33))</f>
      </c>
      <c r="F33" s="8"/>
      <c r="G33" s="10"/>
      <c r="H33" s="7"/>
      <c r="I33" s="26">
        <v>24</v>
      </c>
      <c r="J33" s="8"/>
      <c r="K33" s="9">
        <f>IF(AND(J33=""),"",SUM(J10:J33))</f>
      </c>
      <c r="L33" s="8"/>
      <c r="M33" s="10"/>
      <c r="N33" s="7"/>
      <c r="O33" s="28">
        <v>24</v>
      </c>
      <c r="P33" s="8"/>
      <c r="Q33" s="9">
        <f>IF(AND(P33=""),"",SUM(P10:P33))</f>
      </c>
      <c r="R33" s="8"/>
      <c r="S33" s="10"/>
    </row>
    <row r="34" spans="3:19" ht="14.25" customHeight="1">
      <c r="C34" s="26">
        <v>25</v>
      </c>
      <c r="D34" s="8"/>
      <c r="E34" s="9">
        <f>IF(AND(D34=""),"",SUM($D$10:D34))</f>
      </c>
      <c r="F34" s="8"/>
      <c r="G34" s="10"/>
      <c r="H34" s="7"/>
      <c r="I34" s="26">
        <v>25</v>
      </c>
      <c r="J34" s="8"/>
      <c r="K34" s="9">
        <f>IF(AND(J34=""),"",SUM(J10:J34))</f>
      </c>
      <c r="L34" s="8"/>
      <c r="M34" s="10"/>
      <c r="N34" s="7"/>
      <c r="O34" s="28">
        <v>25</v>
      </c>
      <c r="P34" s="8"/>
      <c r="Q34" s="9">
        <f>IF(AND(P34=""),"",SUM(P10:P34))</f>
      </c>
      <c r="R34" s="8"/>
      <c r="S34" s="10"/>
    </row>
    <row r="35" spans="3:19" ht="14.25" customHeight="1">
      <c r="C35" s="26">
        <v>26</v>
      </c>
      <c r="D35" s="8"/>
      <c r="E35" s="9">
        <f>IF(AND(D35=""),"",SUM($D$10:D35))</f>
      </c>
      <c r="F35" s="8"/>
      <c r="G35" s="10"/>
      <c r="H35" s="7"/>
      <c r="I35" s="26">
        <v>26</v>
      </c>
      <c r="J35" s="8"/>
      <c r="K35" s="9">
        <f>IF(AND(J35=""),"",SUM(J10:J35))</f>
      </c>
      <c r="L35" s="8"/>
      <c r="M35" s="10"/>
      <c r="N35" s="7"/>
      <c r="O35" s="28">
        <v>26</v>
      </c>
      <c r="P35" s="8"/>
      <c r="Q35" s="9">
        <f>IF(AND(P35=""),"",SUM(P10:P35))</f>
      </c>
      <c r="R35" s="8"/>
      <c r="S35" s="10"/>
    </row>
    <row r="36" spans="3:19" ht="14.25" customHeight="1">
      <c r="C36" s="26">
        <v>27</v>
      </c>
      <c r="D36" s="8"/>
      <c r="E36" s="9">
        <f>IF(AND(D36=""),"",SUM($D$10:D36))</f>
      </c>
      <c r="F36" s="8"/>
      <c r="G36" s="30"/>
      <c r="H36" s="7"/>
      <c r="I36" s="26">
        <v>27</v>
      </c>
      <c r="J36" s="8"/>
      <c r="K36" s="9">
        <f>IF(AND(J36=""),"",SUM(J10:J36))</f>
      </c>
      <c r="L36" s="8"/>
      <c r="M36" s="10"/>
      <c r="N36" s="7"/>
      <c r="O36" s="28">
        <v>27</v>
      </c>
      <c r="P36" s="8"/>
      <c r="Q36" s="9">
        <f>IF(AND(P36=""),"",SUM(P10:P36))</f>
      </c>
      <c r="R36" s="8"/>
      <c r="S36" s="10"/>
    </row>
    <row r="37" spans="3:19" ht="14.25" customHeight="1">
      <c r="C37" s="26">
        <v>28</v>
      </c>
      <c r="D37" s="8"/>
      <c r="E37" s="9">
        <f>IF(AND(D37=""),"",SUM($D$10:D37))</f>
      </c>
      <c r="F37" s="8"/>
      <c r="G37" s="10"/>
      <c r="H37" s="7"/>
      <c r="I37" s="26">
        <v>28</v>
      </c>
      <c r="J37" s="8"/>
      <c r="K37" s="9">
        <f>IF(AND(J37=""),"",SUM(J10:J37))</f>
      </c>
      <c r="L37" s="8"/>
      <c r="M37" s="10"/>
      <c r="N37" s="7"/>
      <c r="O37" s="28">
        <v>28</v>
      </c>
      <c r="P37" s="8"/>
      <c r="Q37" s="9">
        <f>IF(AND(P37=""),"",SUM(P10:P37))</f>
      </c>
      <c r="R37" s="8"/>
      <c r="S37" s="10"/>
    </row>
    <row r="38" spans="3:19" ht="14.25" customHeight="1">
      <c r="C38" s="26">
        <v>29</v>
      </c>
      <c r="D38" s="8"/>
      <c r="E38" s="9">
        <f>IF(AND(D38=""),"",SUM($D$10:D38))</f>
      </c>
      <c r="F38" s="8"/>
      <c r="G38" s="10"/>
      <c r="H38" s="7"/>
      <c r="I38" s="26">
        <v>29</v>
      </c>
      <c r="J38" s="8"/>
      <c r="K38" s="9">
        <f>IF(AND(J38=""),"",SUM(J10:J38))</f>
      </c>
      <c r="L38" s="8"/>
      <c r="M38" s="10"/>
      <c r="N38" s="7"/>
      <c r="O38" s="28">
        <v>29</v>
      </c>
      <c r="P38" s="8"/>
      <c r="Q38" s="9">
        <f>IF(AND(P38=""),"",SUM(P10:P38))</f>
      </c>
      <c r="R38" s="8"/>
      <c r="S38" s="10"/>
    </row>
    <row r="39" spans="3:19" ht="14.25" customHeight="1">
      <c r="C39" s="26">
        <v>30</v>
      </c>
      <c r="D39" s="8"/>
      <c r="E39" s="9">
        <f>IF(AND(D39=""),"",SUM($D$10:D39))</f>
      </c>
      <c r="F39" s="8"/>
      <c r="G39" s="10"/>
      <c r="H39" s="7"/>
      <c r="I39" s="26">
        <v>30</v>
      </c>
      <c r="J39" s="8"/>
      <c r="K39" s="9">
        <f>IF(AND(J39=""),"",SUM(J10:J39))</f>
      </c>
      <c r="L39" s="8"/>
      <c r="M39" s="10"/>
      <c r="N39" s="7"/>
      <c r="O39" s="28">
        <v>30</v>
      </c>
      <c r="P39" s="8"/>
      <c r="Q39" s="9">
        <f>IF(AND(P39=""),"",SUM(P10:P39))</f>
      </c>
      <c r="R39" s="8"/>
      <c r="S39" s="10"/>
    </row>
    <row r="40" spans="3:19" ht="14.25" customHeight="1">
      <c r="C40" s="27">
        <v>31</v>
      </c>
      <c r="D40" s="8"/>
      <c r="E40" s="9">
        <f>IF(AND(D40=""),"",SUM($D$10:D40))</f>
      </c>
      <c r="F40" s="12"/>
      <c r="G40" s="13"/>
      <c r="H40" s="7"/>
      <c r="I40" s="27">
        <v>31</v>
      </c>
      <c r="J40" s="8"/>
      <c r="K40" s="9">
        <f>IF(AND(J40=""),"",SUM(J10:J40))</f>
      </c>
      <c r="L40" s="12"/>
      <c r="M40" s="13"/>
      <c r="N40" s="7"/>
      <c r="O40" s="29">
        <v>31</v>
      </c>
      <c r="P40" s="8"/>
      <c r="Q40" s="9">
        <f>IF(AND(P40=""),"",SUM(P10:P40))</f>
      </c>
      <c r="R40" s="12"/>
      <c r="S40" s="13"/>
    </row>
    <row r="41" spans="3:19" ht="14.25" customHeight="1">
      <c r="C41" s="57" t="s">
        <v>20</v>
      </c>
      <c r="D41" s="58"/>
      <c r="E41" s="17">
        <f>SUM(D10:D40)</f>
        <v>0</v>
      </c>
      <c r="F41" s="16" t="s">
        <v>14</v>
      </c>
      <c r="G41" s="31" t="e">
        <f>AVERAGE(D10:D40)</f>
        <v>#DIV/0!</v>
      </c>
      <c r="H41" s="18"/>
      <c r="I41" s="59" t="s">
        <v>19</v>
      </c>
      <c r="J41" s="60"/>
      <c r="K41" s="17">
        <f>SUM(J10:J40)+SUM(D10:D40)</f>
        <v>0</v>
      </c>
      <c r="L41" s="16" t="s">
        <v>14</v>
      </c>
      <c r="M41" s="31" t="e">
        <f>AVERAGE(J10:J40)</f>
        <v>#DIV/0!</v>
      </c>
      <c r="N41" s="18"/>
      <c r="O41" s="61" t="s">
        <v>21</v>
      </c>
      <c r="P41" s="62"/>
      <c r="Q41" s="17">
        <f>SUM(P10:P40)+SUM(J10:J40)+SUM(D10:D40)</f>
        <v>0</v>
      </c>
      <c r="R41" s="16" t="s">
        <v>14</v>
      </c>
      <c r="S41" s="31" t="e">
        <f>AVERAGE(P10:P40)</f>
        <v>#DIV/0!</v>
      </c>
    </row>
    <row r="42" spans="3:19" ht="13.5" customHeight="1">
      <c r="C42" s="67"/>
      <c r="D42" s="67"/>
      <c r="E42" s="67"/>
      <c r="F42" s="67"/>
      <c r="G42" s="67"/>
      <c r="H42" s="68" t="s">
        <v>9</v>
      </c>
      <c r="I42" s="68"/>
      <c r="J42" s="68"/>
      <c r="K42" s="68"/>
      <c r="L42" s="68"/>
      <c r="M42" s="68"/>
      <c r="N42" s="70" t="s">
        <v>10</v>
      </c>
      <c r="O42" s="70"/>
      <c r="P42" s="70"/>
      <c r="Q42" s="70"/>
      <c r="R42" s="70"/>
      <c r="S42" s="70"/>
    </row>
    <row r="43" spans="3:19" ht="13.5" customHeight="1">
      <c r="C43" s="14"/>
      <c r="D43" s="14"/>
      <c r="E43" s="14"/>
      <c r="F43" s="14"/>
      <c r="G43" s="14"/>
      <c r="H43" s="69" t="s">
        <v>11</v>
      </c>
      <c r="I43" s="69"/>
      <c r="J43" s="69"/>
      <c r="K43" s="69"/>
      <c r="L43" s="69"/>
      <c r="M43" s="69"/>
      <c r="N43" s="71" t="s">
        <v>12</v>
      </c>
      <c r="O43" s="71"/>
      <c r="P43" s="71"/>
      <c r="Q43" s="71"/>
      <c r="R43" s="71"/>
      <c r="S43" s="71"/>
    </row>
    <row r="44" spans="3:19" ht="9.75" customHeight="1" thickBot="1">
      <c r="C44" s="11"/>
      <c r="D44" s="11"/>
      <c r="E44" s="11"/>
      <c r="F44" s="11"/>
      <c r="G44" s="11"/>
      <c r="N44" s="7"/>
      <c r="O44" s="15"/>
      <c r="P44" s="15"/>
      <c r="Q44" s="15"/>
      <c r="R44" s="15"/>
      <c r="S44" s="15"/>
    </row>
    <row r="45" spans="4:19" ht="13.5">
      <c r="D45" s="19" t="s">
        <v>5</v>
      </c>
      <c r="F45" s="7"/>
      <c r="G45" s="7"/>
      <c r="I45" s="22" t="s">
        <v>6</v>
      </c>
      <c r="J45" s="23"/>
      <c r="K45" s="63"/>
      <c r="L45" s="63"/>
      <c r="M45" s="63"/>
      <c r="N45" s="63"/>
      <c r="O45" s="63"/>
      <c r="P45" s="63"/>
      <c r="Q45" s="63"/>
      <c r="R45" s="63"/>
      <c r="S45" s="64"/>
    </row>
    <row r="46" spans="9:19" ht="25.5" customHeight="1" thickBot="1">
      <c r="I46" s="24"/>
      <c r="J46" s="25"/>
      <c r="K46" s="65"/>
      <c r="L46" s="65"/>
      <c r="M46" s="65"/>
      <c r="N46" s="65"/>
      <c r="O46" s="65"/>
      <c r="P46" s="65"/>
      <c r="Q46" s="65"/>
      <c r="R46" s="65"/>
      <c r="S46" s="66"/>
    </row>
  </sheetData>
  <sheetProtection password="C55E" sheet="1" objects="1" scenarios="1"/>
  <mergeCells count="37">
    <mergeCell ref="K45:S46"/>
    <mergeCell ref="C42:G42"/>
    <mergeCell ref="H42:M42"/>
    <mergeCell ref="N42:S42"/>
    <mergeCell ref="H43:M43"/>
    <mergeCell ref="N43:S43"/>
    <mergeCell ref="Q8:Q9"/>
    <mergeCell ref="R8:R9"/>
    <mergeCell ref="S8:S9"/>
    <mergeCell ref="C41:D41"/>
    <mergeCell ref="I41:J41"/>
    <mergeCell ref="O41:P41"/>
    <mergeCell ref="L8:L9"/>
    <mergeCell ref="M8:M9"/>
    <mergeCell ref="O8:O9"/>
    <mergeCell ref="P8:P9"/>
    <mergeCell ref="G8:G9"/>
    <mergeCell ref="I8:I9"/>
    <mergeCell ref="J8:J9"/>
    <mergeCell ref="K8:K9"/>
    <mergeCell ref="C8:C9"/>
    <mergeCell ref="D8:D9"/>
    <mergeCell ref="E8:E9"/>
    <mergeCell ref="F8:F9"/>
    <mergeCell ref="O5:Q7"/>
    <mergeCell ref="R5:S5"/>
    <mergeCell ref="F6:G6"/>
    <mergeCell ref="L6:M6"/>
    <mergeCell ref="R6:S6"/>
    <mergeCell ref="F7:G7"/>
    <mergeCell ref="L7:M7"/>
    <mergeCell ref="R7:S7"/>
    <mergeCell ref="M3:M4"/>
    <mergeCell ref="C5:E7"/>
    <mergeCell ref="F5:G5"/>
    <mergeCell ref="I5:K7"/>
    <mergeCell ref="L5:M5"/>
  </mergeCells>
  <printOptions/>
  <pageMargins left="0.24" right="0.24" top="0.64" bottom="0.22" header="0.512" footer="0.17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Yoshida106</cp:lastModifiedBy>
  <cp:lastPrinted>2012-11-26T07:42:45Z</cp:lastPrinted>
  <dcterms:created xsi:type="dcterms:W3CDTF">1997-01-08T22:48:59Z</dcterms:created>
  <dcterms:modified xsi:type="dcterms:W3CDTF">2012-11-27T00:14:16Z</dcterms:modified>
  <cp:category/>
  <cp:version/>
  <cp:contentType/>
  <cp:contentStatus/>
</cp:coreProperties>
</file>